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Individual Points Summary" sheetId="3" r:id="rId1"/>
    <sheet name="Grade 3 Girls" sheetId="1" r:id="rId2"/>
    <sheet name="Grade 3 Boys" sheetId="4" r:id="rId3"/>
    <sheet name="Grade 4 Girls" sheetId="5" r:id="rId4"/>
    <sheet name="Grade 4 Boys" sheetId="6" r:id="rId5"/>
    <sheet name="Grade 5 Girls" sheetId="7" r:id="rId6"/>
    <sheet name="Grade 5 Boys" sheetId="8" r:id="rId7"/>
    <sheet name="Grade 6 Girls" sheetId="9" r:id="rId8"/>
    <sheet name="Grade 6 Boys" sheetId="10" r:id="rId9"/>
  </sheets>
  <definedNames>
    <definedName name="_xlnm._FilterDatabase" localSheetId="3" hidden="1">'Grade 4 Girls'!$B$1:$B$697</definedName>
    <definedName name="_xlnm.Print_Titles" localSheetId="2">'Grade 3 Boys'!$D:$D,'Grade 3 Boys'!$2:$2</definedName>
    <definedName name="_xlnm.Print_Titles" localSheetId="1">'Grade 3 Girls'!$D:$D,'Grade 3 Girls'!$2:$2</definedName>
    <definedName name="_xlnm.Print_Titles" localSheetId="4">'Grade 4 Boys'!$D:$D,'Grade 4 Boys'!$2:$2</definedName>
    <definedName name="_xlnm.Print_Titles" localSheetId="3">'Grade 4 Girls'!$D:$D,'Grade 4 Girls'!$2:$2</definedName>
    <definedName name="_xlnm.Print_Titles" localSheetId="6">'Grade 5 Boys'!$D:$D,'Grade 5 Boys'!$2:$2</definedName>
    <definedName name="_xlnm.Print_Titles" localSheetId="5">'Grade 5 Girls'!$D:$D,'Grade 5 Girls'!$2:$2</definedName>
    <definedName name="_xlnm.Print_Titles" localSheetId="8">'Grade 6 Boys'!$D:$D,'Grade 6 Boys'!$2:$2</definedName>
    <definedName name="_xlnm.Print_Titles" localSheetId="7">'Grade 6 Girls'!$D:$D,'Grade 6 Girls'!$2:$2</definedName>
    <definedName name="_xlnm.Print_Titles" localSheetId="0">'Individual Points Summary'!$A:$A,'Individual Points Summary'!$2:$2</definedName>
  </definedNames>
  <calcPr calcId="145621"/>
</workbook>
</file>

<file path=xl/calcChain.xml><?xml version="1.0" encoding="utf-8"?>
<calcChain xmlns="http://schemas.openxmlformats.org/spreadsheetml/2006/main">
  <c r="D2573" i="3" l="1"/>
  <c r="C2573" i="3" s="1"/>
  <c r="B2573" i="3"/>
  <c r="D2572" i="3"/>
  <c r="C2572" i="3" s="1"/>
  <c r="B2572" i="3"/>
  <c r="D2571" i="3"/>
  <c r="C2571" i="3" s="1"/>
  <c r="B2571" i="3"/>
  <c r="D2570" i="3"/>
  <c r="C2570" i="3" s="1"/>
  <c r="B2570" i="3"/>
  <c r="D2569" i="3"/>
  <c r="C2569" i="3" s="1"/>
  <c r="B2569" i="3"/>
  <c r="D2568" i="3"/>
  <c r="C2568" i="3" s="1"/>
  <c r="B2568" i="3"/>
  <c r="D2567" i="3"/>
  <c r="C2567" i="3" s="1"/>
  <c r="B2567" i="3"/>
  <c r="D2566" i="3"/>
  <c r="C2566" i="3" s="1"/>
  <c r="B2566" i="3"/>
  <c r="D2565" i="3"/>
  <c r="C2565" i="3" s="1"/>
  <c r="B2565" i="3"/>
  <c r="D2564" i="3"/>
  <c r="C2564" i="3" s="1"/>
  <c r="B2564" i="3"/>
  <c r="D2563" i="3"/>
  <c r="C2563" i="3"/>
  <c r="B2563" i="3"/>
  <c r="D2562" i="3"/>
  <c r="C2562" i="3" s="1"/>
  <c r="B2562" i="3"/>
  <c r="D2561" i="3"/>
  <c r="C2561" i="3" s="1"/>
  <c r="B2561" i="3"/>
  <c r="D2560" i="3"/>
  <c r="C2560" i="3" s="1"/>
  <c r="B2560" i="3"/>
  <c r="D2559" i="3"/>
  <c r="C2559" i="3" s="1"/>
  <c r="B2559" i="3"/>
  <c r="D2558" i="3"/>
  <c r="C2558" i="3" s="1"/>
  <c r="B2558" i="3"/>
  <c r="D2557" i="3"/>
  <c r="C2557" i="3" s="1"/>
  <c r="B2557" i="3"/>
  <c r="D2556" i="3"/>
  <c r="C2556" i="3" s="1"/>
  <c r="B2556" i="3"/>
  <c r="D2555" i="3"/>
  <c r="C2555" i="3"/>
  <c r="B2555" i="3"/>
  <c r="D2554" i="3"/>
  <c r="C2554" i="3" s="1"/>
  <c r="B2554" i="3"/>
  <c r="D2553" i="3"/>
  <c r="C2553" i="3" s="1"/>
  <c r="B2553" i="3"/>
  <c r="D2552" i="3"/>
  <c r="C2552" i="3" s="1"/>
  <c r="B2552" i="3"/>
  <c r="D2551" i="3"/>
  <c r="C2551" i="3" s="1"/>
  <c r="B2551" i="3"/>
  <c r="D2550" i="3"/>
  <c r="C2550" i="3" s="1"/>
  <c r="B2550" i="3"/>
  <c r="D2549" i="3"/>
  <c r="C2549" i="3" s="1"/>
  <c r="B2549" i="3"/>
  <c r="D2548" i="3"/>
  <c r="C2548" i="3" s="1"/>
  <c r="B2548" i="3"/>
  <c r="D2547" i="3"/>
  <c r="C2547" i="3" s="1"/>
  <c r="B2547" i="3"/>
  <c r="D2546" i="3"/>
  <c r="C2546" i="3" s="1"/>
  <c r="B2546" i="3"/>
  <c r="D2545" i="3"/>
  <c r="C2545" i="3" s="1"/>
  <c r="B2545" i="3"/>
  <c r="D2544" i="3"/>
  <c r="C2544" i="3" s="1"/>
  <c r="B2544" i="3"/>
  <c r="D2543" i="3"/>
  <c r="C2543" i="3" s="1"/>
  <c r="B2543" i="3"/>
  <c r="D2542" i="3"/>
  <c r="C2542" i="3" s="1"/>
  <c r="B2542" i="3"/>
  <c r="D2541" i="3"/>
  <c r="C2541" i="3" s="1"/>
  <c r="B2541" i="3"/>
  <c r="D2540" i="3"/>
  <c r="C2540" i="3" s="1"/>
  <c r="B2540" i="3"/>
  <c r="D2539" i="3"/>
  <c r="C2539" i="3" s="1"/>
  <c r="B2539" i="3"/>
  <c r="D2538" i="3"/>
  <c r="C2538" i="3" s="1"/>
  <c r="B2538" i="3"/>
  <c r="D2537" i="3"/>
  <c r="C2537" i="3" s="1"/>
  <c r="B2537" i="3"/>
  <c r="D2536" i="3"/>
  <c r="C2536" i="3" s="1"/>
  <c r="B2536" i="3"/>
  <c r="D2535" i="3"/>
  <c r="C2535" i="3" s="1"/>
  <c r="B2535" i="3"/>
  <c r="D2534" i="3"/>
  <c r="C2534" i="3" s="1"/>
  <c r="B2534" i="3"/>
  <c r="D2533" i="3"/>
  <c r="C2533" i="3" s="1"/>
  <c r="B2533" i="3"/>
  <c r="D2532" i="3"/>
  <c r="C2532" i="3" s="1"/>
  <c r="B2532" i="3"/>
  <c r="D2531" i="3"/>
  <c r="C2531" i="3"/>
  <c r="B2531" i="3"/>
  <c r="D2530" i="3"/>
  <c r="C2530" i="3" s="1"/>
  <c r="B2530" i="3"/>
  <c r="D2529" i="3"/>
  <c r="C2529" i="3" s="1"/>
  <c r="B2529" i="3"/>
  <c r="D2528" i="3"/>
  <c r="C2528" i="3" s="1"/>
  <c r="B2528" i="3"/>
  <c r="D2527" i="3"/>
  <c r="C2527" i="3" s="1"/>
  <c r="B2527" i="3"/>
  <c r="D2526" i="3"/>
  <c r="C2526" i="3" s="1"/>
  <c r="B2526" i="3"/>
  <c r="D2525" i="3"/>
  <c r="C2525" i="3" s="1"/>
  <c r="B2525" i="3"/>
  <c r="D2524" i="3"/>
  <c r="C2524" i="3" s="1"/>
  <c r="B2524" i="3"/>
  <c r="D2523" i="3"/>
  <c r="C2523" i="3"/>
  <c r="B2523" i="3"/>
  <c r="D2522" i="3"/>
  <c r="C2522" i="3" s="1"/>
  <c r="B2522" i="3"/>
  <c r="D2521" i="3"/>
  <c r="C2521" i="3" s="1"/>
  <c r="B2521" i="3"/>
  <c r="D2520" i="3"/>
  <c r="C2520" i="3" s="1"/>
  <c r="B2520" i="3"/>
  <c r="D2519" i="3"/>
  <c r="C2519" i="3" s="1"/>
  <c r="B2519" i="3"/>
  <c r="D2518" i="3"/>
  <c r="C2518" i="3" s="1"/>
  <c r="B2518" i="3"/>
  <c r="D2517" i="3"/>
  <c r="C2517" i="3" s="1"/>
  <c r="B2517" i="3"/>
  <c r="D2516" i="3"/>
  <c r="C2516" i="3" s="1"/>
  <c r="B2516" i="3"/>
  <c r="D2515" i="3"/>
  <c r="C2515" i="3" s="1"/>
  <c r="B2515" i="3"/>
  <c r="D2514" i="3"/>
  <c r="C2514" i="3" s="1"/>
  <c r="B2514" i="3"/>
  <c r="D2513" i="3"/>
  <c r="C2513" i="3" s="1"/>
  <c r="B2513" i="3"/>
  <c r="D2512" i="3"/>
  <c r="C2512" i="3" s="1"/>
  <c r="B2512" i="3"/>
  <c r="D2511" i="3"/>
  <c r="C2511" i="3" s="1"/>
  <c r="B2511" i="3"/>
  <c r="D2510" i="3"/>
  <c r="C2510" i="3" s="1"/>
  <c r="B2510" i="3"/>
  <c r="D2509" i="3"/>
  <c r="C2509" i="3" s="1"/>
  <c r="B2509" i="3"/>
  <c r="D2508" i="3"/>
  <c r="C2508" i="3" s="1"/>
  <c r="B2508" i="3"/>
  <c r="D2507" i="3"/>
  <c r="C2507" i="3" s="1"/>
  <c r="B2507" i="3"/>
  <c r="D2506" i="3"/>
  <c r="C2506" i="3" s="1"/>
  <c r="B2506" i="3"/>
  <c r="D2505" i="3"/>
  <c r="C2505" i="3" s="1"/>
  <c r="B2505" i="3"/>
  <c r="D2504" i="3"/>
  <c r="C2504" i="3" s="1"/>
  <c r="B2504" i="3"/>
  <c r="D2503" i="3"/>
  <c r="C2503" i="3" s="1"/>
  <c r="B2503" i="3"/>
  <c r="D2502" i="3"/>
  <c r="C2502" i="3" s="1"/>
  <c r="B2502" i="3"/>
  <c r="D2501" i="3"/>
  <c r="C2501" i="3" s="1"/>
  <c r="B2501" i="3"/>
  <c r="D2500" i="3"/>
  <c r="C2500" i="3" s="1"/>
  <c r="B2500" i="3"/>
  <c r="D2499" i="3"/>
  <c r="C2499" i="3"/>
  <c r="B2499" i="3"/>
  <c r="D2498" i="3"/>
  <c r="C2498" i="3" s="1"/>
  <c r="B2498" i="3"/>
  <c r="D2497" i="3"/>
  <c r="C2497" i="3" s="1"/>
  <c r="B2497" i="3"/>
  <c r="D2496" i="3"/>
  <c r="C2496" i="3" s="1"/>
  <c r="B2496" i="3"/>
  <c r="D2495" i="3"/>
  <c r="C2495" i="3" s="1"/>
  <c r="B2495" i="3"/>
  <c r="D2494" i="3"/>
  <c r="C2494" i="3" s="1"/>
  <c r="B2494" i="3"/>
  <c r="D2493" i="3"/>
  <c r="C2493" i="3"/>
  <c r="B2493" i="3"/>
  <c r="D2492" i="3"/>
  <c r="C2492" i="3" s="1"/>
  <c r="B2492" i="3"/>
  <c r="D2491" i="3"/>
  <c r="C2491" i="3" s="1"/>
  <c r="B2491" i="3"/>
  <c r="D2490" i="3"/>
  <c r="C2490" i="3" s="1"/>
  <c r="B2490" i="3"/>
  <c r="D2489" i="3"/>
  <c r="C2489" i="3" s="1"/>
  <c r="B2489" i="3"/>
  <c r="D2488" i="3"/>
  <c r="C2488" i="3" s="1"/>
  <c r="B2488" i="3"/>
  <c r="D2487" i="3"/>
  <c r="C2487" i="3" s="1"/>
  <c r="B2487" i="3"/>
  <c r="D2486" i="3"/>
  <c r="C2486" i="3" s="1"/>
  <c r="B2486" i="3"/>
  <c r="D2485" i="3"/>
  <c r="C2485" i="3" s="1"/>
  <c r="B2485" i="3"/>
  <c r="D2484" i="3"/>
  <c r="C2484" i="3" s="1"/>
  <c r="B2484" i="3"/>
  <c r="D2483" i="3"/>
  <c r="C2483" i="3" s="1"/>
  <c r="B2483" i="3"/>
  <c r="D2482" i="3"/>
  <c r="C2482" i="3" s="1"/>
  <c r="B2482" i="3"/>
  <c r="D2481" i="3"/>
  <c r="C2481" i="3"/>
  <c r="B2481" i="3"/>
  <c r="D2480" i="3"/>
  <c r="C2480" i="3" s="1"/>
  <c r="B2480" i="3"/>
  <c r="D2479" i="3"/>
  <c r="C2479" i="3" s="1"/>
  <c r="B2479" i="3"/>
  <c r="D2478" i="3"/>
  <c r="C2478" i="3" s="1"/>
  <c r="B2478" i="3"/>
  <c r="D2477" i="3"/>
  <c r="C2477" i="3"/>
  <c r="B2477" i="3"/>
  <c r="D2476" i="3"/>
  <c r="C2476" i="3" s="1"/>
  <c r="B2476" i="3"/>
  <c r="D2475" i="3"/>
  <c r="C2475" i="3" s="1"/>
  <c r="B2475" i="3"/>
  <c r="D2474" i="3"/>
  <c r="C2474" i="3" s="1"/>
  <c r="B2474" i="3"/>
  <c r="D2473" i="3"/>
  <c r="C2473" i="3" s="1"/>
  <c r="B2473" i="3"/>
  <c r="D2472" i="3"/>
  <c r="C2472" i="3" s="1"/>
  <c r="B2472" i="3"/>
  <c r="D2471" i="3"/>
  <c r="C2471" i="3" s="1"/>
  <c r="B2471" i="3"/>
  <c r="D2470" i="3"/>
  <c r="C2470" i="3" s="1"/>
  <c r="B2470" i="3"/>
  <c r="D2469" i="3"/>
  <c r="C2469" i="3" s="1"/>
  <c r="B2469" i="3"/>
  <c r="D2468" i="3"/>
  <c r="C2468" i="3" s="1"/>
  <c r="B2468" i="3"/>
  <c r="D2467" i="3"/>
  <c r="C2467" i="3" s="1"/>
  <c r="B2467" i="3"/>
  <c r="D2466" i="3"/>
  <c r="C2466" i="3" s="1"/>
  <c r="B2466" i="3"/>
  <c r="D2465" i="3"/>
  <c r="C2465" i="3"/>
  <c r="B2465" i="3"/>
  <c r="D2464" i="3"/>
  <c r="C2464" i="3" s="1"/>
  <c r="B2464" i="3"/>
  <c r="D2463" i="3"/>
  <c r="C2463" i="3" s="1"/>
  <c r="B2463" i="3"/>
  <c r="D2462" i="3"/>
  <c r="C2462" i="3" s="1"/>
  <c r="B2462" i="3"/>
  <c r="D2461" i="3"/>
  <c r="C2461" i="3"/>
  <c r="B2461" i="3"/>
  <c r="D2460" i="3"/>
  <c r="C2460" i="3" s="1"/>
  <c r="B2460" i="3"/>
  <c r="D2459" i="3"/>
  <c r="C2459" i="3" s="1"/>
  <c r="B2459" i="3"/>
  <c r="D2458" i="3"/>
  <c r="C2458" i="3" s="1"/>
  <c r="B2458" i="3"/>
  <c r="D2457" i="3"/>
  <c r="C2457" i="3" s="1"/>
  <c r="B2457" i="3"/>
  <c r="D2456" i="3"/>
  <c r="C2456" i="3" s="1"/>
  <c r="B2456" i="3"/>
  <c r="D2455" i="3"/>
  <c r="C2455" i="3" s="1"/>
  <c r="B2455" i="3"/>
  <c r="D2454" i="3"/>
  <c r="C2454" i="3" s="1"/>
  <c r="B2454" i="3"/>
  <c r="D2453" i="3"/>
  <c r="C2453" i="3" s="1"/>
  <c r="B2453" i="3"/>
  <c r="D2452" i="3"/>
  <c r="C2452" i="3" s="1"/>
  <c r="B2452" i="3"/>
  <c r="D2451" i="3"/>
  <c r="C2451" i="3" s="1"/>
  <c r="B2451" i="3"/>
  <c r="D2450" i="3"/>
  <c r="C2450" i="3" s="1"/>
  <c r="B2450" i="3"/>
  <c r="D2449" i="3"/>
  <c r="C2449" i="3"/>
  <c r="B2449" i="3"/>
  <c r="D2448" i="3"/>
  <c r="C2448" i="3" s="1"/>
  <c r="B2448" i="3"/>
  <c r="D2447" i="3"/>
  <c r="C2447" i="3" s="1"/>
  <c r="B2447" i="3"/>
  <c r="D2446" i="3"/>
  <c r="C2446" i="3" s="1"/>
  <c r="B2446" i="3"/>
  <c r="D2445" i="3"/>
  <c r="C2445" i="3"/>
  <c r="B2445" i="3"/>
  <c r="D2444" i="3"/>
  <c r="C2444" i="3" s="1"/>
  <c r="B2444" i="3"/>
  <c r="D2443" i="3"/>
  <c r="C2443" i="3" s="1"/>
  <c r="B2443" i="3"/>
  <c r="D2442" i="3"/>
  <c r="C2442" i="3" s="1"/>
  <c r="B2442" i="3"/>
  <c r="D2441" i="3"/>
  <c r="C2441" i="3" s="1"/>
  <c r="B2441" i="3"/>
  <c r="D2440" i="3"/>
  <c r="C2440" i="3" s="1"/>
  <c r="B2440" i="3"/>
  <c r="D2439" i="3"/>
  <c r="C2439" i="3" s="1"/>
  <c r="B2439" i="3"/>
  <c r="D2438" i="3"/>
  <c r="C2438" i="3" s="1"/>
  <c r="B2438" i="3"/>
  <c r="D2437" i="3"/>
  <c r="C2437" i="3" s="1"/>
  <c r="B2437" i="3"/>
  <c r="D2436" i="3"/>
  <c r="C2436" i="3" s="1"/>
  <c r="B2436" i="3"/>
  <c r="D2435" i="3"/>
  <c r="C2435" i="3" s="1"/>
  <c r="B2435" i="3"/>
  <c r="D2434" i="3"/>
  <c r="C2434" i="3" s="1"/>
  <c r="B2434" i="3"/>
  <c r="D2433" i="3"/>
  <c r="C2433" i="3"/>
  <c r="B2433" i="3"/>
  <c r="D2432" i="3"/>
  <c r="C2432" i="3" s="1"/>
  <c r="B2432" i="3"/>
  <c r="D2431" i="3"/>
  <c r="C2431" i="3" s="1"/>
  <c r="B2431" i="3"/>
  <c r="D2430" i="3"/>
  <c r="C2430" i="3" s="1"/>
  <c r="B2430" i="3"/>
  <c r="D2429" i="3"/>
  <c r="C2429" i="3"/>
  <c r="B2429" i="3"/>
  <c r="D2428" i="3"/>
  <c r="C2428" i="3" s="1"/>
  <c r="B2428" i="3"/>
  <c r="D2427" i="3"/>
  <c r="C2427" i="3" s="1"/>
  <c r="B2427" i="3"/>
  <c r="D2426" i="3"/>
  <c r="C2426" i="3" s="1"/>
  <c r="B2426" i="3"/>
  <c r="D2425" i="3"/>
  <c r="C2425" i="3" s="1"/>
  <c r="B2425" i="3"/>
  <c r="D2424" i="3"/>
  <c r="C2424" i="3" s="1"/>
  <c r="B2424" i="3"/>
  <c r="D2423" i="3"/>
  <c r="C2423" i="3" s="1"/>
  <c r="B2423" i="3"/>
  <c r="D2422" i="3"/>
  <c r="C2422" i="3" s="1"/>
  <c r="B2422" i="3"/>
  <c r="D2421" i="3"/>
  <c r="C2421" i="3" s="1"/>
  <c r="B2421" i="3"/>
  <c r="D2420" i="3"/>
  <c r="C2420" i="3" s="1"/>
  <c r="B2420" i="3"/>
  <c r="D2419" i="3"/>
  <c r="C2419" i="3" s="1"/>
  <c r="B2419" i="3"/>
  <c r="D2418" i="3"/>
  <c r="C2418" i="3" s="1"/>
  <c r="B2418" i="3"/>
  <c r="D2417" i="3"/>
  <c r="C2417" i="3"/>
  <c r="B2417" i="3"/>
  <c r="D2416" i="3"/>
  <c r="C2416" i="3" s="1"/>
  <c r="B2416" i="3"/>
  <c r="D2415" i="3"/>
  <c r="C2415" i="3" s="1"/>
  <c r="B2415" i="3"/>
  <c r="D2414" i="3"/>
  <c r="C2414" i="3" s="1"/>
  <c r="B2414" i="3"/>
  <c r="D2413" i="3"/>
  <c r="C2413" i="3"/>
  <c r="B2413" i="3"/>
  <c r="D2412" i="3"/>
  <c r="C2412" i="3" s="1"/>
  <c r="B2412" i="3"/>
  <c r="D2411" i="3"/>
  <c r="C2411" i="3" s="1"/>
  <c r="B2411" i="3"/>
  <c r="D2410" i="3"/>
  <c r="C2410" i="3" s="1"/>
  <c r="B2410" i="3"/>
  <c r="D2409" i="3"/>
  <c r="C2409" i="3" s="1"/>
  <c r="B2409" i="3"/>
  <c r="D2408" i="3"/>
  <c r="C2408" i="3" s="1"/>
  <c r="B2408" i="3"/>
  <c r="D2407" i="3"/>
  <c r="C2407" i="3" s="1"/>
  <c r="B2407" i="3"/>
  <c r="D2406" i="3"/>
  <c r="C2406" i="3" s="1"/>
  <c r="B2406" i="3"/>
  <c r="D2405" i="3"/>
  <c r="C2405" i="3" s="1"/>
  <c r="B2405" i="3"/>
  <c r="D2404" i="3"/>
  <c r="C2404" i="3" s="1"/>
  <c r="B2404" i="3"/>
  <c r="D2403" i="3"/>
  <c r="C2403" i="3" s="1"/>
  <c r="B2403" i="3"/>
  <c r="D2402" i="3"/>
  <c r="C2402" i="3" s="1"/>
  <c r="B2402" i="3"/>
  <c r="D2401" i="3"/>
  <c r="C2401" i="3"/>
  <c r="B2401" i="3"/>
  <c r="D2400" i="3"/>
  <c r="C2400" i="3" s="1"/>
  <c r="B2400" i="3"/>
  <c r="D2399" i="3"/>
  <c r="C2399" i="3" s="1"/>
  <c r="B2399" i="3"/>
  <c r="D2398" i="3"/>
  <c r="C2398" i="3" s="1"/>
  <c r="B2398" i="3"/>
  <c r="D2397" i="3"/>
  <c r="C2397" i="3"/>
  <c r="B2397" i="3"/>
  <c r="D2396" i="3"/>
  <c r="C2396" i="3" s="1"/>
  <c r="B2396" i="3"/>
  <c r="D2395" i="3"/>
  <c r="C2395" i="3" s="1"/>
  <c r="B2395" i="3"/>
  <c r="D2394" i="3"/>
  <c r="C2394" i="3" s="1"/>
  <c r="B2394" i="3"/>
  <c r="D2393" i="3"/>
  <c r="C2393" i="3" s="1"/>
  <c r="B2393" i="3"/>
  <c r="D2392" i="3"/>
  <c r="C2392" i="3" s="1"/>
  <c r="B2392" i="3"/>
  <c r="D2391" i="3"/>
  <c r="C2391" i="3" s="1"/>
  <c r="B2391" i="3"/>
  <c r="D2390" i="3"/>
  <c r="C2390" i="3" s="1"/>
  <c r="B2390" i="3"/>
  <c r="D2389" i="3"/>
  <c r="C2389" i="3" s="1"/>
  <c r="B2389" i="3"/>
  <c r="D2388" i="3"/>
  <c r="C2388" i="3" s="1"/>
  <c r="B2388" i="3"/>
  <c r="D2387" i="3"/>
  <c r="C2387" i="3" s="1"/>
  <c r="B2387" i="3"/>
  <c r="D2386" i="3"/>
  <c r="C2386" i="3" s="1"/>
  <c r="B2386" i="3"/>
  <c r="D2385" i="3"/>
  <c r="C2385" i="3"/>
  <c r="B2385" i="3"/>
  <c r="D2384" i="3"/>
  <c r="C2384" i="3" s="1"/>
  <c r="B2384" i="3"/>
  <c r="D2383" i="3"/>
  <c r="C2383" i="3" s="1"/>
  <c r="B2383" i="3"/>
  <c r="D2382" i="3"/>
  <c r="C2382" i="3" s="1"/>
  <c r="B2382" i="3"/>
  <c r="D2381" i="3"/>
  <c r="C2381" i="3"/>
  <c r="B2381" i="3"/>
  <c r="D2380" i="3"/>
  <c r="C2380" i="3" s="1"/>
  <c r="B2380" i="3"/>
  <c r="D2379" i="3"/>
  <c r="C2379" i="3" s="1"/>
  <c r="B2379" i="3"/>
  <c r="D2378" i="3"/>
  <c r="C2378" i="3" s="1"/>
  <c r="B2378" i="3"/>
  <c r="D2377" i="3"/>
  <c r="C2377" i="3" s="1"/>
  <c r="B2377" i="3"/>
  <c r="D2376" i="3"/>
  <c r="C2376" i="3" s="1"/>
  <c r="B2376" i="3"/>
  <c r="D2375" i="3"/>
  <c r="C2375" i="3" s="1"/>
  <c r="B2375" i="3"/>
  <c r="D2374" i="3"/>
  <c r="C2374" i="3" s="1"/>
  <c r="B2374" i="3"/>
  <c r="D2373" i="3"/>
  <c r="C2373" i="3" s="1"/>
  <c r="B2373" i="3"/>
  <c r="D2372" i="3"/>
  <c r="C2372" i="3" s="1"/>
  <c r="B2372" i="3"/>
  <c r="D2371" i="3"/>
  <c r="C2371" i="3" s="1"/>
  <c r="B2371" i="3"/>
  <c r="D2370" i="3"/>
  <c r="C2370" i="3" s="1"/>
  <c r="B2370" i="3"/>
  <c r="D2369" i="3"/>
  <c r="C2369" i="3"/>
  <c r="B2369" i="3"/>
  <c r="D2368" i="3"/>
  <c r="C2368" i="3" s="1"/>
  <c r="B2368" i="3"/>
  <c r="D2367" i="3"/>
  <c r="C2367" i="3" s="1"/>
  <c r="B2367" i="3"/>
  <c r="D2366" i="3"/>
  <c r="C2366" i="3" s="1"/>
  <c r="B2366" i="3"/>
  <c r="D2365" i="3"/>
  <c r="C2365" i="3"/>
  <c r="B2365" i="3"/>
  <c r="D2364" i="3"/>
  <c r="C2364" i="3" s="1"/>
  <c r="B2364" i="3"/>
  <c r="D2363" i="3"/>
  <c r="C2363" i="3" s="1"/>
  <c r="B2363" i="3"/>
  <c r="D2362" i="3"/>
  <c r="C2362" i="3" s="1"/>
  <c r="B2362" i="3"/>
  <c r="D2361" i="3"/>
  <c r="C2361" i="3" s="1"/>
  <c r="B2361" i="3"/>
  <c r="D2360" i="3"/>
  <c r="C2360" i="3" s="1"/>
  <c r="B2360" i="3"/>
  <c r="D2359" i="3"/>
  <c r="C2359" i="3" s="1"/>
  <c r="B2359" i="3"/>
  <c r="D2358" i="3"/>
  <c r="C2358" i="3" s="1"/>
  <c r="B2358" i="3"/>
  <c r="D2357" i="3"/>
  <c r="C2357" i="3" s="1"/>
  <c r="B2357" i="3"/>
  <c r="D2356" i="3"/>
  <c r="C2356" i="3" s="1"/>
  <c r="B2356" i="3"/>
  <c r="D2355" i="3"/>
  <c r="C2355" i="3" s="1"/>
  <c r="B2355" i="3"/>
  <c r="D2354" i="3"/>
  <c r="C2354" i="3" s="1"/>
  <c r="B2354" i="3"/>
  <c r="D2353" i="3"/>
  <c r="C2353" i="3"/>
  <c r="B2353" i="3"/>
  <c r="D2352" i="3"/>
  <c r="C2352" i="3" s="1"/>
  <c r="B2352" i="3"/>
  <c r="D2351" i="3"/>
  <c r="B2351" i="3"/>
  <c r="D2350" i="3"/>
  <c r="B2350" i="3"/>
  <c r="D2349" i="3"/>
  <c r="B2349" i="3"/>
  <c r="D2348" i="3"/>
  <c r="B2348" i="3"/>
  <c r="D2347" i="3"/>
  <c r="B2347" i="3"/>
  <c r="D2346" i="3"/>
  <c r="B2346" i="3"/>
  <c r="D2345" i="3"/>
  <c r="B2345" i="3"/>
  <c r="D2344" i="3"/>
  <c r="B2344" i="3"/>
  <c r="D2343" i="3"/>
  <c r="B2343" i="3"/>
  <c r="D2342" i="3"/>
  <c r="B2342" i="3"/>
  <c r="D2341" i="3"/>
  <c r="B2341" i="3"/>
  <c r="D2340" i="3"/>
  <c r="B2340" i="3"/>
  <c r="D2339" i="3"/>
  <c r="B2339" i="3"/>
  <c r="D2338" i="3"/>
  <c r="B2338" i="3"/>
  <c r="D2337" i="3"/>
  <c r="B2337" i="3"/>
  <c r="D2336" i="3"/>
  <c r="B2336" i="3"/>
  <c r="D2335" i="3"/>
  <c r="B2335" i="3"/>
  <c r="D2334" i="3"/>
  <c r="B2334" i="3"/>
  <c r="D2333" i="3"/>
  <c r="B2333" i="3"/>
  <c r="D2332" i="3"/>
  <c r="B2332" i="3"/>
  <c r="D2331" i="3"/>
  <c r="B2331" i="3"/>
  <c r="D2330" i="3"/>
  <c r="B2330" i="3"/>
  <c r="D2329" i="3"/>
  <c r="B2329" i="3"/>
  <c r="D2328" i="3"/>
  <c r="B2328" i="3"/>
  <c r="D2327" i="3"/>
  <c r="B2327" i="3"/>
  <c r="D2326" i="3"/>
  <c r="B2326" i="3"/>
  <c r="D2325" i="3"/>
  <c r="B2325" i="3"/>
  <c r="D2324" i="3"/>
  <c r="B2324" i="3"/>
  <c r="D2323" i="3"/>
  <c r="B2323" i="3"/>
  <c r="D2322" i="3"/>
  <c r="B2322" i="3"/>
  <c r="D2321" i="3"/>
  <c r="B2321" i="3"/>
  <c r="D2320" i="3"/>
  <c r="B2320" i="3"/>
  <c r="D2319" i="3"/>
  <c r="B2319" i="3"/>
  <c r="D2318" i="3"/>
  <c r="B2318" i="3"/>
  <c r="D2317" i="3"/>
  <c r="B2317" i="3"/>
  <c r="D2316" i="3"/>
  <c r="B2316" i="3"/>
  <c r="D2315" i="3"/>
  <c r="B2315" i="3"/>
  <c r="D2314" i="3"/>
  <c r="B2314" i="3"/>
  <c r="D2313" i="3"/>
  <c r="B2313" i="3"/>
  <c r="D2312" i="3"/>
  <c r="B2312" i="3"/>
  <c r="D2311" i="3"/>
  <c r="B2311" i="3"/>
  <c r="D2310" i="3"/>
  <c r="B2310" i="3"/>
  <c r="D2309" i="3"/>
  <c r="B2309" i="3"/>
  <c r="D2308" i="3"/>
  <c r="B2308" i="3"/>
  <c r="D2307" i="3"/>
  <c r="B2307" i="3"/>
  <c r="D2306" i="3"/>
  <c r="B2306" i="3"/>
  <c r="D2305" i="3"/>
  <c r="B2305" i="3"/>
  <c r="D2304" i="3"/>
  <c r="B2304" i="3"/>
  <c r="D2303" i="3"/>
  <c r="B2303" i="3"/>
  <c r="D2302" i="3"/>
  <c r="B2302" i="3"/>
  <c r="D2301" i="3"/>
  <c r="B2301" i="3"/>
  <c r="D2300" i="3"/>
  <c r="B2300" i="3"/>
  <c r="D2299" i="3"/>
  <c r="B2299" i="3"/>
  <c r="D2298" i="3"/>
  <c r="B2298" i="3"/>
  <c r="D2297" i="3"/>
  <c r="B2297" i="3"/>
  <c r="D2296" i="3"/>
  <c r="B2296" i="3"/>
  <c r="D2295" i="3"/>
  <c r="B2295" i="3"/>
  <c r="D2294" i="3"/>
  <c r="B2294" i="3"/>
  <c r="D2293" i="3"/>
  <c r="B2293" i="3"/>
  <c r="D2292" i="3"/>
  <c r="B2292" i="3"/>
  <c r="D2291" i="3"/>
  <c r="B2291" i="3"/>
  <c r="D2290" i="3"/>
  <c r="B2290" i="3"/>
  <c r="D2289" i="3"/>
  <c r="B2289" i="3"/>
  <c r="D2288" i="3"/>
  <c r="B2288" i="3"/>
  <c r="D2287" i="3"/>
  <c r="B2287" i="3"/>
  <c r="D2286" i="3"/>
  <c r="B2286" i="3"/>
  <c r="D2285" i="3"/>
  <c r="B2285" i="3"/>
  <c r="D2284" i="3"/>
  <c r="B2284" i="3"/>
  <c r="D2283" i="3"/>
  <c r="B2283" i="3"/>
  <c r="D2282" i="3"/>
  <c r="B2282" i="3"/>
  <c r="D2281" i="3"/>
  <c r="B2281" i="3"/>
  <c r="D2280" i="3"/>
  <c r="B2280" i="3"/>
  <c r="D2279" i="3"/>
  <c r="B2279" i="3"/>
  <c r="D2278" i="3"/>
  <c r="B2278" i="3"/>
  <c r="D2277" i="3"/>
  <c r="B2277" i="3"/>
  <c r="D2276" i="3"/>
  <c r="B2276" i="3"/>
  <c r="D2275" i="3"/>
  <c r="B2275" i="3"/>
  <c r="D2274" i="3"/>
  <c r="B2274" i="3"/>
  <c r="D2273" i="3"/>
  <c r="B2273" i="3"/>
  <c r="D2272" i="3"/>
  <c r="B2272" i="3"/>
  <c r="D2271" i="3"/>
  <c r="B2271" i="3"/>
  <c r="D2270" i="3"/>
  <c r="B2270" i="3"/>
  <c r="D2269" i="3"/>
  <c r="B2269" i="3"/>
  <c r="D2268" i="3"/>
  <c r="B2268" i="3"/>
  <c r="D2267" i="3"/>
  <c r="B2267" i="3"/>
  <c r="D2266" i="3"/>
  <c r="B2266" i="3"/>
  <c r="D2265" i="3"/>
  <c r="B2265" i="3"/>
  <c r="D2264" i="3"/>
  <c r="B2264" i="3"/>
  <c r="D2263" i="3"/>
  <c r="B2263" i="3"/>
  <c r="D2262" i="3"/>
  <c r="B2262" i="3"/>
  <c r="D2261" i="3"/>
  <c r="B2261" i="3"/>
  <c r="D2260" i="3"/>
  <c r="B2260" i="3"/>
  <c r="D2259" i="3"/>
  <c r="B2259" i="3"/>
  <c r="D2258" i="3"/>
  <c r="B2258" i="3"/>
  <c r="D2252" i="3"/>
  <c r="C2252" i="3" s="1"/>
  <c r="B2252" i="3"/>
  <c r="D2251" i="3"/>
  <c r="C2251" i="3" s="1"/>
  <c r="B2251" i="3"/>
  <c r="D2250" i="3"/>
  <c r="C2250" i="3" s="1"/>
  <c r="B2250" i="3"/>
  <c r="D2249" i="3"/>
  <c r="C2249" i="3" s="1"/>
  <c r="B2249" i="3"/>
  <c r="D2248" i="3"/>
  <c r="C2248" i="3" s="1"/>
  <c r="B2248" i="3"/>
  <c r="D2247" i="3"/>
  <c r="C2247" i="3" s="1"/>
  <c r="B2247" i="3"/>
  <c r="D2246" i="3"/>
  <c r="C2246" i="3" s="1"/>
  <c r="B2246" i="3"/>
  <c r="D2245" i="3"/>
  <c r="C2245" i="3"/>
  <c r="B2245" i="3"/>
  <c r="D2244" i="3"/>
  <c r="C2244" i="3"/>
  <c r="B2244" i="3"/>
  <c r="D2243" i="3"/>
  <c r="C2243" i="3" s="1"/>
  <c r="B2243" i="3"/>
  <c r="D2242" i="3"/>
  <c r="C2242" i="3"/>
  <c r="B2242" i="3"/>
  <c r="D2241" i="3"/>
  <c r="C2241" i="3" s="1"/>
  <c r="B2241" i="3"/>
  <c r="D2240" i="3"/>
  <c r="C2240" i="3" s="1"/>
  <c r="B2240" i="3"/>
  <c r="D2239" i="3"/>
  <c r="C2239" i="3" s="1"/>
  <c r="B2239" i="3"/>
  <c r="D2238" i="3"/>
  <c r="C2238" i="3"/>
  <c r="B2238" i="3"/>
  <c r="D2237" i="3"/>
  <c r="C2237" i="3" s="1"/>
  <c r="B2237" i="3"/>
  <c r="D2236" i="3"/>
  <c r="C2236" i="3" s="1"/>
  <c r="B2236" i="3"/>
  <c r="D2235" i="3"/>
  <c r="C2235" i="3" s="1"/>
  <c r="B2235" i="3"/>
  <c r="D2234" i="3"/>
  <c r="C2234" i="3"/>
  <c r="B2234" i="3"/>
  <c r="D2233" i="3"/>
  <c r="C2233" i="3" s="1"/>
  <c r="B2233" i="3"/>
  <c r="D2232" i="3"/>
  <c r="C2232" i="3" s="1"/>
  <c r="B2232" i="3"/>
  <c r="D2231" i="3"/>
  <c r="C2231" i="3" s="1"/>
  <c r="B2231" i="3"/>
  <c r="D2230" i="3"/>
  <c r="C2230" i="3" s="1"/>
  <c r="B2230" i="3"/>
  <c r="D2229" i="3"/>
  <c r="C2229" i="3"/>
  <c r="B2229" i="3"/>
  <c r="D2228" i="3"/>
  <c r="C2228" i="3"/>
  <c r="B2228" i="3"/>
  <c r="D2227" i="3"/>
  <c r="C2227" i="3" s="1"/>
  <c r="B2227" i="3"/>
  <c r="D2226" i="3"/>
  <c r="C2226" i="3"/>
  <c r="B2226" i="3"/>
  <c r="D2225" i="3"/>
  <c r="C2225" i="3"/>
  <c r="B2225" i="3"/>
  <c r="D2224" i="3"/>
  <c r="C2224" i="3"/>
  <c r="B2224" i="3"/>
  <c r="D2223" i="3"/>
  <c r="C2223" i="3" s="1"/>
  <c r="B2223" i="3"/>
  <c r="D2222" i="3"/>
  <c r="C2222" i="3"/>
  <c r="B2222" i="3"/>
  <c r="D2221" i="3"/>
  <c r="C2221" i="3"/>
  <c r="B2221" i="3"/>
  <c r="D2220" i="3"/>
  <c r="C2220" i="3" s="1"/>
  <c r="B2220" i="3"/>
  <c r="D2219" i="3"/>
  <c r="C2219" i="3" s="1"/>
  <c r="B2219" i="3"/>
  <c r="D2218" i="3"/>
  <c r="C2218" i="3" s="1"/>
  <c r="B2218" i="3"/>
  <c r="D2217" i="3"/>
  <c r="C2217" i="3" s="1"/>
  <c r="B2217" i="3"/>
  <c r="D2216" i="3"/>
  <c r="C2216" i="3"/>
  <c r="B2216" i="3"/>
  <c r="D2215" i="3"/>
  <c r="C2215" i="3" s="1"/>
  <c r="B2215" i="3"/>
  <c r="D2214" i="3"/>
  <c r="C2214" i="3" s="1"/>
  <c r="B2214" i="3"/>
  <c r="D2213" i="3"/>
  <c r="C2213" i="3" s="1"/>
  <c r="B2213" i="3"/>
  <c r="D2212" i="3"/>
  <c r="C2212" i="3"/>
  <c r="B2212" i="3"/>
  <c r="D2211" i="3"/>
  <c r="C2211" i="3" s="1"/>
  <c r="B2211" i="3"/>
  <c r="D2210" i="3"/>
  <c r="C2210" i="3" s="1"/>
  <c r="B2210" i="3"/>
  <c r="D2209" i="3"/>
  <c r="C2209" i="3"/>
  <c r="B2209" i="3"/>
  <c r="D2208" i="3"/>
  <c r="C2208" i="3"/>
  <c r="B2208" i="3"/>
  <c r="D2207" i="3"/>
  <c r="C2207" i="3" s="1"/>
  <c r="B2207" i="3"/>
  <c r="D2206" i="3"/>
  <c r="C2206" i="3"/>
  <c r="B2206" i="3"/>
  <c r="D2205" i="3"/>
  <c r="C2205" i="3"/>
  <c r="B2205" i="3"/>
  <c r="D2204" i="3"/>
  <c r="C2204" i="3" s="1"/>
  <c r="B2204" i="3"/>
  <c r="D2203" i="3"/>
  <c r="C2203" i="3" s="1"/>
  <c r="B2203" i="3"/>
  <c r="D2202" i="3"/>
  <c r="C2202" i="3"/>
  <c r="B2202" i="3"/>
  <c r="D2201" i="3"/>
  <c r="C2201" i="3" s="1"/>
  <c r="B2201" i="3"/>
  <c r="D2200" i="3"/>
  <c r="C2200" i="3"/>
  <c r="B2200" i="3"/>
  <c r="D2199" i="3"/>
  <c r="C2199" i="3" s="1"/>
  <c r="B2199" i="3"/>
  <c r="D2198" i="3"/>
  <c r="C2198" i="3" s="1"/>
  <c r="B2198" i="3"/>
  <c r="D2197" i="3"/>
  <c r="C2197" i="3"/>
  <c r="B2197" i="3"/>
  <c r="D2196" i="3"/>
  <c r="C2196" i="3" s="1"/>
  <c r="B2196" i="3"/>
  <c r="D2195" i="3"/>
  <c r="C2195" i="3" s="1"/>
  <c r="B2195" i="3"/>
  <c r="D2194" i="3"/>
  <c r="C2194" i="3"/>
  <c r="B2194" i="3"/>
  <c r="D2193" i="3"/>
  <c r="C2193" i="3" s="1"/>
  <c r="B2193" i="3"/>
  <c r="D2192" i="3"/>
  <c r="C2192" i="3"/>
  <c r="B2192" i="3"/>
  <c r="D2191" i="3"/>
  <c r="C2191" i="3" s="1"/>
  <c r="B2191" i="3"/>
  <c r="D2190" i="3"/>
  <c r="C2190" i="3" s="1"/>
  <c r="B2190" i="3"/>
  <c r="D2189" i="3"/>
  <c r="C2189" i="3"/>
  <c r="B2189" i="3"/>
  <c r="D2188" i="3"/>
  <c r="C2188" i="3" s="1"/>
  <c r="B2188" i="3"/>
  <c r="D2187" i="3"/>
  <c r="C2187" i="3" s="1"/>
  <c r="B2187" i="3"/>
  <c r="D2186" i="3"/>
  <c r="C2186" i="3"/>
  <c r="B2186" i="3"/>
  <c r="D2185" i="3"/>
  <c r="C2185" i="3" s="1"/>
  <c r="B2185" i="3"/>
  <c r="D2184" i="3"/>
  <c r="C2184" i="3"/>
  <c r="B2184" i="3"/>
  <c r="D2183" i="3"/>
  <c r="C2183" i="3" s="1"/>
  <c r="B2183" i="3"/>
  <c r="D2182" i="3"/>
  <c r="C2182" i="3" s="1"/>
  <c r="B2182" i="3"/>
  <c r="D2181" i="3"/>
  <c r="C2181" i="3"/>
  <c r="B2181" i="3"/>
  <c r="D2180" i="3"/>
  <c r="C2180" i="3"/>
  <c r="B2180" i="3"/>
  <c r="D2179" i="3"/>
  <c r="C2179" i="3" s="1"/>
  <c r="B2179" i="3"/>
  <c r="D2178" i="3"/>
  <c r="C2178" i="3"/>
  <c r="B2178" i="3"/>
  <c r="D2177" i="3"/>
  <c r="C2177" i="3" s="1"/>
  <c r="B2177" i="3"/>
  <c r="D2176" i="3"/>
  <c r="C2176" i="3" s="1"/>
  <c r="B2176" i="3"/>
  <c r="D2175" i="3"/>
  <c r="C2175" i="3" s="1"/>
  <c r="B2175" i="3"/>
  <c r="D2174" i="3"/>
  <c r="C2174" i="3"/>
  <c r="B2174" i="3"/>
  <c r="D2173" i="3"/>
  <c r="C2173" i="3" s="1"/>
  <c r="B2173" i="3"/>
  <c r="D2172" i="3"/>
  <c r="C2172" i="3" s="1"/>
  <c r="B2172" i="3"/>
  <c r="D2171" i="3"/>
  <c r="C2171" i="3" s="1"/>
  <c r="B2171" i="3"/>
  <c r="D2170" i="3"/>
  <c r="C2170" i="3"/>
  <c r="B2170" i="3"/>
  <c r="D2169" i="3"/>
  <c r="C2169" i="3" s="1"/>
  <c r="B2169" i="3"/>
  <c r="D2168" i="3"/>
  <c r="C2168" i="3" s="1"/>
  <c r="B2168" i="3"/>
  <c r="D2167" i="3"/>
  <c r="C2167" i="3" s="1"/>
  <c r="B2167" i="3"/>
  <c r="D2166" i="3"/>
  <c r="C2166" i="3" s="1"/>
  <c r="B2166" i="3"/>
  <c r="D2165" i="3"/>
  <c r="C2165" i="3"/>
  <c r="B2165" i="3"/>
  <c r="D2164" i="3"/>
  <c r="C2164" i="3"/>
  <c r="B2164" i="3"/>
  <c r="D2163" i="3"/>
  <c r="C2163" i="3" s="1"/>
  <c r="B2163" i="3"/>
  <c r="D2162" i="3"/>
  <c r="C2162" i="3"/>
  <c r="B2162" i="3"/>
  <c r="D2161" i="3"/>
  <c r="C2161" i="3"/>
  <c r="B2161" i="3"/>
  <c r="D2160" i="3"/>
  <c r="C2160" i="3"/>
  <c r="B2160" i="3"/>
  <c r="D2159" i="3"/>
  <c r="C2159" i="3" s="1"/>
  <c r="B2159" i="3"/>
  <c r="D2158" i="3"/>
  <c r="C2158" i="3"/>
  <c r="B2158" i="3"/>
  <c r="D2157" i="3"/>
  <c r="C2157" i="3" s="1"/>
  <c r="B2157" i="3"/>
  <c r="D2156" i="3"/>
  <c r="C2156" i="3" s="1"/>
  <c r="B2156" i="3"/>
  <c r="D2155" i="3"/>
  <c r="C2155" i="3" s="1"/>
  <c r="B2155" i="3"/>
  <c r="D2154" i="3"/>
  <c r="C2154" i="3" s="1"/>
  <c r="B2154" i="3"/>
  <c r="D2153" i="3"/>
  <c r="C2153" i="3" s="1"/>
  <c r="B2153" i="3"/>
  <c r="D2152" i="3"/>
  <c r="C2152" i="3" s="1"/>
  <c r="B2152" i="3"/>
  <c r="D2151" i="3"/>
  <c r="C2151" i="3" s="1"/>
  <c r="B2151" i="3"/>
  <c r="D2150" i="3"/>
  <c r="C2150" i="3" s="1"/>
  <c r="B2150" i="3"/>
  <c r="D2149" i="3"/>
  <c r="C2149" i="3" s="1"/>
  <c r="B2149" i="3"/>
  <c r="D2148" i="3"/>
  <c r="C2148" i="3"/>
  <c r="B2148" i="3"/>
  <c r="D2147" i="3"/>
  <c r="C2147" i="3" s="1"/>
  <c r="B2147" i="3"/>
  <c r="D2146" i="3"/>
  <c r="C2146" i="3" s="1"/>
  <c r="B2146" i="3"/>
  <c r="D2145" i="3"/>
  <c r="C2145" i="3" s="1"/>
  <c r="B2145" i="3"/>
  <c r="D2144" i="3"/>
  <c r="C2144" i="3"/>
  <c r="B2144" i="3"/>
  <c r="D2143" i="3"/>
  <c r="C2143" i="3" s="1"/>
  <c r="B2143" i="3"/>
  <c r="D2142" i="3"/>
  <c r="C2142" i="3"/>
  <c r="B2142" i="3"/>
  <c r="D2141" i="3"/>
  <c r="C2141" i="3" s="1"/>
  <c r="B2141" i="3"/>
  <c r="D2140" i="3"/>
  <c r="C2140" i="3" s="1"/>
  <c r="B2140" i="3"/>
  <c r="D2139" i="3"/>
  <c r="C2139" i="3" s="1"/>
  <c r="B2139" i="3"/>
  <c r="D2138" i="3"/>
  <c r="C2138" i="3" s="1"/>
  <c r="B2138" i="3"/>
  <c r="D2137" i="3"/>
  <c r="C2137" i="3" s="1"/>
  <c r="B2137" i="3"/>
  <c r="D2136" i="3"/>
  <c r="C2136" i="3" s="1"/>
  <c r="B2136" i="3"/>
  <c r="D2135" i="3"/>
  <c r="C2135" i="3" s="1"/>
  <c r="B2135" i="3"/>
  <c r="D2134" i="3"/>
  <c r="C2134" i="3" s="1"/>
  <c r="B2134" i="3"/>
  <c r="D2133" i="3"/>
  <c r="C2133" i="3" s="1"/>
  <c r="B2133" i="3"/>
  <c r="D2132" i="3"/>
  <c r="C2132" i="3"/>
  <c r="B2132" i="3"/>
  <c r="D2131" i="3"/>
  <c r="C2131" i="3" s="1"/>
  <c r="B2131" i="3"/>
  <c r="D2130" i="3"/>
  <c r="C2130" i="3" s="1"/>
  <c r="B2130" i="3"/>
  <c r="D2129" i="3"/>
  <c r="C2129" i="3"/>
  <c r="B2129" i="3"/>
  <c r="D2128" i="3"/>
  <c r="C2128" i="3"/>
  <c r="B2128" i="3"/>
  <c r="D2127" i="3"/>
  <c r="C2127" i="3" s="1"/>
  <c r="B2127" i="3"/>
  <c r="D2126" i="3"/>
  <c r="C2126" i="3"/>
  <c r="B2126" i="3"/>
  <c r="D2125" i="3"/>
  <c r="C2125" i="3"/>
  <c r="B2125" i="3"/>
  <c r="D2124" i="3"/>
  <c r="C2124" i="3" s="1"/>
  <c r="B2124" i="3"/>
  <c r="D2123" i="3"/>
  <c r="C2123" i="3" s="1"/>
  <c r="B2123" i="3"/>
  <c r="D2122" i="3"/>
  <c r="C2122" i="3"/>
  <c r="B2122" i="3"/>
  <c r="D2121" i="3"/>
  <c r="C2121" i="3" s="1"/>
  <c r="B2121" i="3"/>
  <c r="D2120" i="3"/>
  <c r="C2120" i="3"/>
  <c r="B2120" i="3"/>
  <c r="D2119" i="3"/>
  <c r="C2119" i="3" s="1"/>
  <c r="B2119" i="3"/>
  <c r="D2118" i="3"/>
  <c r="C2118" i="3" s="1"/>
  <c r="B2118" i="3"/>
  <c r="D2117" i="3"/>
  <c r="C2117" i="3" s="1"/>
  <c r="B2117" i="3"/>
  <c r="D2116" i="3"/>
  <c r="C2116" i="3" s="1"/>
  <c r="B2116" i="3"/>
  <c r="D2115" i="3"/>
  <c r="C2115" i="3" s="1"/>
  <c r="B2115" i="3"/>
  <c r="D2114" i="3"/>
  <c r="C2114" i="3" s="1"/>
  <c r="B2114" i="3"/>
  <c r="D2113" i="3"/>
  <c r="C2113" i="3" s="1"/>
  <c r="B2113" i="3"/>
  <c r="D2112" i="3"/>
  <c r="C2112" i="3"/>
  <c r="B2112" i="3"/>
  <c r="D2111" i="3"/>
  <c r="C2111" i="3" s="1"/>
  <c r="B2111" i="3"/>
  <c r="D2110" i="3"/>
  <c r="C2110" i="3" s="1"/>
  <c r="B2110" i="3"/>
  <c r="D2109" i="3"/>
  <c r="C2109" i="3"/>
  <c r="B2109" i="3"/>
  <c r="D2108" i="3"/>
  <c r="C2108" i="3" s="1"/>
  <c r="B2108" i="3"/>
  <c r="D2107" i="3"/>
  <c r="C2107" i="3" s="1"/>
  <c r="B2107" i="3"/>
  <c r="D2106" i="3"/>
  <c r="C2106" i="3"/>
  <c r="B2106" i="3"/>
  <c r="D2105" i="3"/>
  <c r="C2105" i="3" s="1"/>
  <c r="B2105" i="3"/>
  <c r="D2104" i="3"/>
  <c r="C2104" i="3"/>
  <c r="B2104" i="3"/>
  <c r="D2103" i="3"/>
  <c r="C2103" i="3" s="1"/>
  <c r="B2103" i="3"/>
  <c r="D2102" i="3"/>
  <c r="C2102" i="3" s="1"/>
  <c r="B2102" i="3"/>
  <c r="D2101" i="3"/>
  <c r="C2101" i="3"/>
  <c r="B2101" i="3"/>
  <c r="D2100" i="3"/>
  <c r="C2100" i="3" s="1"/>
  <c r="B2100" i="3"/>
  <c r="D2099" i="3"/>
  <c r="C2099" i="3" s="1"/>
  <c r="B2099" i="3"/>
  <c r="D2098" i="3"/>
  <c r="C2098" i="3"/>
  <c r="B2098" i="3"/>
  <c r="D2097" i="3"/>
  <c r="C2097" i="3" s="1"/>
  <c r="B2097" i="3"/>
  <c r="D2096" i="3"/>
  <c r="C2096" i="3" s="1"/>
  <c r="B2096" i="3"/>
  <c r="D2095" i="3"/>
  <c r="C2095" i="3" s="1"/>
  <c r="B2095" i="3"/>
  <c r="D2094" i="3"/>
  <c r="C2094" i="3" s="1"/>
  <c r="B2094" i="3"/>
  <c r="D2093" i="3"/>
  <c r="C2093" i="3" s="1"/>
  <c r="B2093" i="3"/>
  <c r="D2092" i="3"/>
  <c r="C2092" i="3" s="1"/>
  <c r="B2092" i="3"/>
  <c r="D2091" i="3"/>
  <c r="C2091" i="3" s="1"/>
  <c r="B2091" i="3"/>
  <c r="D2090" i="3"/>
  <c r="C2090" i="3"/>
  <c r="B2090" i="3"/>
  <c r="D2089" i="3"/>
  <c r="C2089" i="3" s="1"/>
  <c r="B2089" i="3"/>
  <c r="D2088" i="3"/>
  <c r="C2088" i="3" s="1"/>
  <c r="B2088" i="3"/>
  <c r="D2087" i="3"/>
  <c r="C2087" i="3" s="1"/>
  <c r="B2087" i="3"/>
  <c r="D2086" i="3"/>
  <c r="C2086" i="3" s="1"/>
  <c r="B2086" i="3"/>
  <c r="D2085" i="3"/>
  <c r="C2085" i="3"/>
  <c r="B2085" i="3"/>
  <c r="D2084" i="3"/>
  <c r="C2084" i="3"/>
  <c r="B2084" i="3"/>
  <c r="D2083" i="3"/>
  <c r="C2083" i="3" s="1"/>
  <c r="B2083" i="3"/>
  <c r="D2082" i="3"/>
  <c r="C2082" i="3"/>
  <c r="B2082" i="3"/>
  <c r="D2081" i="3"/>
  <c r="C2081" i="3"/>
  <c r="B2081" i="3"/>
  <c r="D2080" i="3"/>
  <c r="B2080" i="3"/>
  <c r="D2079" i="3"/>
  <c r="B2079" i="3"/>
  <c r="D2078" i="3"/>
  <c r="B2078" i="3"/>
  <c r="D2077" i="3"/>
  <c r="B2077" i="3"/>
  <c r="D2076" i="3"/>
  <c r="B2076" i="3"/>
  <c r="D2075" i="3"/>
  <c r="B2075" i="3"/>
  <c r="D2074" i="3"/>
  <c r="B2074" i="3"/>
  <c r="D2073" i="3"/>
  <c r="B2073" i="3"/>
  <c r="D2072" i="3"/>
  <c r="B2072" i="3"/>
  <c r="D2071" i="3"/>
  <c r="B2071" i="3"/>
  <c r="D2070" i="3"/>
  <c r="B2070" i="3"/>
  <c r="D2069" i="3"/>
  <c r="B2069" i="3"/>
  <c r="D2068" i="3"/>
  <c r="B2068" i="3"/>
  <c r="D2067" i="3"/>
  <c r="B2067" i="3"/>
  <c r="D2066" i="3"/>
  <c r="B2066" i="3"/>
  <c r="D2065" i="3"/>
  <c r="B2065" i="3"/>
  <c r="D2064" i="3"/>
  <c r="B2064" i="3"/>
  <c r="D2063" i="3"/>
  <c r="B2063" i="3"/>
  <c r="D2062" i="3"/>
  <c r="B2062" i="3"/>
  <c r="D2061" i="3"/>
  <c r="B2061" i="3"/>
  <c r="D2060" i="3"/>
  <c r="B2060" i="3"/>
  <c r="D2059" i="3"/>
  <c r="B2059" i="3"/>
  <c r="D2058" i="3"/>
  <c r="B2058" i="3"/>
  <c r="D2057" i="3"/>
  <c r="B2057" i="3"/>
  <c r="D2056" i="3"/>
  <c r="B2056" i="3"/>
  <c r="D2055" i="3"/>
  <c r="B2055" i="3"/>
  <c r="D2054" i="3"/>
  <c r="B2054" i="3"/>
  <c r="D2053" i="3"/>
  <c r="B2053" i="3"/>
  <c r="D2052" i="3"/>
  <c r="B2052" i="3"/>
  <c r="D2051" i="3"/>
  <c r="B2051" i="3"/>
  <c r="D2050" i="3"/>
  <c r="B2050" i="3"/>
  <c r="D2049" i="3"/>
  <c r="B2049" i="3"/>
  <c r="D2048" i="3"/>
  <c r="B2048" i="3"/>
  <c r="D2047" i="3"/>
  <c r="B2047" i="3"/>
  <c r="D2046" i="3"/>
  <c r="B2046" i="3"/>
  <c r="D2045" i="3"/>
  <c r="B2045" i="3"/>
  <c r="D2044" i="3"/>
  <c r="B2044" i="3"/>
  <c r="D2043" i="3"/>
  <c r="B2043" i="3"/>
  <c r="D2042" i="3"/>
  <c r="B2042" i="3"/>
  <c r="D2041" i="3"/>
  <c r="B2041" i="3"/>
  <c r="D2040" i="3"/>
  <c r="B2040" i="3"/>
  <c r="D2039" i="3"/>
  <c r="B2039" i="3"/>
  <c r="D2038" i="3"/>
  <c r="B2038" i="3"/>
  <c r="D2037" i="3"/>
  <c r="B2037" i="3"/>
  <c r="D2036" i="3"/>
  <c r="B2036" i="3"/>
  <c r="D2035" i="3"/>
  <c r="B2035" i="3"/>
  <c r="D2034" i="3"/>
  <c r="B2034" i="3"/>
  <c r="D2033" i="3"/>
  <c r="B2033" i="3"/>
  <c r="D2032" i="3"/>
  <c r="B2032" i="3"/>
  <c r="D2031" i="3"/>
  <c r="B2031" i="3"/>
  <c r="D2030" i="3"/>
  <c r="B2030" i="3"/>
  <c r="D2029" i="3"/>
  <c r="B2029" i="3"/>
  <c r="D2028" i="3"/>
  <c r="B2028" i="3"/>
  <c r="D2027" i="3"/>
  <c r="B2027" i="3"/>
  <c r="D2026" i="3"/>
  <c r="B2026" i="3"/>
  <c r="D2025" i="3"/>
  <c r="B2025" i="3"/>
  <c r="D2024" i="3"/>
  <c r="B2024" i="3"/>
  <c r="D2023" i="3"/>
  <c r="B2023" i="3"/>
  <c r="D2022" i="3"/>
  <c r="B2022" i="3"/>
  <c r="D2021" i="3"/>
  <c r="B2021" i="3"/>
  <c r="D2020" i="3"/>
  <c r="B2020" i="3"/>
  <c r="D2019" i="3"/>
  <c r="B2019" i="3"/>
  <c r="D2018" i="3"/>
  <c r="B2018" i="3"/>
  <c r="D2017" i="3"/>
  <c r="B2017" i="3"/>
  <c r="D2016" i="3"/>
  <c r="B2016" i="3"/>
  <c r="D2015" i="3"/>
  <c r="B2015" i="3"/>
  <c r="D2014" i="3"/>
  <c r="B2014" i="3"/>
  <c r="D2013" i="3"/>
  <c r="B2013" i="3"/>
  <c r="D2012" i="3"/>
  <c r="B2012" i="3"/>
  <c r="D2011" i="3"/>
  <c r="B2011" i="3"/>
  <c r="D2010" i="3"/>
  <c r="B2010" i="3"/>
  <c r="D2009" i="3"/>
  <c r="B2009" i="3"/>
  <c r="D2008" i="3"/>
  <c r="B2008" i="3"/>
  <c r="D2007" i="3"/>
  <c r="B2007" i="3"/>
  <c r="D2006" i="3"/>
  <c r="B2006" i="3"/>
  <c r="D2005" i="3"/>
  <c r="B2005" i="3"/>
  <c r="D2004" i="3"/>
  <c r="B2004" i="3"/>
  <c r="D2003" i="3"/>
  <c r="B2003" i="3"/>
  <c r="D2002" i="3"/>
  <c r="B2002" i="3"/>
  <c r="D2001" i="3"/>
  <c r="B2001" i="3"/>
  <c r="D2000" i="3"/>
  <c r="B2000" i="3"/>
  <c r="D1999" i="3"/>
  <c r="B1999" i="3"/>
  <c r="D1998" i="3"/>
  <c r="B1998" i="3"/>
  <c r="D1997" i="3"/>
  <c r="B1997" i="3"/>
  <c r="D1996" i="3"/>
  <c r="B1996" i="3"/>
  <c r="D1995" i="3"/>
  <c r="B1995" i="3"/>
  <c r="D1994" i="3"/>
  <c r="B1994" i="3"/>
  <c r="D1993" i="3"/>
  <c r="B1993" i="3"/>
  <c r="D1992" i="3"/>
  <c r="B1992" i="3"/>
  <c r="D1991" i="3"/>
  <c r="B1991" i="3"/>
  <c r="D1990" i="3"/>
  <c r="B1990" i="3"/>
  <c r="D1989" i="3"/>
  <c r="B1989" i="3"/>
  <c r="D1988" i="3"/>
  <c r="B1988" i="3"/>
  <c r="D1987" i="3"/>
  <c r="B1987" i="3"/>
  <c r="D1986" i="3"/>
  <c r="B1986" i="3"/>
  <c r="D1985" i="3"/>
  <c r="B1985" i="3"/>
  <c r="D1984" i="3"/>
  <c r="B1984" i="3"/>
  <c r="D1983" i="3"/>
  <c r="B1983" i="3"/>
  <c r="D1982" i="3"/>
  <c r="B1982" i="3"/>
  <c r="D1981" i="3"/>
  <c r="B1981" i="3"/>
  <c r="D1975" i="3"/>
  <c r="C1975" i="3" s="1"/>
  <c r="B1975" i="3"/>
  <c r="D1974" i="3"/>
  <c r="C1974" i="3" s="1"/>
  <c r="B1974" i="3"/>
  <c r="D1973" i="3"/>
  <c r="C1973" i="3" s="1"/>
  <c r="B1973" i="3"/>
  <c r="D1972" i="3"/>
  <c r="C1972" i="3" s="1"/>
  <c r="B1972" i="3"/>
  <c r="D1971" i="3"/>
  <c r="C1971" i="3" s="1"/>
  <c r="B1971" i="3"/>
  <c r="D1970" i="3"/>
  <c r="C1970" i="3" s="1"/>
  <c r="B1970" i="3"/>
  <c r="D1969" i="3"/>
  <c r="C1969" i="3" s="1"/>
  <c r="B1969" i="3"/>
  <c r="D1968" i="3"/>
  <c r="C1968" i="3" s="1"/>
  <c r="B1968" i="3"/>
  <c r="D1967" i="3"/>
  <c r="C1967" i="3" s="1"/>
  <c r="B1967" i="3"/>
  <c r="D1966" i="3"/>
  <c r="C1966" i="3" s="1"/>
  <c r="B1966" i="3"/>
  <c r="D1965" i="3"/>
  <c r="C1965" i="3" s="1"/>
  <c r="B1965" i="3"/>
  <c r="D1964" i="3"/>
  <c r="C1964" i="3" s="1"/>
  <c r="B1964" i="3"/>
  <c r="D1963" i="3"/>
  <c r="C1963" i="3" s="1"/>
  <c r="B1963" i="3"/>
  <c r="D1962" i="3"/>
  <c r="C1962" i="3" s="1"/>
  <c r="B1962" i="3"/>
  <c r="D1961" i="3"/>
  <c r="C1961" i="3" s="1"/>
  <c r="B1961" i="3"/>
  <c r="D1960" i="3"/>
  <c r="C1960" i="3" s="1"/>
  <c r="B1960" i="3"/>
  <c r="D1959" i="3"/>
  <c r="C1959" i="3" s="1"/>
  <c r="B1959" i="3"/>
  <c r="D1958" i="3"/>
  <c r="C1958" i="3" s="1"/>
  <c r="B1958" i="3"/>
  <c r="D1957" i="3"/>
  <c r="C1957" i="3" s="1"/>
  <c r="B1957" i="3"/>
  <c r="D1956" i="3"/>
  <c r="C1956" i="3" s="1"/>
  <c r="B1956" i="3"/>
  <c r="D1955" i="3"/>
  <c r="C1955" i="3" s="1"/>
  <c r="B1955" i="3"/>
  <c r="D1954" i="3"/>
  <c r="C1954" i="3" s="1"/>
  <c r="B1954" i="3"/>
  <c r="D1953" i="3"/>
  <c r="C1953" i="3" s="1"/>
  <c r="B1953" i="3"/>
  <c r="D1952" i="3"/>
  <c r="C1952" i="3" s="1"/>
  <c r="B1952" i="3"/>
  <c r="D1951" i="3"/>
  <c r="C1951" i="3" s="1"/>
  <c r="B1951" i="3"/>
  <c r="D1950" i="3"/>
  <c r="C1950" i="3" s="1"/>
  <c r="B1950" i="3"/>
  <c r="D1949" i="3"/>
  <c r="C1949" i="3" s="1"/>
  <c r="B1949" i="3"/>
  <c r="D1948" i="3"/>
  <c r="C1948" i="3" s="1"/>
  <c r="B1948" i="3"/>
  <c r="D1947" i="3"/>
  <c r="C1947" i="3" s="1"/>
  <c r="B1947" i="3"/>
  <c r="D1946" i="3"/>
  <c r="C1946" i="3" s="1"/>
  <c r="B1946" i="3"/>
  <c r="D1945" i="3"/>
  <c r="C1945" i="3" s="1"/>
  <c r="B1945" i="3"/>
  <c r="D1944" i="3"/>
  <c r="C1944" i="3" s="1"/>
  <c r="B1944" i="3"/>
  <c r="D1943" i="3"/>
  <c r="C1943" i="3" s="1"/>
  <c r="B1943" i="3"/>
  <c r="D1942" i="3"/>
  <c r="C1942" i="3" s="1"/>
  <c r="B1942" i="3"/>
  <c r="D1941" i="3"/>
  <c r="C1941" i="3" s="1"/>
  <c r="B1941" i="3"/>
  <c r="D1940" i="3"/>
  <c r="C1940" i="3" s="1"/>
  <c r="B1940" i="3"/>
  <c r="D1939" i="3"/>
  <c r="C1939" i="3" s="1"/>
  <c r="B1939" i="3"/>
  <c r="D1938" i="3"/>
  <c r="C1938" i="3" s="1"/>
  <c r="B1938" i="3"/>
  <c r="D1937" i="3"/>
  <c r="C1937" i="3" s="1"/>
  <c r="B1937" i="3"/>
  <c r="D1936" i="3"/>
  <c r="C1936" i="3" s="1"/>
  <c r="B1936" i="3"/>
  <c r="D1935" i="3"/>
  <c r="C1935" i="3" s="1"/>
  <c r="B1935" i="3"/>
  <c r="D1934" i="3"/>
  <c r="C1934" i="3" s="1"/>
  <c r="B1934" i="3"/>
  <c r="D1933" i="3"/>
  <c r="C1933" i="3" s="1"/>
  <c r="B1933" i="3"/>
  <c r="D1932" i="3"/>
  <c r="C1932" i="3" s="1"/>
  <c r="B1932" i="3"/>
  <c r="D1931" i="3"/>
  <c r="C1931" i="3" s="1"/>
  <c r="B1931" i="3"/>
  <c r="D1930" i="3"/>
  <c r="C1930" i="3" s="1"/>
  <c r="B1930" i="3"/>
  <c r="D1929" i="3"/>
  <c r="C1929" i="3" s="1"/>
  <c r="B1929" i="3"/>
  <c r="D1928" i="3"/>
  <c r="C1928" i="3" s="1"/>
  <c r="B1928" i="3"/>
  <c r="D1927" i="3"/>
  <c r="C1927" i="3" s="1"/>
  <c r="B1927" i="3"/>
  <c r="D1926" i="3"/>
  <c r="C1926" i="3" s="1"/>
  <c r="B1926" i="3"/>
  <c r="D1925" i="3"/>
  <c r="C1925" i="3" s="1"/>
  <c r="B1925" i="3"/>
  <c r="D1924" i="3"/>
  <c r="C1924" i="3" s="1"/>
  <c r="B1924" i="3"/>
  <c r="D1923" i="3"/>
  <c r="C1923" i="3" s="1"/>
  <c r="B1923" i="3"/>
  <c r="D1922" i="3"/>
  <c r="C1922" i="3" s="1"/>
  <c r="B1922" i="3"/>
  <c r="D1921" i="3"/>
  <c r="C1921" i="3" s="1"/>
  <c r="B1921" i="3"/>
  <c r="D1920" i="3"/>
  <c r="C1920" i="3" s="1"/>
  <c r="B1920" i="3"/>
  <c r="D1919" i="3"/>
  <c r="C1919" i="3" s="1"/>
  <c r="B1919" i="3"/>
  <c r="D1918" i="3"/>
  <c r="C1918" i="3" s="1"/>
  <c r="B1918" i="3"/>
  <c r="D1917" i="3"/>
  <c r="C1917" i="3" s="1"/>
  <c r="B1917" i="3"/>
  <c r="D1916" i="3"/>
  <c r="C1916" i="3" s="1"/>
  <c r="B1916" i="3"/>
  <c r="D1915" i="3"/>
  <c r="C1915" i="3" s="1"/>
  <c r="B1915" i="3"/>
  <c r="D1914" i="3"/>
  <c r="C1914" i="3" s="1"/>
  <c r="B1914" i="3"/>
  <c r="D1913" i="3"/>
  <c r="C1913" i="3" s="1"/>
  <c r="B1913" i="3"/>
  <c r="D1912" i="3"/>
  <c r="C1912" i="3" s="1"/>
  <c r="B1912" i="3"/>
  <c r="D1911" i="3"/>
  <c r="C1911" i="3" s="1"/>
  <c r="B1911" i="3"/>
  <c r="D1910" i="3"/>
  <c r="C1910" i="3" s="1"/>
  <c r="B1910" i="3"/>
  <c r="D1909" i="3"/>
  <c r="C1909" i="3" s="1"/>
  <c r="B1909" i="3"/>
  <c r="D1908" i="3"/>
  <c r="C1908" i="3" s="1"/>
  <c r="B1908" i="3"/>
  <c r="D1907" i="3"/>
  <c r="C1907" i="3" s="1"/>
  <c r="B1907" i="3"/>
  <c r="D1906" i="3"/>
  <c r="C1906" i="3" s="1"/>
  <c r="B1906" i="3"/>
  <c r="D1905" i="3"/>
  <c r="C1905" i="3" s="1"/>
  <c r="B1905" i="3"/>
  <c r="D1904" i="3"/>
  <c r="C1904" i="3" s="1"/>
  <c r="B1904" i="3"/>
  <c r="D1903" i="3"/>
  <c r="C1903" i="3" s="1"/>
  <c r="B1903" i="3"/>
  <c r="D1902" i="3"/>
  <c r="C1902" i="3" s="1"/>
  <c r="B1902" i="3"/>
  <c r="D1901" i="3"/>
  <c r="C1901" i="3" s="1"/>
  <c r="B1901" i="3"/>
  <c r="D1900" i="3"/>
  <c r="C1900" i="3" s="1"/>
  <c r="B1900" i="3"/>
  <c r="D1899" i="3"/>
  <c r="C1899" i="3" s="1"/>
  <c r="B1899" i="3"/>
  <c r="D1898" i="3"/>
  <c r="C1898" i="3" s="1"/>
  <c r="B1898" i="3"/>
  <c r="D1897" i="3"/>
  <c r="C1897" i="3" s="1"/>
  <c r="B1897" i="3"/>
  <c r="D1896" i="3"/>
  <c r="C1896" i="3" s="1"/>
  <c r="B1896" i="3"/>
  <c r="D1895" i="3"/>
  <c r="C1895" i="3" s="1"/>
  <c r="B1895" i="3"/>
  <c r="D1894" i="3"/>
  <c r="C1894" i="3" s="1"/>
  <c r="B1894" i="3"/>
  <c r="D1893" i="3"/>
  <c r="C1893" i="3" s="1"/>
  <c r="B1893" i="3"/>
  <c r="D1892" i="3"/>
  <c r="C1892" i="3" s="1"/>
  <c r="B1892" i="3"/>
  <c r="D1891" i="3"/>
  <c r="C1891" i="3" s="1"/>
  <c r="B1891" i="3"/>
  <c r="D1890" i="3"/>
  <c r="C1890" i="3" s="1"/>
  <c r="B1890" i="3"/>
  <c r="D1889" i="3"/>
  <c r="C1889" i="3" s="1"/>
  <c r="B1889" i="3"/>
  <c r="D1888" i="3"/>
  <c r="C1888" i="3" s="1"/>
  <c r="B1888" i="3"/>
  <c r="D1887" i="3"/>
  <c r="C1887" i="3" s="1"/>
  <c r="B1887" i="3"/>
  <c r="D1886" i="3"/>
  <c r="C1886" i="3" s="1"/>
  <c r="B1886" i="3"/>
  <c r="D1885" i="3"/>
  <c r="C1885" i="3" s="1"/>
  <c r="B1885" i="3"/>
  <c r="D1884" i="3"/>
  <c r="C1884" i="3" s="1"/>
  <c r="B1884" i="3"/>
  <c r="D1883" i="3"/>
  <c r="C1883" i="3" s="1"/>
  <c r="B1883" i="3"/>
  <c r="D1882" i="3"/>
  <c r="C1882" i="3" s="1"/>
  <c r="B1882" i="3"/>
  <c r="D1881" i="3"/>
  <c r="C1881" i="3" s="1"/>
  <c r="B1881" i="3"/>
  <c r="D1880" i="3"/>
  <c r="C1880" i="3" s="1"/>
  <c r="B1880" i="3"/>
  <c r="D1879" i="3"/>
  <c r="C1879" i="3" s="1"/>
  <c r="B1879" i="3"/>
  <c r="D1878" i="3"/>
  <c r="C1878" i="3" s="1"/>
  <c r="B1878" i="3"/>
  <c r="D1877" i="3"/>
  <c r="C1877" i="3" s="1"/>
  <c r="B1877" i="3"/>
  <c r="D1876" i="3"/>
  <c r="C1876" i="3" s="1"/>
  <c r="B1876" i="3"/>
  <c r="D1875" i="3"/>
  <c r="C1875" i="3" s="1"/>
  <c r="B1875" i="3"/>
  <c r="D1874" i="3"/>
  <c r="C1874" i="3" s="1"/>
  <c r="B1874" i="3"/>
  <c r="D1873" i="3"/>
  <c r="C1873" i="3" s="1"/>
  <c r="B1873" i="3"/>
  <c r="D1872" i="3"/>
  <c r="C1872" i="3" s="1"/>
  <c r="B1872" i="3"/>
  <c r="D1871" i="3"/>
  <c r="C1871" i="3" s="1"/>
  <c r="B1871" i="3"/>
  <c r="D1870" i="3"/>
  <c r="C1870" i="3" s="1"/>
  <c r="B1870" i="3"/>
  <c r="D1869" i="3"/>
  <c r="C1869" i="3" s="1"/>
  <c r="B1869" i="3"/>
  <c r="D1868" i="3"/>
  <c r="C1868" i="3" s="1"/>
  <c r="B1868" i="3"/>
  <c r="D1867" i="3"/>
  <c r="C1867" i="3" s="1"/>
  <c r="B1867" i="3"/>
  <c r="D1866" i="3"/>
  <c r="C1866" i="3" s="1"/>
  <c r="B1866" i="3"/>
  <c r="D1865" i="3"/>
  <c r="C1865" i="3"/>
  <c r="B1865" i="3"/>
  <c r="D1864" i="3"/>
  <c r="C1864" i="3" s="1"/>
  <c r="B1864" i="3"/>
  <c r="D1863" i="3"/>
  <c r="C1863" i="3" s="1"/>
  <c r="B1863" i="3"/>
  <c r="D1862" i="3"/>
  <c r="C1862" i="3" s="1"/>
  <c r="B1862" i="3"/>
  <c r="D1861" i="3"/>
  <c r="C1861" i="3" s="1"/>
  <c r="B1861" i="3"/>
  <c r="D1860" i="3"/>
  <c r="C1860" i="3" s="1"/>
  <c r="B1860" i="3"/>
  <c r="D1859" i="3"/>
  <c r="C1859" i="3" s="1"/>
  <c r="B1859" i="3"/>
  <c r="D1858" i="3"/>
  <c r="C1858" i="3" s="1"/>
  <c r="B1858" i="3"/>
  <c r="D1857" i="3"/>
  <c r="C1857" i="3" s="1"/>
  <c r="B1857" i="3"/>
  <c r="D1856" i="3"/>
  <c r="C1856" i="3" s="1"/>
  <c r="B1856" i="3"/>
  <c r="D1855" i="3"/>
  <c r="C1855" i="3" s="1"/>
  <c r="B1855" i="3"/>
  <c r="D1854" i="3"/>
  <c r="C1854" i="3" s="1"/>
  <c r="B1854" i="3"/>
  <c r="D1853" i="3"/>
  <c r="C1853" i="3" s="1"/>
  <c r="B1853" i="3"/>
  <c r="D1852" i="3"/>
  <c r="C1852" i="3" s="1"/>
  <c r="B1852" i="3"/>
  <c r="D1851" i="3"/>
  <c r="C1851" i="3" s="1"/>
  <c r="B1851" i="3"/>
  <c r="D1850" i="3"/>
  <c r="C1850" i="3" s="1"/>
  <c r="B1850" i="3"/>
  <c r="D1849" i="3"/>
  <c r="C1849" i="3" s="1"/>
  <c r="B1849" i="3"/>
  <c r="D1848" i="3"/>
  <c r="C1848" i="3" s="1"/>
  <c r="B1848" i="3"/>
  <c r="D1847" i="3"/>
  <c r="C1847" i="3" s="1"/>
  <c r="B1847" i="3"/>
  <c r="D1846" i="3"/>
  <c r="C1846" i="3" s="1"/>
  <c r="B1846" i="3"/>
  <c r="D1845" i="3"/>
  <c r="C1845" i="3" s="1"/>
  <c r="B1845" i="3"/>
  <c r="D1844" i="3"/>
  <c r="C1844" i="3" s="1"/>
  <c r="B1844" i="3"/>
  <c r="D1843" i="3"/>
  <c r="C1843" i="3" s="1"/>
  <c r="B1843" i="3"/>
  <c r="D1842" i="3"/>
  <c r="C1842" i="3" s="1"/>
  <c r="B1842" i="3"/>
  <c r="D1841" i="3"/>
  <c r="C1841" i="3" s="1"/>
  <c r="B1841" i="3"/>
  <c r="D1840" i="3"/>
  <c r="C1840" i="3" s="1"/>
  <c r="B1840" i="3"/>
  <c r="D1839" i="3"/>
  <c r="C1839" i="3" s="1"/>
  <c r="B1839" i="3"/>
  <c r="D1838" i="3"/>
  <c r="C1838" i="3" s="1"/>
  <c r="B1838" i="3"/>
  <c r="D1837" i="3"/>
  <c r="C1837" i="3" s="1"/>
  <c r="B1837" i="3"/>
  <c r="D1836" i="3"/>
  <c r="C1836" i="3" s="1"/>
  <c r="B1836" i="3"/>
  <c r="D1835" i="3"/>
  <c r="C1835" i="3" s="1"/>
  <c r="B1835" i="3"/>
  <c r="D1834" i="3"/>
  <c r="C1834" i="3" s="1"/>
  <c r="B1834" i="3"/>
  <c r="D1833" i="3"/>
  <c r="C1833" i="3" s="1"/>
  <c r="B1833" i="3"/>
  <c r="D1832" i="3"/>
  <c r="C1832" i="3" s="1"/>
  <c r="B1832" i="3"/>
  <c r="D1831" i="3"/>
  <c r="C1831" i="3" s="1"/>
  <c r="B1831" i="3"/>
  <c r="D1830" i="3"/>
  <c r="C1830" i="3" s="1"/>
  <c r="B1830" i="3"/>
  <c r="D1829" i="3"/>
  <c r="C1829" i="3" s="1"/>
  <c r="B1829" i="3"/>
  <c r="D1828" i="3"/>
  <c r="C1828" i="3" s="1"/>
  <c r="B1828" i="3"/>
  <c r="D1827" i="3"/>
  <c r="C1827" i="3" s="1"/>
  <c r="B1827" i="3"/>
  <c r="D1826" i="3"/>
  <c r="C1826" i="3" s="1"/>
  <c r="B1826" i="3"/>
  <c r="D1825" i="3"/>
  <c r="C1825" i="3"/>
  <c r="B1825" i="3"/>
  <c r="D1824" i="3"/>
  <c r="C1824" i="3" s="1"/>
  <c r="B1824" i="3"/>
  <c r="D1823" i="3"/>
  <c r="C1823" i="3" s="1"/>
  <c r="B1823" i="3"/>
  <c r="D1822" i="3"/>
  <c r="C1822" i="3" s="1"/>
  <c r="B1822" i="3"/>
  <c r="D1821" i="3"/>
  <c r="C1821" i="3" s="1"/>
  <c r="B1821" i="3"/>
  <c r="D1820" i="3"/>
  <c r="C1820" i="3" s="1"/>
  <c r="B1820" i="3"/>
  <c r="D1819" i="3"/>
  <c r="C1819" i="3" s="1"/>
  <c r="B1819" i="3"/>
  <c r="D1818" i="3"/>
  <c r="C1818" i="3" s="1"/>
  <c r="B1818" i="3"/>
  <c r="D1817" i="3"/>
  <c r="C1817" i="3" s="1"/>
  <c r="B1817" i="3"/>
  <c r="D1816" i="3"/>
  <c r="C1816" i="3" s="1"/>
  <c r="B1816" i="3"/>
  <c r="D1815" i="3"/>
  <c r="C1815" i="3" s="1"/>
  <c r="B1815" i="3"/>
  <c r="D1814" i="3"/>
  <c r="C1814" i="3" s="1"/>
  <c r="B1814" i="3"/>
  <c r="D1813" i="3"/>
  <c r="C1813" i="3" s="1"/>
  <c r="B1813" i="3"/>
  <c r="D1812" i="3"/>
  <c r="C1812" i="3" s="1"/>
  <c r="B1812" i="3"/>
  <c r="D1811" i="3"/>
  <c r="C1811" i="3" s="1"/>
  <c r="B1811" i="3"/>
  <c r="D1810" i="3"/>
  <c r="C1810" i="3" s="1"/>
  <c r="B1810" i="3"/>
  <c r="D1809" i="3"/>
  <c r="C1809" i="3" s="1"/>
  <c r="B1809" i="3"/>
  <c r="D1808" i="3"/>
  <c r="C1808" i="3" s="1"/>
  <c r="B1808" i="3"/>
  <c r="D1807" i="3"/>
  <c r="C1807" i="3" s="1"/>
  <c r="B1807" i="3"/>
  <c r="D1806" i="3"/>
  <c r="C1806" i="3" s="1"/>
  <c r="B1806" i="3"/>
  <c r="D1805" i="3"/>
  <c r="C1805" i="3" s="1"/>
  <c r="B1805" i="3"/>
  <c r="D1804" i="3"/>
  <c r="C1804" i="3" s="1"/>
  <c r="B1804" i="3"/>
  <c r="D1803" i="3"/>
  <c r="C1803" i="3" s="1"/>
  <c r="B1803" i="3"/>
  <c r="D1802" i="3"/>
  <c r="C1802" i="3" s="1"/>
  <c r="B1802" i="3"/>
  <c r="D1801" i="3"/>
  <c r="C1801" i="3" s="1"/>
  <c r="B1801" i="3"/>
  <c r="D1800" i="3"/>
  <c r="C1800" i="3" s="1"/>
  <c r="B1800" i="3"/>
  <c r="D1799" i="3"/>
  <c r="C1799" i="3" s="1"/>
  <c r="B1799" i="3"/>
  <c r="D1798" i="3"/>
  <c r="C1798" i="3" s="1"/>
  <c r="B1798" i="3"/>
  <c r="D1797" i="3"/>
  <c r="C1797" i="3" s="1"/>
  <c r="B1797" i="3"/>
  <c r="D1796" i="3"/>
  <c r="C1796" i="3" s="1"/>
  <c r="B1796" i="3"/>
  <c r="D1795" i="3"/>
  <c r="C1795" i="3" s="1"/>
  <c r="B1795" i="3"/>
  <c r="D1794" i="3"/>
  <c r="C1794" i="3" s="1"/>
  <c r="B1794" i="3"/>
  <c r="D1793" i="3"/>
  <c r="C1793" i="3" s="1"/>
  <c r="B1793" i="3"/>
  <c r="D1792" i="3"/>
  <c r="C1792" i="3" s="1"/>
  <c r="B1792" i="3"/>
  <c r="D1791" i="3"/>
  <c r="C1791" i="3" s="1"/>
  <c r="B1791" i="3"/>
  <c r="D1790" i="3"/>
  <c r="C1790" i="3" s="1"/>
  <c r="B1790" i="3"/>
  <c r="D1789" i="3"/>
  <c r="C1789" i="3" s="1"/>
  <c r="B1789" i="3"/>
  <c r="D1788" i="3"/>
  <c r="C1788" i="3"/>
  <c r="B1788" i="3"/>
  <c r="D1787" i="3"/>
  <c r="C1787" i="3" s="1"/>
  <c r="B1787" i="3"/>
  <c r="D1786" i="3"/>
  <c r="C1786" i="3" s="1"/>
  <c r="B1786" i="3"/>
  <c r="D1785" i="3"/>
  <c r="C1785" i="3" s="1"/>
  <c r="B1785" i="3"/>
  <c r="D1784" i="3"/>
  <c r="C1784" i="3" s="1"/>
  <c r="B1784" i="3"/>
  <c r="D1783" i="3"/>
  <c r="C1783" i="3" s="1"/>
  <c r="B1783" i="3"/>
  <c r="D1782" i="3"/>
  <c r="C1782" i="3" s="1"/>
  <c r="B1782" i="3"/>
  <c r="D1781" i="3"/>
  <c r="C1781" i="3" s="1"/>
  <c r="B1781" i="3"/>
  <c r="D1780" i="3"/>
  <c r="C1780" i="3" s="1"/>
  <c r="B1780" i="3"/>
  <c r="D1779" i="3"/>
  <c r="C1779" i="3" s="1"/>
  <c r="B1779" i="3"/>
  <c r="D1778" i="3"/>
  <c r="C1778" i="3" s="1"/>
  <c r="B1778" i="3"/>
  <c r="D1777" i="3"/>
  <c r="C1777" i="3" s="1"/>
  <c r="B1777" i="3"/>
  <c r="D1776" i="3"/>
  <c r="C1776" i="3" s="1"/>
  <c r="B1776" i="3"/>
  <c r="D1775" i="3"/>
  <c r="C1775" i="3" s="1"/>
  <c r="B1775" i="3"/>
  <c r="D1774" i="3"/>
  <c r="C1774" i="3" s="1"/>
  <c r="B1774" i="3"/>
  <c r="D1773" i="3"/>
  <c r="C1773" i="3" s="1"/>
  <c r="B1773" i="3"/>
  <c r="D1772" i="3"/>
  <c r="C1772" i="3" s="1"/>
  <c r="B1772" i="3"/>
  <c r="D1771" i="3"/>
  <c r="C1771" i="3" s="1"/>
  <c r="B1771" i="3"/>
  <c r="D1770" i="3"/>
  <c r="C1770" i="3" s="1"/>
  <c r="B1770" i="3"/>
  <c r="D1769" i="3"/>
  <c r="C1769" i="3" s="1"/>
  <c r="B1769" i="3"/>
  <c r="D1768" i="3"/>
  <c r="C1768" i="3" s="1"/>
  <c r="B1768" i="3"/>
  <c r="D1767" i="3"/>
  <c r="C1767" i="3" s="1"/>
  <c r="B1767" i="3"/>
  <c r="D1766" i="3"/>
  <c r="C1766" i="3" s="1"/>
  <c r="B1766" i="3"/>
  <c r="D1765" i="3"/>
  <c r="C1765" i="3" s="1"/>
  <c r="B1765" i="3"/>
  <c r="D1764" i="3"/>
  <c r="C1764" i="3" s="1"/>
  <c r="B1764" i="3"/>
  <c r="D1763" i="3"/>
  <c r="C1763" i="3" s="1"/>
  <c r="B1763" i="3"/>
  <c r="D1762" i="3"/>
  <c r="C1762" i="3" s="1"/>
  <c r="B1762" i="3"/>
  <c r="D1761" i="3"/>
  <c r="C1761" i="3" s="1"/>
  <c r="B1761" i="3"/>
  <c r="D1760" i="3"/>
  <c r="C1760" i="3" s="1"/>
  <c r="B1760" i="3"/>
  <c r="D1759" i="3"/>
  <c r="C1759" i="3" s="1"/>
  <c r="B1759" i="3"/>
  <c r="D1758" i="3"/>
  <c r="C1758" i="3" s="1"/>
  <c r="B1758" i="3"/>
  <c r="D1757" i="3"/>
  <c r="C1757" i="3" s="1"/>
  <c r="B1757" i="3"/>
  <c r="D1756" i="3"/>
  <c r="C1756" i="3" s="1"/>
  <c r="B1756" i="3"/>
  <c r="D1755" i="3"/>
  <c r="C1755" i="3" s="1"/>
  <c r="B1755" i="3"/>
  <c r="D1754" i="3"/>
  <c r="C1754" i="3" s="1"/>
  <c r="B1754" i="3"/>
  <c r="D1753" i="3"/>
  <c r="C1753" i="3" s="1"/>
  <c r="B1753" i="3"/>
  <c r="D1752" i="3"/>
  <c r="C1752" i="3" s="1"/>
  <c r="B1752" i="3"/>
  <c r="D1751" i="3"/>
  <c r="C1751" i="3" s="1"/>
  <c r="B1751" i="3"/>
  <c r="D1750" i="3"/>
  <c r="C1750" i="3" s="1"/>
  <c r="B1750" i="3"/>
  <c r="D1749" i="3"/>
  <c r="C1749" i="3" s="1"/>
  <c r="B1749" i="3"/>
  <c r="D1748" i="3"/>
  <c r="C1748" i="3" s="1"/>
  <c r="B1748" i="3"/>
  <c r="D1747" i="3"/>
  <c r="C1747" i="3" s="1"/>
  <c r="B1747" i="3"/>
  <c r="D1746" i="3"/>
  <c r="C1746" i="3" s="1"/>
  <c r="B1746" i="3"/>
  <c r="D1745" i="3"/>
  <c r="C1745" i="3" s="1"/>
  <c r="B1745" i="3"/>
  <c r="D1744" i="3"/>
  <c r="C1744" i="3" s="1"/>
  <c r="B1744" i="3"/>
  <c r="D1743" i="3"/>
  <c r="C1743" i="3" s="1"/>
  <c r="B1743" i="3"/>
  <c r="D1742" i="3"/>
  <c r="C1742" i="3" s="1"/>
  <c r="B1742" i="3"/>
  <c r="D1741" i="3"/>
  <c r="C1741" i="3" s="1"/>
  <c r="B1741" i="3"/>
  <c r="D1740" i="3"/>
  <c r="C1740" i="3" s="1"/>
  <c r="B1740" i="3"/>
  <c r="D1739" i="3"/>
  <c r="C1739" i="3" s="1"/>
  <c r="B1739" i="3"/>
  <c r="D1738" i="3"/>
  <c r="C1738" i="3" s="1"/>
  <c r="B1738" i="3"/>
  <c r="D1737" i="3"/>
  <c r="C1737" i="3" s="1"/>
  <c r="B1737" i="3"/>
  <c r="D1736" i="3"/>
  <c r="C1736" i="3" s="1"/>
  <c r="B1736" i="3"/>
  <c r="D1735" i="3"/>
  <c r="C1735" i="3" s="1"/>
  <c r="B1735" i="3"/>
  <c r="D1734" i="3"/>
  <c r="C1734" i="3" s="1"/>
  <c r="B1734" i="3"/>
  <c r="D1733" i="3"/>
  <c r="C1733" i="3" s="1"/>
  <c r="B1733" i="3"/>
  <c r="D1732" i="3"/>
  <c r="C1732" i="3" s="1"/>
  <c r="B1732" i="3"/>
  <c r="D1731" i="3"/>
  <c r="C1731" i="3" s="1"/>
  <c r="B1731" i="3"/>
  <c r="D1730" i="3"/>
  <c r="C1730" i="3" s="1"/>
  <c r="B1730" i="3"/>
  <c r="D1729" i="3"/>
  <c r="C1729" i="3" s="1"/>
  <c r="B1729" i="3"/>
  <c r="D1728" i="3"/>
  <c r="C1728" i="3" s="1"/>
  <c r="B1728" i="3"/>
  <c r="D1727" i="3"/>
  <c r="B1727" i="3"/>
  <c r="D1726" i="3"/>
  <c r="B1726" i="3"/>
  <c r="D1725" i="3"/>
  <c r="B1725" i="3"/>
  <c r="D1724" i="3"/>
  <c r="B1724" i="3"/>
  <c r="D1723" i="3"/>
  <c r="B1723" i="3"/>
  <c r="D1722" i="3"/>
  <c r="B1722" i="3"/>
  <c r="D1721" i="3"/>
  <c r="B1721" i="3"/>
  <c r="D1720" i="3"/>
  <c r="B1720" i="3"/>
  <c r="D1719" i="3"/>
  <c r="B1719" i="3"/>
  <c r="D1718" i="3"/>
  <c r="B1718" i="3"/>
  <c r="D1717" i="3"/>
  <c r="B1717" i="3"/>
  <c r="D1716" i="3"/>
  <c r="B1716" i="3"/>
  <c r="D1715" i="3"/>
  <c r="B1715" i="3"/>
  <c r="D1714" i="3"/>
  <c r="B1714" i="3"/>
  <c r="D1713" i="3"/>
  <c r="B1713" i="3"/>
  <c r="D1712" i="3"/>
  <c r="B1712" i="3"/>
  <c r="D1711" i="3"/>
  <c r="B1711" i="3"/>
  <c r="D1710" i="3"/>
  <c r="B1710" i="3"/>
  <c r="D1709" i="3"/>
  <c r="B1709" i="3"/>
  <c r="D1708" i="3"/>
  <c r="B1708" i="3"/>
  <c r="D1707" i="3"/>
  <c r="B1707" i="3"/>
  <c r="D1706" i="3"/>
  <c r="B1706" i="3"/>
  <c r="D1705" i="3"/>
  <c r="B1705" i="3"/>
  <c r="D1704" i="3"/>
  <c r="B1704" i="3"/>
  <c r="D1703" i="3"/>
  <c r="B1703" i="3"/>
  <c r="D1702" i="3"/>
  <c r="B1702" i="3"/>
  <c r="D1701" i="3"/>
  <c r="B1701" i="3"/>
  <c r="D1700" i="3"/>
  <c r="B1700" i="3"/>
  <c r="D1699" i="3"/>
  <c r="B1699" i="3"/>
  <c r="D1698" i="3"/>
  <c r="B1698" i="3"/>
  <c r="D1697" i="3"/>
  <c r="B1697" i="3"/>
  <c r="D1696" i="3"/>
  <c r="B1696" i="3"/>
  <c r="D1695" i="3"/>
  <c r="B1695" i="3"/>
  <c r="D1694" i="3"/>
  <c r="B1694" i="3"/>
  <c r="D1693" i="3"/>
  <c r="B1693" i="3"/>
  <c r="D1692" i="3"/>
  <c r="B1692" i="3"/>
  <c r="D1691" i="3"/>
  <c r="B1691" i="3"/>
  <c r="D1690" i="3"/>
  <c r="B1690" i="3"/>
  <c r="D1689" i="3"/>
  <c r="B1689" i="3"/>
  <c r="D1688" i="3"/>
  <c r="B1688" i="3"/>
  <c r="D1687" i="3"/>
  <c r="B1687" i="3"/>
  <c r="D1686" i="3"/>
  <c r="B1686" i="3"/>
  <c r="D1685" i="3"/>
  <c r="B1685" i="3"/>
  <c r="D1684" i="3"/>
  <c r="B1684" i="3"/>
  <c r="D1683" i="3"/>
  <c r="B1683" i="3"/>
  <c r="D1682" i="3"/>
  <c r="B1682" i="3"/>
  <c r="D1681" i="3"/>
  <c r="B1681" i="3"/>
  <c r="D1680" i="3"/>
  <c r="B1680" i="3"/>
  <c r="D1679" i="3"/>
  <c r="B1679" i="3"/>
  <c r="D1678" i="3"/>
  <c r="B1678" i="3"/>
  <c r="D1677" i="3"/>
  <c r="B1677" i="3"/>
  <c r="D1676" i="3"/>
  <c r="B1676" i="3"/>
  <c r="D1675" i="3"/>
  <c r="B1675" i="3"/>
  <c r="D1674" i="3"/>
  <c r="B1674" i="3"/>
  <c r="D1673" i="3"/>
  <c r="B1673" i="3"/>
  <c r="D1672" i="3"/>
  <c r="B1672" i="3"/>
  <c r="D1671" i="3"/>
  <c r="B1671" i="3"/>
  <c r="D1670" i="3"/>
  <c r="B1670" i="3"/>
  <c r="D1669" i="3"/>
  <c r="B1669" i="3"/>
  <c r="D1668" i="3"/>
  <c r="B1668" i="3"/>
  <c r="D1667" i="3"/>
  <c r="B1667" i="3"/>
  <c r="D1666" i="3"/>
  <c r="B1666" i="3"/>
  <c r="D1665" i="3"/>
  <c r="B1665" i="3"/>
  <c r="D1664" i="3"/>
  <c r="B1664" i="3"/>
  <c r="D1663" i="3"/>
  <c r="B1663" i="3"/>
  <c r="D1662" i="3"/>
  <c r="B1662" i="3"/>
  <c r="D1661" i="3"/>
  <c r="B1661" i="3"/>
  <c r="D1660" i="3"/>
  <c r="B1660" i="3"/>
  <c r="D1659" i="3"/>
  <c r="B1659" i="3"/>
  <c r="D1658" i="3"/>
  <c r="B1658" i="3"/>
  <c r="D1657" i="3"/>
  <c r="B1657" i="3"/>
  <c r="D1656" i="3"/>
  <c r="B1656" i="3"/>
  <c r="D1655" i="3"/>
  <c r="B1655" i="3"/>
  <c r="D1654" i="3"/>
  <c r="B1654" i="3"/>
  <c r="D1653" i="3"/>
  <c r="B1653" i="3"/>
  <c r="D1652" i="3"/>
  <c r="B1652" i="3"/>
  <c r="D1651" i="3"/>
  <c r="B1651" i="3"/>
  <c r="D1650" i="3"/>
  <c r="B1650" i="3"/>
  <c r="D1649" i="3"/>
  <c r="B1649" i="3"/>
  <c r="D1648" i="3"/>
  <c r="B1648" i="3"/>
  <c r="D1647" i="3"/>
  <c r="B1647" i="3"/>
  <c r="D1646" i="3"/>
  <c r="B1646" i="3"/>
  <c r="D1645" i="3"/>
  <c r="B1645" i="3"/>
  <c r="D1644" i="3"/>
  <c r="B1644" i="3"/>
  <c r="D1643" i="3"/>
  <c r="B1643" i="3"/>
  <c r="D1642" i="3"/>
  <c r="B1642" i="3"/>
  <c r="D1641" i="3"/>
  <c r="B1641" i="3"/>
  <c r="D1640" i="3"/>
  <c r="B1640" i="3"/>
  <c r="D1639" i="3"/>
  <c r="B1639" i="3"/>
  <c r="D1638" i="3"/>
  <c r="B1638" i="3"/>
  <c r="D1637" i="3"/>
  <c r="B1637" i="3"/>
  <c r="D1636" i="3"/>
  <c r="B1636" i="3"/>
  <c r="D1635" i="3"/>
  <c r="B1635" i="3"/>
  <c r="D1634" i="3"/>
  <c r="B1634" i="3"/>
  <c r="D1633" i="3"/>
  <c r="B1633" i="3"/>
  <c r="D1632" i="3"/>
  <c r="B1632" i="3"/>
  <c r="D1631" i="3"/>
  <c r="B1631" i="3"/>
  <c r="D1630" i="3"/>
  <c r="B1630" i="3"/>
  <c r="D1629" i="3"/>
  <c r="B1629" i="3"/>
  <c r="D1628" i="3"/>
  <c r="B1628" i="3"/>
  <c r="D1627" i="3"/>
  <c r="B1627" i="3"/>
  <c r="D1626" i="3"/>
  <c r="B1626" i="3"/>
  <c r="D1625" i="3"/>
  <c r="B1625" i="3"/>
  <c r="D1624" i="3"/>
  <c r="B1624" i="3"/>
  <c r="D1623" i="3"/>
  <c r="B1623" i="3"/>
  <c r="D1622" i="3"/>
  <c r="B1622" i="3"/>
  <c r="D1621" i="3"/>
  <c r="B1621" i="3"/>
  <c r="D1620" i="3"/>
  <c r="B1620" i="3"/>
  <c r="D1619" i="3"/>
  <c r="B1619" i="3"/>
  <c r="D1618" i="3"/>
  <c r="B1618" i="3"/>
  <c r="D1617" i="3"/>
  <c r="B1617" i="3"/>
  <c r="D1616" i="3"/>
  <c r="B1616" i="3"/>
  <c r="D1615" i="3"/>
  <c r="B1615" i="3"/>
  <c r="D1614" i="3"/>
  <c r="B1614" i="3"/>
  <c r="B1613" i="3"/>
  <c r="D1613" i="3"/>
  <c r="D1608" i="3"/>
  <c r="C1608" i="3" s="1"/>
  <c r="B1608" i="3"/>
  <c r="D1607" i="3"/>
  <c r="C1607" i="3" s="1"/>
  <c r="B1607" i="3"/>
  <c r="D1606" i="3"/>
  <c r="C1606" i="3" s="1"/>
  <c r="B1606" i="3"/>
  <c r="D1605" i="3"/>
  <c r="C1605" i="3" s="1"/>
  <c r="B1605" i="3"/>
  <c r="D1604" i="3"/>
  <c r="C1604" i="3" s="1"/>
  <c r="B1604" i="3"/>
  <c r="D1603" i="3"/>
  <c r="C1603" i="3" s="1"/>
  <c r="B1603" i="3"/>
  <c r="D1602" i="3"/>
  <c r="C1602" i="3" s="1"/>
  <c r="B1602" i="3"/>
  <c r="D1601" i="3"/>
  <c r="C1601" i="3" s="1"/>
  <c r="B1601" i="3"/>
  <c r="D1600" i="3"/>
  <c r="C1600" i="3" s="1"/>
  <c r="B1600" i="3"/>
  <c r="D1599" i="3"/>
  <c r="C1599" i="3" s="1"/>
  <c r="B1599" i="3"/>
  <c r="D1598" i="3"/>
  <c r="C1598" i="3" s="1"/>
  <c r="B1598" i="3"/>
  <c r="D1597" i="3"/>
  <c r="C1597" i="3" s="1"/>
  <c r="B1597" i="3"/>
  <c r="D1596" i="3"/>
  <c r="C1596" i="3" s="1"/>
  <c r="B1596" i="3"/>
  <c r="D1595" i="3"/>
  <c r="C1595" i="3" s="1"/>
  <c r="B1595" i="3"/>
  <c r="D1594" i="3"/>
  <c r="C1594" i="3" s="1"/>
  <c r="B1594" i="3"/>
  <c r="D1593" i="3"/>
  <c r="C1593" i="3" s="1"/>
  <c r="B1593" i="3"/>
  <c r="D1592" i="3"/>
  <c r="C1592" i="3" s="1"/>
  <c r="B1592" i="3"/>
  <c r="D1591" i="3"/>
  <c r="C1591" i="3" s="1"/>
  <c r="B1591" i="3"/>
  <c r="D1590" i="3"/>
  <c r="C1590" i="3" s="1"/>
  <c r="B1590" i="3"/>
  <c r="D1589" i="3"/>
  <c r="C1589" i="3" s="1"/>
  <c r="B1589" i="3"/>
  <c r="D1588" i="3"/>
  <c r="C1588" i="3" s="1"/>
  <c r="B1588" i="3"/>
  <c r="D1587" i="3"/>
  <c r="C1587" i="3" s="1"/>
  <c r="B1587" i="3"/>
  <c r="D1586" i="3"/>
  <c r="C1586" i="3" s="1"/>
  <c r="B1586" i="3"/>
  <c r="D1585" i="3"/>
  <c r="C1585" i="3" s="1"/>
  <c r="B1585" i="3"/>
  <c r="D1584" i="3"/>
  <c r="C1584" i="3" s="1"/>
  <c r="B1584" i="3"/>
  <c r="D1583" i="3"/>
  <c r="C1583" i="3" s="1"/>
  <c r="B1583" i="3"/>
  <c r="D1582" i="3"/>
  <c r="C1582" i="3" s="1"/>
  <c r="B1582" i="3"/>
  <c r="D1581" i="3"/>
  <c r="C1581" i="3" s="1"/>
  <c r="B1581" i="3"/>
  <c r="D1580" i="3"/>
  <c r="C1580" i="3" s="1"/>
  <c r="B1580" i="3"/>
  <c r="D1579" i="3"/>
  <c r="C1579" i="3" s="1"/>
  <c r="B1579" i="3"/>
  <c r="D1578" i="3"/>
  <c r="C1578" i="3" s="1"/>
  <c r="B1578" i="3"/>
  <c r="D1577" i="3"/>
  <c r="C1577" i="3" s="1"/>
  <c r="B1577" i="3"/>
  <c r="D1576" i="3"/>
  <c r="C1576" i="3" s="1"/>
  <c r="B1576" i="3"/>
  <c r="D1575" i="3"/>
  <c r="C1575" i="3" s="1"/>
  <c r="B1575" i="3"/>
  <c r="D1574" i="3"/>
  <c r="C1574" i="3" s="1"/>
  <c r="B1574" i="3"/>
  <c r="D1573" i="3"/>
  <c r="C1573" i="3" s="1"/>
  <c r="B1573" i="3"/>
  <c r="D1572" i="3"/>
  <c r="C1572" i="3" s="1"/>
  <c r="B1572" i="3"/>
  <c r="D1571" i="3"/>
  <c r="C1571" i="3" s="1"/>
  <c r="B1571" i="3"/>
  <c r="D1570" i="3"/>
  <c r="C1570" i="3" s="1"/>
  <c r="B1570" i="3"/>
  <c r="D1569" i="3"/>
  <c r="C1569" i="3" s="1"/>
  <c r="B1569" i="3"/>
  <c r="D1568" i="3"/>
  <c r="C1568" i="3" s="1"/>
  <c r="B1568" i="3"/>
  <c r="D1567" i="3"/>
  <c r="C1567" i="3" s="1"/>
  <c r="B1567" i="3"/>
  <c r="D1566" i="3"/>
  <c r="C1566" i="3" s="1"/>
  <c r="B1566" i="3"/>
  <c r="D1565" i="3"/>
  <c r="C1565" i="3" s="1"/>
  <c r="B1565" i="3"/>
  <c r="D1564" i="3"/>
  <c r="C1564" i="3" s="1"/>
  <c r="B1564" i="3"/>
  <c r="D1563" i="3"/>
  <c r="C1563" i="3" s="1"/>
  <c r="B1563" i="3"/>
  <c r="D1562" i="3"/>
  <c r="C1562" i="3" s="1"/>
  <c r="B1562" i="3"/>
  <c r="D1561" i="3"/>
  <c r="C1561" i="3" s="1"/>
  <c r="B1561" i="3"/>
  <c r="D1560" i="3"/>
  <c r="C1560" i="3" s="1"/>
  <c r="B1560" i="3"/>
  <c r="D1559" i="3"/>
  <c r="C1559" i="3" s="1"/>
  <c r="B1559" i="3"/>
  <c r="D1558" i="3"/>
  <c r="C1558" i="3" s="1"/>
  <c r="B1558" i="3"/>
  <c r="D1557" i="3"/>
  <c r="C1557" i="3" s="1"/>
  <c r="B1557" i="3"/>
  <c r="D1556" i="3"/>
  <c r="C1556" i="3" s="1"/>
  <c r="B1556" i="3"/>
  <c r="D1555" i="3"/>
  <c r="C1555" i="3" s="1"/>
  <c r="B1555" i="3"/>
  <c r="D1554" i="3"/>
  <c r="C1554" i="3" s="1"/>
  <c r="B1554" i="3"/>
  <c r="D1553" i="3"/>
  <c r="C1553" i="3" s="1"/>
  <c r="B1553" i="3"/>
  <c r="D1552" i="3"/>
  <c r="C1552" i="3" s="1"/>
  <c r="B1552" i="3"/>
  <c r="D1551" i="3"/>
  <c r="C1551" i="3" s="1"/>
  <c r="B1551" i="3"/>
  <c r="D1550" i="3"/>
  <c r="C1550" i="3" s="1"/>
  <c r="B1550" i="3"/>
  <c r="D1549" i="3"/>
  <c r="C1549" i="3" s="1"/>
  <c r="B1549" i="3"/>
  <c r="D1548" i="3"/>
  <c r="C1548" i="3" s="1"/>
  <c r="B1548" i="3"/>
  <c r="D1547" i="3"/>
  <c r="C1547" i="3" s="1"/>
  <c r="B1547" i="3"/>
  <c r="D1546" i="3"/>
  <c r="C1546" i="3" s="1"/>
  <c r="B1546" i="3"/>
  <c r="D1545" i="3"/>
  <c r="C1545" i="3" s="1"/>
  <c r="B1545" i="3"/>
  <c r="D1544" i="3"/>
  <c r="C1544" i="3" s="1"/>
  <c r="B1544" i="3"/>
  <c r="D1543" i="3"/>
  <c r="C1543" i="3" s="1"/>
  <c r="B1543" i="3"/>
  <c r="D1542" i="3"/>
  <c r="C1542" i="3" s="1"/>
  <c r="B1542" i="3"/>
  <c r="D1541" i="3"/>
  <c r="C1541" i="3" s="1"/>
  <c r="B1541" i="3"/>
  <c r="D1540" i="3"/>
  <c r="C1540" i="3" s="1"/>
  <c r="B1540" i="3"/>
  <c r="D1539" i="3"/>
  <c r="C1539" i="3" s="1"/>
  <c r="B1539" i="3"/>
  <c r="D1538" i="3"/>
  <c r="C1538" i="3" s="1"/>
  <c r="B1538" i="3"/>
  <c r="D1537" i="3"/>
  <c r="C1537" i="3" s="1"/>
  <c r="B1537" i="3"/>
  <c r="D1536" i="3"/>
  <c r="C1536" i="3" s="1"/>
  <c r="B1536" i="3"/>
  <c r="D1535" i="3"/>
  <c r="C1535" i="3" s="1"/>
  <c r="B1535" i="3"/>
  <c r="D1534" i="3"/>
  <c r="C1534" i="3" s="1"/>
  <c r="B1534" i="3"/>
  <c r="D1533" i="3"/>
  <c r="C1533" i="3" s="1"/>
  <c r="B1533" i="3"/>
  <c r="D1532" i="3"/>
  <c r="C1532" i="3" s="1"/>
  <c r="B1532" i="3"/>
  <c r="D1531" i="3"/>
  <c r="C1531" i="3" s="1"/>
  <c r="B1531" i="3"/>
  <c r="D1530" i="3"/>
  <c r="C1530" i="3" s="1"/>
  <c r="B1530" i="3"/>
  <c r="D1529" i="3"/>
  <c r="C1529" i="3" s="1"/>
  <c r="B1529" i="3"/>
  <c r="D1528" i="3"/>
  <c r="C1528" i="3" s="1"/>
  <c r="B1528" i="3"/>
  <c r="D1527" i="3"/>
  <c r="C1527" i="3" s="1"/>
  <c r="B1527" i="3"/>
  <c r="D1526" i="3"/>
  <c r="C1526" i="3" s="1"/>
  <c r="B1526" i="3"/>
  <c r="D1525" i="3"/>
  <c r="C1525" i="3" s="1"/>
  <c r="B1525" i="3"/>
  <c r="D1524" i="3"/>
  <c r="C1524" i="3" s="1"/>
  <c r="B1524" i="3"/>
  <c r="D1523" i="3"/>
  <c r="C1523" i="3" s="1"/>
  <c r="B1523" i="3"/>
  <c r="D1522" i="3"/>
  <c r="C1522" i="3" s="1"/>
  <c r="B1522" i="3"/>
  <c r="D1521" i="3"/>
  <c r="C1521" i="3" s="1"/>
  <c r="B1521" i="3"/>
  <c r="D1520" i="3"/>
  <c r="C1520" i="3" s="1"/>
  <c r="B1520" i="3"/>
  <c r="D1519" i="3"/>
  <c r="C1519" i="3" s="1"/>
  <c r="B1519" i="3"/>
  <c r="D1518" i="3"/>
  <c r="C1518" i="3" s="1"/>
  <c r="B1518" i="3"/>
  <c r="D1517" i="3"/>
  <c r="C1517" i="3" s="1"/>
  <c r="B1517" i="3"/>
  <c r="D1516" i="3"/>
  <c r="C1516" i="3" s="1"/>
  <c r="B1516" i="3"/>
  <c r="D1515" i="3"/>
  <c r="C1515" i="3" s="1"/>
  <c r="B1515" i="3"/>
  <c r="D1514" i="3"/>
  <c r="C1514" i="3" s="1"/>
  <c r="B1514" i="3"/>
  <c r="D1513" i="3"/>
  <c r="C1513" i="3" s="1"/>
  <c r="B1513" i="3"/>
  <c r="D1512" i="3"/>
  <c r="C1512" i="3" s="1"/>
  <c r="B1512" i="3"/>
  <c r="D1511" i="3"/>
  <c r="C1511" i="3" s="1"/>
  <c r="B1511" i="3"/>
  <c r="D1510" i="3"/>
  <c r="C1510" i="3" s="1"/>
  <c r="B1510" i="3"/>
  <c r="D1509" i="3"/>
  <c r="C1509" i="3" s="1"/>
  <c r="B1509" i="3"/>
  <c r="D1508" i="3"/>
  <c r="C1508" i="3" s="1"/>
  <c r="B1508" i="3"/>
  <c r="D1507" i="3"/>
  <c r="C1507" i="3" s="1"/>
  <c r="B1507" i="3"/>
  <c r="D1506" i="3"/>
  <c r="C1506" i="3" s="1"/>
  <c r="B1506" i="3"/>
  <c r="D1505" i="3"/>
  <c r="C1505" i="3" s="1"/>
  <c r="B1505" i="3"/>
  <c r="D1504" i="3"/>
  <c r="C1504" i="3" s="1"/>
  <c r="B1504" i="3"/>
  <c r="D1503" i="3"/>
  <c r="C1503" i="3" s="1"/>
  <c r="B1503" i="3"/>
  <c r="D1502" i="3"/>
  <c r="C1502" i="3" s="1"/>
  <c r="B1502" i="3"/>
  <c r="D1501" i="3"/>
  <c r="C1501" i="3" s="1"/>
  <c r="B1501" i="3"/>
  <c r="D1500" i="3"/>
  <c r="C1500" i="3" s="1"/>
  <c r="B1500" i="3"/>
  <c r="D1499" i="3"/>
  <c r="C1499" i="3" s="1"/>
  <c r="B1499" i="3"/>
  <c r="D1498" i="3"/>
  <c r="C1498" i="3" s="1"/>
  <c r="B1498" i="3"/>
  <c r="D1497" i="3"/>
  <c r="C1497" i="3" s="1"/>
  <c r="B1497" i="3"/>
  <c r="D1496" i="3"/>
  <c r="C1496" i="3" s="1"/>
  <c r="B1496" i="3"/>
  <c r="D1495" i="3"/>
  <c r="C1495" i="3" s="1"/>
  <c r="B1495" i="3"/>
  <c r="D1494" i="3"/>
  <c r="C1494" i="3" s="1"/>
  <c r="B1494" i="3"/>
  <c r="D1493" i="3"/>
  <c r="C1493" i="3" s="1"/>
  <c r="B1493" i="3"/>
  <c r="D1492" i="3"/>
  <c r="C1492" i="3" s="1"/>
  <c r="B1492" i="3"/>
  <c r="D1491" i="3"/>
  <c r="C1491" i="3" s="1"/>
  <c r="B1491" i="3"/>
  <c r="D1490" i="3"/>
  <c r="C1490" i="3" s="1"/>
  <c r="B1490" i="3"/>
  <c r="D1489" i="3"/>
  <c r="C1489" i="3" s="1"/>
  <c r="B1489" i="3"/>
  <c r="D1488" i="3"/>
  <c r="C1488" i="3" s="1"/>
  <c r="B1488" i="3"/>
  <c r="D1487" i="3"/>
  <c r="C1487" i="3" s="1"/>
  <c r="B1487" i="3"/>
  <c r="D1486" i="3"/>
  <c r="C1486" i="3" s="1"/>
  <c r="B1486" i="3"/>
  <c r="D1485" i="3"/>
  <c r="C1485" i="3" s="1"/>
  <c r="B1485" i="3"/>
  <c r="D1484" i="3"/>
  <c r="C1484" i="3" s="1"/>
  <c r="B1484" i="3"/>
  <c r="D1483" i="3"/>
  <c r="C1483" i="3" s="1"/>
  <c r="B1483" i="3"/>
  <c r="D1482" i="3"/>
  <c r="C1482" i="3" s="1"/>
  <c r="B1482" i="3"/>
  <c r="D1481" i="3"/>
  <c r="C1481" i="3" s="1"/>
  <c r="B1481" i="3"/>
  <c r="D1480" i="3"/>
  <c r="C1480" i="3" s="1"/>
  <c r="B1480" i="3"/>
  <c r="D1479" i="3"/>
  <c r="C1479" i="3" s="1"/>
  <c r="B1479" i="3"/>
  <c r="D1478" i="3"/>
  <c r="C1478" i="3" s="1"/>
  <c r="B1478" i="3"/>
  <c r="D1477" i="3"/>
  <c r="C1477" i="3" s="1"/>
  <c r="B1477" i="3"/>
  <c r="D1476" i="3"/>
  <c r="C1476" i="3" s="1"/>
  <c r="B1476" i="3"/>
  <c r="D1475" i="3"/>
  <c r="C1475" i="3" s="1"/>
  <c r="B1475" i="3"/>
  <c r="D1474" i="3"/>
  <c r="C1474" i="3" s="1"/>
  <c r="B1474" i="3"/>
  <c r="D1473" i="3"/>
  <c r="C1473" i="3" s="1"/>
  <c r="B1473" i="3"/>
  <c r="D1472" i="3"/>
  <c r="C1472" i="3" s="1"/>
  <c r="B1472" i="3"/>
  <c r="D1471" i="3"/>
  <c r="C1471" i="3" s="1"/>
  <c r="B1471" i="3"/>
  <c r="D1470" i="3"/>
  <c r="C1470" i="3" s="1"/>
  <c r="B1470" i="3"/>
  <c r="D1469" i="3"/>
  <c r="C1469" i="3" s="1"/>
  <c r="B1469" i="3"/>
  <c r="D1468" i="3"/>
  <c r="C1468" i="3" s="1"/>
  <c r="B1468" i="3"/>
  <c r="D1467" i="3"/>
  <c r="C1467" i="3" s="1"/>
  <c r="B1467" i="3"/>
  <c r="D1466" i="3"/>
  <c r="C1466" i="3" s="1"/>
  <c r="B1466" i="3"/>
  <c r="D1465" i="3"/>
  <c r="C1465" i="3" s="1"/>
  <c r="B1465" i="3"/>
  <c r="D1464" i="3"/>
  <c r="C1464" i="3" s="1"/>
  <c r="B1464" i="3"/>
  <c r="D1463" i="3"/>
  <c r="C1463" i="3" s="1"/>
  <c r="B1463" i="3"/>
  <c r="D1462" i="3"/>
  <c r="C1462" i="3" s="1"/>
  <c r="B1462" i="3"/>
  <c r="D1461" i="3"/>
  <c r="C1461" i="3" s="1"/>
  <c r="B1461" i="3"/>
  <c r="D1460" i="3"/>
  <c r="C1460" i="3" s="1"/>
  <c r="B1460" i="3"/>
  <c r="D1459" i="3"/>
  <c r="C1459" i="3" s="1"/>
  <c r="B1459" i="3"/>
  <c r="D1458" i="3"/>
  <c r="C1458" i="3" s="1"/>
  <c r="B1458" i="3"/>
  <c r="D1457" i="3"/>
  <c r="C1457" i="3" s="1"/>
  <c r="B1457" i="3"/>
  <c r="D1456" i="3"/>
  <c r="C1456" i="3" s="1"/>
  <c r="B1456" i="3"/>
  <c r="D1455" i="3"/>
  <c r="C1455" i="3" s="1"/>
  <c r="B1455" i="3"/>
  <c r="D1454" i="3"/>
  <c r="C1454" i="3" s="1"/>
  <c r="B1454" i="3"/>
  <c r="D1453" i="3"/>
  <c r="C1453" i="3" s="1"/>
  <c r="B1453" i="3"/>
  <c r="D1452" i="3"/>
  <c r="C1452" i="3" s="1"/>
  <c r="B1452" i="3"/>
  <c r="D1451" i="3"/>
  <c r="C1451" i="3" s="1"/>
  <c r="B1451" i="3"/>
  <c r="D1450" i="3"/>
  <c r="C1450" i="3" s="1"/>
  <c r="B1450" i="3"/>
  <c r="D1449" i="3"/>
  <c r="C1449" i="3" s="1"/>
  <c r="B1449" i="3"/>
  <c r="D1448" i="3"/>
  <c r="C1448" i="3" s="1"/>
  <c r="B1448" i="3"/>
  <c r="D1447" i="3"/>
  <c r="C1447" i="3" s="1"/>
  <c r="B1447" i="3"/>
  <c r="D1446" i="3"/>
  <c r="C1446" i="3" s="1"/>
  <c r="B1446" i="3"/>
  <c r="D1445" i="3"/>
  <c r="C1445" i="3" s="1"/>
  <c r="B1445" i="3"/>
  <c r="D1444" i="3"/>
  <c r="C1444" i="3" s="1"/>
  <c r="B1444" i="3"/>
  <c r="D1443" i="3"/>
  <c r="C1443" i="3" s="1"/>
  <c r="B1443" i="3"/>
  <c r="D1442" i="3"/>
  <c r="C1442" i="3" s="1"/>
  <c r="B1442" i="3"/>
  <c r="D1441" i="3"/>
  <c r="C1441" i="3" s="1"/>
  <c r="B1441" i="3"/>
  <c r="D1440" i="3"/>
  <c r="C1440" i="3" s="1"/>
  <c r="B1440" i="3"/>
  <c r="D1439" i="3"/>
  <c r="C1439" i="3" s="1"/>
  <c r="B1439" i="3"/>
  <c r="D1438" i="3"/>
  <c r="C1438" i="3" s="1"/>
  <c r="B1438" i="3"/>
  <c r="D1437" i="3"/>
  <c r="C1437" i="3" s="1"/>
  <c r="B1437" i="3"/>
  <c r="D1436" i="3"/>
  <c r="C1436" i="3" s="1"/>
  <c r="B1436" i="3"/>
  <c r="D1435" i="3"/>
  <c r="C1435" i="3" s="1"/>
  <c r="B1435" i="3"/>
  <c r="D1434" i="3"/>
  <c r="C1434" i="3" s="1"/>
  <c r="B1434" i="3"/>
  <c r="D1433" i="3"/>
  <c r="C1433" i="3" s="1"/>
  <c r="B1433" i="3"/>
  <c r="D1432" i="3"/>
  <c r="C1432" i="3" s="1"/>
  <c r="B1432" i="3"/>
  <c r="D1431" i="3"/>
  <c r="C1431" i="3" s="1"/>
  <c r="B1431" i="3"/>
  <c r="D1430" i="3"/>
  <c r="C1430" i="3" s="1"/>
  <c r="B1430" i="3"/>
  <c r="D1429" i="3"/>
  <c r="C1429" i="3" s="1"/>
  <c r="B1429" i="3"/>
  <c r="D1428" i="3"/>
  <c r="C1428" i="3" s="1"/>
  <c r="B1428" i="3"/>
  <c r="D1427" i="3"/>
  <c r="C1427" i="3" s="1"/>
  <c r="B1427" i="3"/>
  <c r="D1426" i="3"/>
  <c r="C1426" i="3" s="1"/>
  <c r="B1426" i="3"/>
  <c r="D1425" i="3"/>
  <c r="C1425" i="3" s="1"/>
  <c r="B1425" i="3"/>
  <c r="D1424" i="3"/>
  <c r="C1424" i="3" s="1"/>
  <c r="B1424" i="3"/>
  <c r="D1423" i="3"/>
  <c r="C1423" i="3" s="1"/>
  <c r="B1423" i="3"/>
  <c r="D1422" i="3"/>
  <c r="C1422" i="3" s="1"/>
  <c r="B1422" i="3"/>
  <c r="D1421" i="3"/>
  <c r="C1421" i="3" s="1"/>
  <c r="B1421" i="3"/>
  <c r="D1420" i="3"/>
  <c r="C1420" i="3" s="1"/>
  <c r="B1420" i="3"/>
  <c r="D1419" i="3"/>
  <c r="C1419" i="3" s="1"/>
  <c r="B1419" i="3"/>
  <c r="D1418" i="3"/>
  <c r="C1418" i="3" s="1"/>
  <c r="B1418" i="3"/>
  <c r="D1417" i="3"/>
  <c r="C1417" i="3" s="1"/>
  <c r="B1417" i="3"/>
  <c r="D1416" i="3"/>
  <c r="C1416" i="3" s="1"/>
  <c r="B1416" i="3"/>
  <c r="D1415" i="3"/>
  <c r="C1415" i="3" s="1"/>
  <c r="B1415" i="3"/>
  <c r="D1414" i="3"/>
  <c r="C1414" i="3" s="1"/>
  <c r="B1414" i="3"/>
  <c r="D1413" i="3"/>
  <c r="C1413" i="3" s="1"/>
  <c r="B1413" i="3"/>
  <c r="D1412" i="3"/>
  <c r="C1412" i="3" s="1"/>
  <c r="B1412" i="3"/>
  <c r="D1411" i="3"/>
  <c r="C1411" i="3" s="1"/>
  <c r="B1411" i="3"/>
  <c r="D1410" i="3"/>
  <c r="C1410" i="3" s="1"/>
  <c r="B1410" i="3"/>
  <c r="D1409" i="3"/>
  <c r="C1409" i="3" s="1"/>
  <c r="B1409" i="3"/>
  <c r="D1408" i="3"/>
  <c r="C1408" i="3" s="1"/>
  <c r="B1408" i="3"/>
  <c r="D1407" i="3"/>
  <c r="C1407" i="3" s="1"/>
  <c r="B1407" i="3"/>
  <c r="D1406" i="3"/>
  <c r="C1406" i="3" s="1"/>
  <c r="B1406" i="3"/>
  <c r="D1405" i="3"/>
  <c r="C1405" i="3" s="1"/>
  <c r="B1405" i="3"/>
  <c r="D1404" i="3"/>
  <c r="C1404" i="3" s="1"/>
  <c r="B1404" i="3"/>
  <c r="D1403" i="3"/>
  <c r="C1403" i="3" s="1"/>
  <c r="B1403" i="3"/>
  <c r="D1402" i="3"/>
  <c r="C1402" i="3" s="1"/>
  <c r="B1402" i="3"/>
  <c r="D1401" i="3"/>
  <c r="C1401" i="3" s="1"/>
  <c r="B1401" i="3"/>
  <c r="D1400" i="3"/>
  <c r="C1400" i="3" s="1"/>
  <c r="B1400" i="3"/>
  <c r="D1399" i="3"/>
  <c r="C1399" i="3" s="1"/>
  <c r="B1399" i="3"/>
  <c r="D1398" i="3"/>
  <c r="C1398" i="3" s="1"/>
  <c r="B1398" i="3"/>
  <c r="D1397" i="3"/>
  <c r="C1397" i="3" s="1"/>
  <c r="B1397" i="3"/>
  <c r="D1396" i="3"/>
  <c r="C1396" i="3" s="1"/>
  <c r="B1396" i="3"/>
  <c r="D1395" i="3"/>
  <c r="C1395" i="3" s="1"/>
  <c r="B1395" i="3"/>
  <c r="D1394" i="3"/>
  <c r="C1394" i="3" s="1"/>
  <c r="B1394" i="3"/>
  <c r="D1393" i="3"/>
  <c r="C1393" i="3" s="1"/>
  <c r="B1393" i="3"/>
  <c r="D1392" i="3"/>
  <c r="C1392" i="3" s="1"/>
  <c r="B1392" i="3"/>
  <c r="D1391" i="3"/>
  <c r="C1391" i="3" s="1"/>
  <c r="B1391" i="3"/>
  <c r="D1390" i="3"/>
  <c r="C1390" i="3" s="1"/>
  <c r="B1390" i="3"/>
  <c r="D1389" i="3"/>
  <c r="C1389" i="3" s="1"/>
  <c r="B1389" i="3"/>
  <c r="D1388" i="3"/>
  <c r="C1388" i="3" s="1"/>
  <c r="B1388" i="3"/>
  <c r="D1387" i="3"/>
  <c r="C1387" i="3" s="1"/>
  <c r="B1387" i="3"/>
  <c r="D1386" i="3"/>
  <c r="C1386" i="3" s="1"/>
  <c r="B1386" i="3"/>
  <c r="D1385" i="3"/>
  <c r="C1385" i="3" s="1"/>
  <c r="B1385" i="3"/>
  <c r="D1384" i="3"/>
  <c r="C1384" i="3" s="1"/>
  <c r="B1384" i="3"/>
  <c r="D1383" i="3"/>
  <c r="C1383" i="3" s="1"/>
  <c r="B1383" i="3"/>
  <c r="D1382" i="3"/>
  <c r="C1382" i="3" s="1"/>
  <c r="B1382" i="3"/>
  <c r="D1381" i="3"/>
  <c r="C1381" i="3" s="1"/>
  <c r="B1381" i="3"/>
  <c r="D1380" i="3"/>
  <c r="B1380" i="3"/>
  <c r="D1379" i="3"/>
  <c r="B1379" i="3"/>
  <c r="D1378" i="3"/>
  <c r="B1378" i="3"/>
  <c r="D1377" i="3"/>
  <c r="B1377" i="3"/>
  <c r="D1376" i="3"/>
  <c r="B1376" i="3"/>
  <c r="D1375" i="3"/>
  <c r="B1375" i="3"/>
  <c r="D1374" i="3"/>
  <c r="B1374" i="3"/>
  <c r="D1373" i="3"/>
  <c r="B1373" i="3"/>
  <c r="D1372" i="3"/>
  <c r="B1372" i="3"/>
  <c r="D1371" i="3"/>
  <c r="B1371" i="3"/>
  <c r="D1370" i="3"/>
  <c r="B1370" i="3"/>
  <c r="D1369" i="3"/>
  <c r="B1369" i="3"/>
  <c r="D1368" i="3"/>
  <c r="B1368" i="3"/>
  <c r="D1367" i="3"/>
  <c r="B1367" i="3"/>
  <c r="D1366" i="3"/>
  <c r="B1366" i="3"/>
  <c r="D1365" i="3"/>
  <c r="B1365" i="3"/>
  <c r="D1364" i="3"/>
  <c r="B1364" i="3"/>
  <c r="D1363" i="3"/>
  <c r="B1363" i="3"/>
  <c r="D1362" i="3"/>
  <c r="B1362" i="3"/>
  <c r="D1361" i="3"/>
  <c r="B1361" i="3"/>
  <c r="D1360" i="3"/>
  <c r="B1360" i="3"/>
  <c r="D1359" i="3"/>
  <c r="B1359" i="3"/>
  <c r="D1358" i="3"/>
  <c r="B1358" i="3"/>
  <c r="D1357" i="3"/>
  <c r="B1357" i="3"/>
  <c r="D1356" i="3"/>
  <c r="B1356" i="3"/>
  <c r="D1355" i="3"/>
  <c r="B1355" i="3"/>
  <c r="D1354" i="3"/>
  <c r="B1354" i="3"/>
  <c r="D1353" i="3"/>
  <c r="B1353" i="3"/>
  <c r="D1352" i="3"/>
  <c r="B1352" i="3"/>
  <c r="D1351" i="3"/>
  <c r="B1351" i="3"/>
  <c r="D1350" i="3"/>
  <c r="B1350" i="3"/>
  <c r="D1349" i="3"/>
  <c r="B1349" i="3"/>
  <c r="D1348" i="3"/>
  <c r="B1348" i="3"/>
  <c r="D1347" i="3"/>
  <c r="B1347" i="3"/>
  <c r="D1346" i="3"/>
  <c r="B1346" i="3"/>
  <c r="D1345" i="3"/>
  <c r="B1345" i="3"/>
  <c r="D1344" i="3"/>
  <c r="B1344" i="3"/>
  <c r="D1343" i="3"/>
  <c r="B1343" i="3"/>
  <c r="D1342" i="3"/>
  <c r="B1342" i="3"/>
  <c r="D1341" i="3"/>
  <c r="B1341" i="3"/>
  <c r="D1340" i="3"/>
  <c r="B1340" i="3"/>
  <c r="D1339" i="3"/>
  <c r="B1339" i="3"/>
  <c r="D1338" i="3"/>
  <c r="B1338" i="3"/>
  <c r="D1337" i="3"/>
  <c r="B1337" i="3"/>
  <c r="D1336" i="3"/>
  <c r="B1336" i="3"/>
  <c r="D1335" i="3"/>
  <c r="B1335" i="3"/>
  <c r="D1334" i="3"/>
  <c r="B1334" i="3"/>
  <c r="D1333" i="3"/>
  <c r="B1333" i="3"/>
  <c r="D1332" i="3"/>
  <c r="B1332" i="3"/>
  <c r="D1331" i="3"/>
  <c r="B1331" i="3"/>
  <c r="D1330" i="3"/>
  <c r="B1330" i="3"/>
  <c r="D1329" i="3"/>
  <c r="B1329" i="3"/>
  <c r="D1328" i="3"/>
  <c r="B1328" i="3"/>
  <c r="D1327" i="3"/>
  <c r="B1327" i="3"/>
  <c r="D1326" i="3"/>
  <c r="B1326" i="3"/>
  <c r="D1325" i="3"/>
  <c r="B1325" i="3"/>
  <c r="D1324" i="3"/>
  <c r="B1324" i="3"/>
  <c r="D1323" i="3"/>
  <c r="B1323" i="3"/>
  <c r="D1322" i="3"/>
  <c r="B1322" i="3"/>
  <c r="D1321" i="3"/>
  <c r="B1321" i="3"/>
  <c r="D1320" i="3"/>
  <c r="B1320" i="3"/>
  <c r="D1319" i="3"/>
  <c r="B1319" i="3"/>
  <c r="D1318" i="3"/>
  <c r="B1318" i="3"/>
  <c r="D1317" i="3"/>
  <c r="B1317" i="3"/>
  <c r="D1316" i="3"/>
  <c r="B1316" i="3"/>
  <c r="D1315" i="3"/>
  <c r="B1315" i="3"/>
  <c r="D1314" i="3"/>
  <c r="B1314" i="3"/>
  <c r="D1313" i="3"/>
  <c r="B1313" i="3"/>
  <c r="D1312" i="3"/>
  <c r="B1312" i="3"/>
  <c r="D1311" i="3"/>
  <c r="B1311" i="3"/>
  <c r="D1310" i="3"/>
  <c r="B1310" i="3"/>
  <c r="D1309" i="3"/>
  <c r="B1309" i="3"/>
  <c r="D1308" i="3"/>
  <c r="B1308" i="3"/>
  <c r="D1307" i="3"/>
  <c r="B1307" i="3"/>
  <c r="D1306" i="3"/>
  <c r="B1306" i="3"/>
  <c r="D1305" i="3"/>
  <c r="B1305" i="3"/>
  <c r="D1304" i="3"/>
  <c r="B1304" i="3"/>
  <c r="D1303" i="3"/>
  <c r="B1303" i="3"/>
  <c r="D1302" i="3"/>
  <c r="B1302" i="3"/>
  <c r="D1301" i="3"/>
  <c r="B1301" i="3"/>
  <c r="D1300" i="3"/>
  <c r="B1300" i="3"/>
  <c r="D1299" i="3"/>
  <c r="B1299" i="3"/>
  <c r="D1298" i="3"/>
  <c r="B1298" i="3"/>
  <c r="D1297" i="3"/>
  <c r="B1297" i="3"/>
  <c r="D1296" i="3"/>
  <c r="B1296" i="3"/>
  <c r="D1295" i="3"/>
  <c r="B1295" i="3"/>
  <c r="D1294" i="3"/>
  <c r="B1294" i="3"/>
  <c r="D1293" i="3"/>
  <c r="B1293" i="3"/>
  <c r="D1292" i="3"/>
  <c r="B1292" i="3"/>
  <c r="D1291" i="3"/>
  <c r="B1291" i="3"/>
  <c r="D1290" i="3"/>
  <c r="B1290" i="3"/>
  <c r="D1289" i="3"/>
  <c r="B1289" i="3"/>
  <c r="D1288" i="3"/>
  <c r="B1288" i="3"/>
  <c r="D1287" i="3"/>
  <c r="B1287" i="3"/>
  <c r="D1286" i="3"/>
  <c r="B1286" i="3"/>
  <c r="D1285" i="3"/>
  <c r="B1285" i="3"/>
  <c r="D1270" i="3"/>
  <c r="C1270" i="3" s="1"/>
  <c r="B1270" i="3"/>
  <c r="D1269" i="3"/>
  <c r="C1269" i="3" s="1"/>
  <c r="B1269" i="3"/>
  <c r="D1268" i="3"/>
  <c r="C1268" i="3" s="1"/>
  <c r="B1268" i="3"/>
  <c r="D1267" i="3"/>
  <c r="C1267" i="3" s="1"/>
  <c r="B1267" i="3"/>
  <c r="D1266" i="3"/>
  <c r="C1266" i="3" s="1"/>
  <c r="B1266" i="3"/>
  <c r="D1265" i="3"/>
  <c r="C1265" i="3" s="1"/>
  <c r="B1265" i="3"/>
  <c r="D1264" i="3"/>
  <c r="C1264" i="3" s="1"/>
  <c r="B1264" i="3"/>
  <c r="D1263" i="3"/>
  <c r="C1263" i="3" s="1"/>
  <c r="B1263" i="3"/>
  <c r="D1262" i="3"/>
  <c r="C1262" i="3" s="1"/>
  <c r="B1262" i="3"/>
  <c r="D1261" i="3"/>
  <c r="C1261" i="3" s="1"/>
  <c r="B1261" i="3"/>
  <c r="D1260" i="3"/>
  <c r="C1260" i="3" s="1"/>
  <c r="B1260" i="3"/>
  <c r="D1259" i="3"/>
  <c r="C1259" i="3" s="1"/>
  <c r="B1259" i="3"/>
  <c r="D1258" i="3"/>
  <c r="C1258" i="3" s="1"/>
  <c r="B1258" i="3"/>
  <c r="D1257" i="3"/>
  <c r="C1257" i="3" s="1"/>
  <c r="B1257" i="3"/>
  <c r="D1256" i="3"/>
  <c r="C1256" i="3" s="1"/>
  <c r="B1256" i="3"/>
  <c r="D1255" i="3"/>
  <c r="C1255" i="3" s="1"/>
  <c r="B1255" i="3"/>
  <c r="D1254" i="3"/>
  <c r="C1254" i="3" s="1"/>
  <c r="B1254" i="3"/>
  <c r="D1253" i="3"/>
  <c r="C1253" i="3" s="1"/>
  <c r="B1253" i="3"/>
  <c r="D1252" i="3"/>
  <c r="C1252" i="3" s="1"/>
  <c r="B1252" i="3"/>
  <c r="D1251" i="3"/>
  <c r="C1251" i="3" s="1"/>
  <c r="B1251" i="3"/>
  <c r="D1250" i="3"/>
  <c r="C1250" i="3" s="1"/>
  <c r="B1250" i="3"/>
  <c r="D1249" i="3"/>
  <c r="C1249" i="3" s="1"/>
  <c r="B1249" i="3"/>
  <c r="D1248" i="3"/>
  <c r="C1248" i="3" s="1"/>
  <c r="B1248" i="3"/>
  <c r="D1247" i="3"/>
  <c r="C1247" i="3" s="1"/>
  <c r="B1247" i="3"/>
  <c r="D1246" i="3"/>
  <c r="C1246" i="3" s="1"/>
  <c r="B1246" i="3"/>
  <c r="D1245" i="3"/>
  <c r="C1245" i="3" s="1"/>
  <c r="B1245" i="3"/>
  <c r="D1244" i="3"/>
  <c r="C1244" i="3" s="1"/>
  <c r="B1244" i="3"/>
  <c r="D1243" i="3"/>
  <c r="C1243" i="3" s="1"/>
  <c r="B1243" i="3"/>
  <c r="D1242" i="3"/>
  <c r="C1242" i="3" s="1"/>
  <c r="B1242" i="3"/>
  <c r="D1241" i="3"/>
  <c r="C1241" i="3" s="1"/>
  <c r="B1241" i="3"/>
  <c r="D1240" i="3"/>
  <c r="C1240" i="3" s="1"/>
  <c r="B1240" i="3"/>
  <c r="D1239" i="3"/>
  <c r="C1239" i="3" s="1"/>
  <c r="B1239" i="3"/>
  <c r="D1238" i="3"/>
  <c r="C1238" i="3" s="1"/>
  <c r="B1238" i="3"/>
  <c r="D1237" i="3"/>
  <c r="C1237" i="3" s="1"/>
  <c r="B1237" i="3"/>
  <c r="D1236" i="3"/>
  <c r="C1236" i="3" s="1"/>
  <c r="B1236" i="3"/>
  <c r="D1235" i="3"/>
  <c r="C1235" i="3" s="1"/>
  <c r="B1235" i="3"/>
  <c r="D1234" i="3"/>
  <c r="C1234" i="3" s="1"/>
  <c r="B1234" i="3"/>
  <c r="D1233" i="3"/>
  <c r="C1233" i="3" s="1"/>
  <c r="B1233" i="3"/>
  <c r="D1232" i="3"/>
  <c r="C1232" i="3" s="1"/>
  <c r="B1232" i="3"/>
  <c r="D1231" i="3"/>
  <c r="C1231" i="3" s="1"/>
  <c r="B1231" i="3"/>
  <c r="D1230" i="3"/>
  <c r="C1230" i="3" s="1"/>
  <c r="B1230" i="3"/>
  <c r="D1229" i="3"/>
  <c r="C1229" i="3" s="1"/>
  <c r="B1229" i="3"/>
  <c r="D1228" i="3"/>
  <c r="C1228" i="3" s="1"/>
  <c r="B1228" i="3"/>
  <c r="D1227" i="3"/>
  <c r="C1227" i="3" s="1"/>
  <c r="B1227" i="3"/>
  <c r="D1226" i="3"/>
  <c r="C1226" i="3" s="1"/>
  <c r="B1226" i="3"/>
  <c r="D1225" i="3"/>
  <c r="C1225" i="3" s="1"/>
  <c r="B1225" i="3"/>
  <c r="D1224" i="3"/>
  <c r="C1224" i="3" s="1"/>
  <c r="B1224" i="3"/>
  <c r="D1223" i="3"/>
  <c r="C1223" i="3" s="1"/>
  <c r="B1223" i="3"/>
  <c r="D1222" i="3"/>
  <c r="C1222" i="3" s="1"/>
  <c r="B1222" i="3"/>
  <c r="D1221" i="3"/>
  <c r="C1221" i="3" s="1"/>
  <c r="B1221" i="3"/>
  <c r="D1220" i="3"/>
  <c r="C1220" i="3" s="1"/>
  <c r="B1220" i="3"/>
  <c r="D1219" i="3"/>
  <c r="C1219" i="3" s="1"/>
  <c r="B1219" i="3"/>
  <c r="D1218" i="3"/>
  <c r="C1218" i="3" s="1"/>
  <c r="B1218" i="3"/>
  <c r="D1217" i="3"/>
  <c r="C1217" i="3" s="1"/>
  <c r="B1217" i="3"/>
  <c r="D1216" i="3"/>
  <c r="C1216" i="3" s="1"/>
  <c r="B1216" i="3"/>
  <c r="D1215" i="3"/>
  <c r="C1215" i="3" s="1"/>
  <c r="B1215" i="3"/>
  <c r="D1214" i="3"/>
  <c r="C1214" i="3" s="1"/>
  <c r="B1214" i="3"/>
  <c r="D1213" i="3"/>
  <c r="C1213" i="3" s="1"/>
  <c r="B1213" i="3"/>
  <c r="D1212" i="3"/>
  <c r="C1212" i="3" s="1"/>
  <c r="B1212" i="3"/>
  <c r="D1211" i="3"/>
  <c r="C1211" i="3" s="1"/>
  <c r="B1211" i="3"/>
  <c r="D1210" i="3"/>
  <c r="C1210" i="3" s="1"/>
  <c r="B1210" i="3"/>
  <c r="D1209" i="3"/>
  <c r="C1209" i="3" s="1"/>
  <c r="B1209" i="3"/>
  <c r="D1208" i="3"/>
  <c r="C1208" i="3" s="1"/>
  <c r="B1208" i="3"/>
  <c r="D1207" i="3"/>
  <c r="C1207" i="3" s="1"/>
  <c r="B1207" i="3"/>
  <c r="D1206" i="3"/>
  <c r="C1206" i="3" s="1"/>
  <c r="B1206" i="3"/>
  <c r="D1205" i="3"/>
  <c r="C1205" i="3" s="1"/>
  <c r="B1205" i="3"/>
  <c r="D1204" i="3"/>
  <c r="C1204" i="3" s="1"/>
  <c r="B1204" i="3"/>
  <c r="D1203" i="3"/>
  <c r="C1203" i="3" s="1"/>
  <c r="B1203" i="3"/>
  <c r="D1202" i="3"/>
  <c r="C1202" i="3" s="1"/>
  <c r="B1202" i="3"/>
  <c r="D1201" i="3"/>
  <c r="C1201" i="3" s="1"/>
  <c r="B1201" i="3"/>
  <c r="D1200" i="3"/>
  <c r="C1200" i="3" s="1"/>
  <c r="B1200" i="3"/>
  <c r="D1199" i="3"/>
  <c r="C1199" i="3" s="1"/>
  <c r="B1199" i="3"/>
  <c r="D1198" i="3"/>
  <c r="C1198" i="3" s="1"/>
  <c r="B1198" i="3"/>
  <c r="D1197" i="3"/>
  <c r="C1197" i="3" s="1"/>
  <c r="B1197" i="3"/>
  <c r="D1196" i="3"/>
  <c r="C1196" i="3" s="1"/>
  <c r="B1196" i="3"/>
  <c r="D1195" i="3"/>
  <c r="C1195" i="3" s="1"/>
  <c r="B1195" i="3"/>
  <c r="D1194" i="3"/>
  <c r="C1194" i="3" s="1"/>
  <c r="B1194" i="3"/>
  <c r="D1193" i="3"/>
  <c r="C1193" i="3" s="1"/>
  <c r="B1193" i="3"/>
  <c r="D1192" i="3"/>
  <c r="C1192" i="3" s="1"/>
  <c r="B1192" i="3"/>
  <c r="D1191" i="3"/>
  <c r="C1191" i="3" s="1"/>
  <c r="B1191" i="3"/>
  <c r="D1190" i="3"/>
  <c r="C1190" i="3" s="1"/>
  <c r="B1190" i="3"/>
  <c r="D1189" i="3"/>
  <c r="C1189" i="3" s="1"/>
  <c r="B1189" i="3"/>
  <c r="D1188" i="3"/>
  <c r="C1188" i="3" s="1"/>
  <c r="B1188" i="3"/>
  <c r="D1187" i="3"/>
  <c r="C1187" i="3" s="1"/>
  <c r="B1187" i="3"/>
  <c r="D1186" i="3"/>
  <c r="C1186" i="3" s="1"/>
  <c r="B1186" i="3"/>
  <c r="D1185" i="3"/>
  <c r="C1185" i="3" s="1"/>
  <c r="B1185" i="3"/>
  <c r="D1184" i="3"/>
  <c r="C1184" i="3" s="1"/>
  <c r="B1184" i="3"/>
  <c r="D1183" i="3"/>
  <c r="C1183" i="3" s="1"/>
  <c r="B1183" i="3"/>
  <c r="D1182" i="3"/>
  <c r="C1182" i="3" s="1"/>
  <c r="B1182" i="3"/>
  <c r="D1181" i="3"/>
  <c r="C1181" i="3" s="1"/>
  <c r="B1181" i="3"/>
  <c r="D1180" i="3"/>
  <c r="C1180" i="3" s="1"/>
  <c r="B1180" i="3"/>
  <c r="D1179" i="3"/>
  <c r="C1179" i="3" s="1"/>
  <c r="B1179" i="3"/>
  <c r="D1178" i="3"/>
  <c r="C1178" i="3" s="1"/>
  <c r="B1178" i="3"/>
  <c r="D1177" i="3"/>
  <c r="C1177" i="3" s="1"/>
  <c r="B1177" i="3"/>
  <c r="D1176" i="3"/>
  <c r="C1176" i="3" s="1"/>
  <c r="B1176" i="3"/>
  <c r="D1175" i="3"/>
  <c r="C1175" i="3" s="1"/>
  <c r="B1175" i="3"/>
  <c r="D1174" i="3"/>
  <c r="C1174" i="3" s="1"/>
  <c r="B1174" i="3"/>
  <c r="D1173" i="3"/>
  <c r="C1173" i="3" s="1"/>
  <c r="B1173" i="3"/>
  <c r="D1172" i="3"/>
  <c r="C1172" i="3" s="1"/>
  <c r="B1172" i="3"/>
  <c r="D1171" i="3"/>
  <c r="C1171" i="3" s="1"/>
  <c r="B1171" i="3"/>
  <c r="D1170" i="3"/>
  <c r="C1170" i="3" s="1"/>
  <c r="B1170" i="3"/>
  <c r="D1169" i="3"/>
  <c r="C1169" i="3" s="1"/>
  <c r="B1169" i="3"/>
  <c r="D1168" i="3"/>
  <c r="C1168" i="3" s="1"/>
  <c r="B1168" i="3"/>
  <c r="D1167" i="3"/>
  <c r="C1167" i="3" s="1"/>
  <c r="B1167" i="3"/>
  <c r="D1166" i="3"/>
  <c r="C1166" i="3" s="1"/>
  <c r="B1166" i="3"/>
  <c r="D1165" i="3"/>
  <c r="C1165" i="3" s="1"/>
  <c r="B1165" i="3"/>
  <c r="D1164" i="3"/>
  <c r="C1164" i="3" s="1"/>
  <c r="B1164" i="3"/>
  <c r="D1163" i="3"/>
  <c r="C1163" i="3" s="1"/>
  <c r="B1163" i="3"/>
  <c r="D1162" i="3"/>
  <c r="C1162" i="3" s="1"/>
  <c r="B1162" i="3"/>
  <c r="D1161" i="3"/>
  <c r="C1161" i="3" s="1"/>
  <c r="B1161" i="3"/>
  <c r="D1160" i="3"/>
  <c r="C1160" i="3" s="1"/>
  <c r="B1160" i="3"/>
  <c r="D1159" i="3"/>
  <c r="C1159" i="3" s="1"/>
  <c r="B1159" i="3"/>
  <c r="D1158" i="3"/>
  <c r="C1158" i="3" s="1"/>
  <c r="B1158" i="3"/>
  <c r="D1157" i="3"/>
  <c r="C1157" i="3" s="1"/>
  <c r="B1157" i="3"/>
  <c r="D1156" i="3"/>
  <c r="C1156" i="3" s="1"/>
  <c r="B1156" i="3"/>
  <c r="D1155" i="3"/>
  <c r="C1155" i="3" s="1"/>
  <c r="B1155" i="3"/>
  <c r="D1154" i="3"/>
  <c r="C1154" i="3" s="1"/>
  <c r="B1154" i="3"/>
  <c r="D1153" i="3"/>
  <c r="C1153" i="3" s="1"/>
  <c r="B1153" i="3"/>
  <c r="D1152" i="3"/>
  <c r="C1152" i="3" s="1"/>
  <c r="B1152" i="3"/>
  <c r="D1151" i="3"/>
  <c r="C1151" i="3" s="1"/>
  <c r="B1151" i="3"/>
  <c r="D1150" i="3"/>
  <c r="C1150" i="3" s="1"/>
  <c r="B1150" i="3"/>
  <c r="D1149" i="3"/>
  <c r="C1149" i="3" s="1"/>
  <c r="B1149" i="3"/>
  <c r="D1148" i="3"/>
  <c r="C1148" i="3" s="1"/>
  <c r="B1148" i="3"/>
  <c r="D1147" i="3"/>
  <c r="C1147" i="3" s="1"/>
  <c r="B1147" i="3"/>
  <c r="D1146" i="3"/>
  <c r="C1146" i="3" s="1"/>
  <c r="B1146" i="3"/>
  <c r="D1145" i="3"/>
  <c r="C1145" i="3" s="1"/>
  <c r="B1145" i="3"/>
  <c r="D1144" i="3"/>
  <c r="C1144" i="3" s="1"/>
  <c r="B1144" i="3"/>
  <c r="D1143" i="3"/>
  <c r="C1143" i="3" s="1"/>
  <c r="B1143" i="3"/>
  <c r="D1142" i="3"/>
  <c r="C1142" i="3" s="1"/>
  <c r="B1142" i="3"/>
  <c r="D1141" i="3"/>
  <c r="C1141" i="3" s="1"/>
  <c r="B1141" i="3"/>
  <c r="D1140" i="3"/>
  <c r="C1140" i="3" s="1"/>
  <c r="B1140" i="3"/>
  <c r="D1139" i="3"/>
  <c r="C1139" i="3" s="1"/>
  <c r="B1139" i="3"/>
  <c r="D1138" i="3"/>
  <c r="C1138" i="3" s="1"/>
  <c r="B1138" i="3"/>
  <c r="D1137" i="3"/>
  <c r="C1137" i="3" s="1"/>
  <c r="B1137" i="3"/>
  <c r="D1136" i="3"/>
  <c r="C1136" i="3" s="1"/>
  <c r="B1136" i="3"/>
  <c r="D1135" i="3"/>
  <c r="C1135" i="3" s="1"/>
  <c r="B1135" i="3"/>
  <c r="D1134" i="3"/>
  <c r="C1134" i="3" s="1"/>
  <c r="B1134" i="3"/>
  <c r="D1133" i="3"/>
  <c r="C1133" i="3" s="1"/>
  <c r="B1133" i="3"/>
  <c r="D1132" i="3"/>
  <c r="C1132" i="3" s="1"/>
  <c r="B1132" i="3"/>
  <c r="D1131" i="3"/>
  <c r="C1131" i="3" s="1"/>
  <c r="B1131" i="3"/>
  <c r="D1130" i="3"/>
  <c r="C1130" i="3" s="1"/>
  <c r="B1130" i="3"/>
  <c r="D1129" i="3"/>
  <c r="C1129" i="3" s="1"/>
  <c r="B1129" i="3"/>
  <c r="D1128" i="3"/>
  <c r="C1128" i="3" s="1"/>
  <c r="B1128" i="3"/>
  <c r="D1127" i="3"/>
  <c r="C1127" i="3" s="1"/>
  <c r="B1127" i="3"/>
  <c r="D1126" i="3"/>
  <c r="C1126" i="3" s="1"/>
  <c r="B1126" i="3"/>
  <c r="D1125" i="3"/>
  <c r="C1125" i="3" s="1"/>
  <c r="B1125" i="3"/>
  <c r="D1124" i="3"/>
  <c r="C1124" i="3" s="1"/>
  <c r="B1124" i="3"/>
  <c r="D1123" i="3"/>
  <c r="C1123" i="3" s="1"/>
  <c r="B1123" i="3"/>
  <c r="D1122" i="3"/>
  <c r="C1122" i="3" s="1"/>
  <c r="B1122" i="3"/>
  <c r="D1121" i="3"/>
  <c r="C1121" i="3" s="1"/>
  <c r="B1121" i="3"/>
  <c r="D1120" i="3"/>
  <c r="C1120" i="3" s="1"/>
  <c r="B1120" i="3"/>
  <c r="D1119" i="3"/>
  <c r="C1119" i="3" s="1"/>
  <c r="B1119" i="3"/>
  <c r="D1118" i="3"/>
  <c r="C1118" i="3" s="1"/>
  <c r="B1118" i="3"/>
  <c r="D1117" i="3"/>
  <c r="C1117" i="3" s="1"/>
  <c r="B1117" i="3"/>
  <c r="D1116" i="3"/>
  <c r="C1116" i="3" s="1"/>
  <c r="B1116" i="3"/>
  <c r="D1115" i="3"/>
  <c r="C1115" i="3" s="1"/>
  <c r="B1115" i="3"/>
  <c r="D1114" i="3"/>
  <c r="C1114" i="3" s="1"/>
  <c r="B1114" i="3"/>
  <c r="D1113" i="3"/>
  <c r="C1113" i="3" s="1"/>
  <c r="B1113" i="3"/>
  <c r="D1112" i="3"/>
  <c r="C1112" i="3" s="1"/>
  <c r="B1112" i="3"/>
  <c r="D1111" i="3"/>
  <c r="C1111" i="3" s="1"/>
  <c r="B1111" i="3"/>
  <c r="D1110" i="3"/>
  <c r="C1110" i="3" s="1"/>
  <c r="B1110" i="3"/>
  <c r="D1109" i="3"/>
  <c r="C1109" i="3" s="1"/>
  <c r="B1109" i="3"/>
  <c r="D1108" i="3"/>
  <c r="C1108" i="3" s="1"/>
  <c r="B1108" i="3"/>
  <c r="D1107" i="3"/>
  <c r="C1107" i="3" s="1"/>
  <c r="B1107" i="3"/>
  <c r="D1106" i="3"/>
  <c r="C1106" i="3" s="1"/>
  <c r="B1106" i="3"/>
  <c r="D1105" i="3"/>
  <c r="C1105" i="3" s="1"/>
  <c r="B1105" i="3"/>
  <c r="D1104" i="3"/>
  <c r="C1104" i="3" s="1"/>
  <c r="B1104" i="3"/>
  <c r="D1103" i="3"/>
  <c r="C1103" i="3" s="1"/>
  <c r="B1103" i="3"/>
  <c r="D1102" i="3"/>
  <c r="C1102" i="3" s="1"/>
  <c r="B1102" i="3"/>
  <c r="D1101" i="3"/>
  <c r="C1101" i="3" s="1"/>
  <c r="B1101" i="3"/>
  <c r="D1100" i="3"/>
  <c r="C1100" i="3" s="1"/>
  <c r="B1100" i="3"/>
  <c r="D1099" i="3"/>
  <c r="C1099" i="3" s="1"/>
  <c r="B1099" i="3"/>
  <c r="D1098" i="3"/>
  <c r="C1098" i="3" s="1"/>
  <c r="B1098" i="3"/>
  <c r="D1097" i="3"/>
  <c r="C1097" i="3" s="1"/>
  <c r="B1097" i="3"/>
  <c r="D1096" i="3"/>
  <c r="C1096" i="3" s="1"/>
  <c r="B1096" i="3"/>
  <c r="D1095" i="3"/>
  <c r="C1095" i="3" s="1"/>
  <c r="B1095" i="3"/>
  <c r="D1094" i="3"/>
  <c r="C1094" i="3" s="1"/>
  <c r="B1094" i="3"/>
  <c r="D1093" i="3"/>
  <c r="C1093" i="3" s="1"/>
  <c r="B1093" i="3"/>
  <c r="D1092" i="3"/>
  <c r="C1092" i="3" s="1"/>
  <c r="B1092" i="3"/>
  <c r="D1091" i="3"/>
  <c r="C1091" i="3" s="1"/>
  <c r="B1091" i="3"/>
  <c r="D1090" i="3"/>
  <c r="C1090" i="3" s="1"/>
  <c r="B1090" i="3"/>
  <c r="D1089" i="3"/>
  <c r="C1089" i="3" s="1"/>
  <c r="B1089" i="3"/>
  <c r="D1088" i="3"/>
  <c r="C1088" i="3" s="1"/>
  <c r="B1088" i="3"/>
  <c r="D1087" i="3"/>
  <c r="C1087" i="3" s="1"/>
  <c r="B1087" i="3"/>
  <c r="D1086" i="3"/>
  <c r="C1086" i="3" s="1"/>
  <c r="B1086" i="3"/>
  <c r="D1085" i="3"/>
  <c r="C1085" i="3" s="1"/>
  <c r="B1085" i="3"/>
  <c r="D1084" i="3"/>
  <c r="C1084" i="3" s="1"/>
  <c r="B1084" i="3"/>
  <c r="D1083" i="3"/>
  <c r="C1083" i="3" s="1"/>
  <c r="B1083" i="3"/>
  <c r="D1082" i="3"/>
  <c r="C1082" i="3" s="1"/>
  <c r="B1082" i="3"/>
  <c r="D1081" i="3"/>
  <c r="C1081" i="3" s="1"/>
  <c r="B1081" i="3"/>
  <c r="D1080" i="3"/>
  <c r="C1080" i="3" s="1"/>
  <c r="B1080" i="3"/>
  <c r="D1079" i="3"/>
  <c r="C1079" i="3" s="1"/>
  <c r="B1079" i="3"/>
  <c r="D1078" i="3"/>
  <c r="C1078" i="3" s="1"/>
  <c r="B1078" i="3"/>
  <c r="D1077" i="3"/>
  <c r="C1077" i="3" s="1"/>
  <c r="B1077" i="3"/>
  <c r="D1076" i="3"/>
  <c r="C1076" i="3" s="1"/>
  <c r="B1076" i="3"/>
  <c r="D1075" i="3"/>
  <c r="C1075" i="3" s="1"/>
  <c r="B1075" i="3"/>
  <c r="D1074" i="3"/>
  <c r="C1074" i="3" s="1"/>
  <c r="B1074" i="3"/>
  <c r="D1073" i="3"/>
  <c r="C1073" i="3" s="1"/>
  <c r="B1073" i="3"/>
  <c r="D1072" i="3"/>
  <c r="C1072" i="3" s="1"/>
  <c r="B1072" i="3"/>
  <c r="D1071" i="3"/>
  <c r="C1071" i="3" s="1"/>
  <c r="B1071" i="3"/>
  <c r="D1070" i="3"/>
  <c r="C1070" i="3" s="1"/>
  <c r="B1070" i="3"/>
  <c r="D1069" i="3"/>
  <c r="C1069" i="3" s="1"/>
  <c r="B1069" i="3"/>
  <c r="D1068" i="3"/>
  <c r="C1068" i="3" s="1"/>
  <c r="B1068" i="3"/>
  <c r="D1067" i="3"/>
  <c r="C1067" i="3" s="1"/>
  <c r="B1067" i="3"/>
  <c r="D1066" i="3"/>
  <c r="C1066" i="3" s="1"/>
  <c r="B1066" i="3"/>
  <c r="D1065" i="3"/>
  <c r="C1065" i="3" s="1"/>
  <c r="B1065" i="3"/>
  <c r="D1064" i="3"/>
  <c r="C1064" i="3" s="1"/>
  <c r="B1064" i="3"/>
  <c r="D1063" i="3"/>
  <c r="C1063" i="3" s="1"/>
  <c r="B1063" i="3"/>
  <c r="D1062" i="3"/>
  <c r="C1062" i="3" s="1"/>
  <c r="B1062" i="3"/>
  <c r="D1061" i="3"/>
  <c r="C1061" i="3" s="1"/>
  <c r="B1061" i="3"/>
  <c r="D1060" i="3"/>
  <c r="C1060" i="3" s="1"/>
  <c r="B1060" i="3"/>
  <c r="D1059" i="3"/>
  <c r="C1059" i="3" s="1"/>
  <c r="B1059" i="3"/>
  <c r="D1058" i="3"/>
  <c r="C1058" i="3" s="1"/>
  <c r="B1058" i="3"/>
  <c r="D1057" i="3"/>
  <c r="C1057" i="3" s="1"/>
  <c r="B1057" i="3"/>
  <c r="D1056" i="3"/>
  <c r="C1056" i="3" s="1"/>
  <c r="B1056" i="3"/>
  <c r="D1055" i="3"/>
  <c r="C1055" i="3" s="1"/>
  <c r="B1055" i="3"/>
  <c r="D1054" i="3"/>
  <c r="C1054" i="3" s="1"/>
  <c r="B1054" i="3"/>
  <c r="D1053" i="3"/>
  <c r="C1053" i="3" s="1"/>
  <c r="B1053" i="3"/>
  <c r="D840" i="3"/>
  <c r="C840" i="3" s="1"/>
  <c r="B840" i="3"/>
  <c r="D839" i="3"/>
  <c r="C839" i="3" s="1"/>
  <c r="B839" i="3"/>
  <c r="D838" i="3"/>
  <c r="C838" i="3" s="1"/>
  <c r="B838" i="3"/>
  <c r="D837" i="3"/>
  <c r="C837" i="3" s="1"/>
  <c r="B837" i="3"/>
  <c r="D836" i="3"/>
  <c r="C836" i="3" s="1"/>
  <c r="B836" i="3"/>
  <c r="D835" i="3"/>
  <c r="C835" i="3" s="1"/>
  <c r="B835" i="3"/>
  <c r="D834" i="3"/>
  <c r="C834" i="3" s="1"/>
  <c r="B834" i="3"/>
  <c r="D833" i="3"/>
  <c r="C833" i="3" s="1"/>
  <c r="B833" i="3"/>
  <c r="D832" i="3"/>
  <c r="C832" i="3" s="1"/>
  <c r="B832" i="3"/>
  <c r="D831" i="3"/>
  <c r="C831" i="3" s="1"/>
  <c r="B831" i="3"/>
  <c r="D830" i="3"/>
  <c r="C830" i="3" s="1"/>
  <c r="B830" i="3"/>
  <c r="D829" i="3"/>
  <c r="C829" i="3" s="1"/>
  <c r="B829" i="3"/>
  <c r="D828" i="3"/>
  <c r="C828" i="3" s="1"/>
  <c r="B828" i="3"/>
  <c r="D827" i="3"/>
  <c r="C827" i="3" s="1"/>
  <c r="B827" i="3"/>
  <c r="D826" i="3"/>
  <c r="C826" i="3" s="1"/>
  <c r="B826" i="3"/>
  <c r="D825" i="3"/>
  <c r="C825" i="3" s="1"/>
  <c r="B825" i="3"/>
  <c r="D824" i="3"/>
  <c r="C824" i="3" s="1"/>
  <c r="B824" i="3"/>
  <c r="D823" i="3"/>
  <c r="C823" i="3" s="1"/>
  <c r="B823" i="3"/>
  <c r="D822" i="3"/>
  <c r="C822" i="3" s="1"/>
  <c r="B822" i="3"/>
  <c r="D821" i="3"/>
  <c r="C821" i="3" s="1"/>
  <c r="B821" i="3"/>
  <c r="D820" i="3"/>
  <c r="C820" i="3" s="1"/>
  <c r="B820" i="3"/>
  <c r="D819" i="3"/>
  <c r="C819" i="3" s="1"/>
  <c r="B819" i="3"/>
  <c r="D818" i="3"/>
  <c r="C818" i="3" s="1"/>
  <c r="B818" i="3"/>
  <c r="D817" i="3"/>
  <c r="C817" i="3" s="1"/>
  <c r="B817" i="3"/>
  <c r="D816" i="3"/>
  <c r="C816" i="3" s="1"/>
  <c r="B816" i="3"/>
  <c r="D815" i="3"/>
  <c r="C815" i="3" s="1"/>
  <c r="B815" i="3"/>
  <c r="D814" i="3"/>
  <c r="C814" i="3" s="1"/>
  <c r="B814" i="3"/>
  <c r="D813" i="3"/>
  <c r="B813" i="3"/>
  <c r="D812" i="3"/>
  <c r="C812" i="3" s="1"/>
  <c r="B812" i="3"/>
  <c r="D811" i="3"/>
  <c r="C811" i="3" s="1"/>
  <c r="B811" i="3"/>
  <c r="D810" i="3"/>
  <c r="C810" i="3" s="1"/>
  <c r="B810" i="3"/>
  <c r="D809" i="3"/>
  <c r="C809" i="3" s="1"/>
  <c r="B809" i="3"/>
  <c r="D808" i="3"/>
  <c r="C808" i="3" s="1"/>
  <c r="B808" i="3"/>
  <c r="D807" i="3"/>
  <c r="C807" i="3" s="1"/>
  <c r="B807" i="3"/>
  <c r="D806" i="3"/>
  <c r="C806" i="3" s="1"/>
  <c r="B806" i="3"/>
  <c r="D805" i="3"/>
  <c r="C805" i="3" s="1"/>
  <c r="B805" i="3"/>
  <c r="D804" i="3"/>
  <c r="C804" i="3" s="1"/>
  <c r="B804" i="3"/>
  <c r="D803" i="3"/>
  <c r="C803" i="3" s="1"/>
  <c r="B803" i="3"/>
  <c r="D802" i="3"/>
  <c r="C802" i="3" s="1"/>
  <c r="B802" i="3"/>
  <c r="D801" i="3"/>
  <c r="C801" i="3" s="1"/>
  <c r="B801" i="3"/>
  <c r="D800" i="3"/>
  <c r="C800" i="3" s="1"/>
  <c r="B800" i="3"/>
  <c r="D799" i="3"/>
  <c r="C799" i="3" s="1"/>
  <c r="B799" i="3"/>
  <c r="D798" i="3"/>
  <c r="C798" i="3" s="1"/>
  <c r="B798" i="3"/>
  <c r="D797" i="3"/>
  <c r="B797" i="3"/>
  <c r="D796" i="3"/>
  <c r="C796" i="3" s="1"/>
  <c r="B796" i="3"/>
  <c r="D795" i="3"/>
  <c r="C795" i="3" s="1"/>
  <c r="B795" i="3"/>
  <c r="D794" i="3"/>
  <c r="C794" i="3" s="1"/>
  <c r="B794" i="3"/>
  <c r="D793" i="3"/>
  <c r="B793" i="3"/>
  <c r="D792" i="3"/>
  <c r="C792" i="3" s="1"/>
  <c r="B792" i="3"/>
  <c r="D791" i="3"/>
  <c r="C791" i="3" s="1"/>
  <c r="B791" i="3"/>
  <c r="D790" i="3"/>
  <c r="C790" i="3" s="1"/>
  <c r="B790" i="3"/>
  <c r="D789" i="3"/>
  <c r="B789" i="3"/>
  <c r="D788" i="3"/>
  <c r="C788" i="3" s="1"/>
  <c r="B788" i="3"/>
  <c r="D787" i="3"/>
  <c r="C787" i="3" s="1"/>
  <c r="B787" i="3"/>
  <c r="D786" i="3"/>
  <c r="C786" i="3" s="1"/>
  <c r="B786" i="3"/>
  <c r="D785" i="3"/>
  <c r="C785" i="3" s="1"/>
  <c r="B785" i="3"/>
  <c r="D784" i="3"/>
  <c r="C784" i="3" s="1"/>
  <c r="B784" i="3"/>
  <c r="D783" i="3"/>
  <c r="C783" i="3" s="1"/>
  <c r="B783" i="3"/>
  <c r="D782" i="3"/>
  <c r="C782" i="3" s="1"/>
  <c r="B782" i="3"/>
  <c r="D781" i="3"/>
  <c r="C781" i="3" s="1"/>
  <c r="B781" i="3"/>
  <c r="D780" i="3"/>
  <c r="C780" i="3" s="1"/>
  <c r="B780" i="3"/>
  <c r="D779" i="3"/>
  <c r="C779" i="3" s="1"/>
  <c r="B779" i="3"/>
  <c r="D778" i="3"/>
  <c r="C778" i="3" s="1"/>
  <c r="B778" i="3"/>
  <c r="D777" i="3"/>
  <c r="B777" i="3"/>
  <c r="D776" i="3"/>
  <c r="C776" i="3" s="1"/>
  <c r="B776" i="3"/>
  <c r="D775" i="3"/>
  <c r="C775" i="3" s="1"/>
  <c r="B775" i="3"/>
  <c r="D774" i="3"/>
  <c r="C774" i="3" s="1"/>
  <c r="B774" i="3"/>
  <c r="D773" i="3"/>
  <c r="C773" i="3" s="1"/>
  <c r="B773" i="3"/>
  <c r="D772" i="3"/>
  <c r="C772" i="3" s="1"/>
  <c r="B772" i="3"/>
  <c r="D771" i="3"/>
  <c r="C771" i="3" s="1"/>
  <c r="B771" i="3"/>
  <c r="D770" i="3"/>
  <c r="C770" i="3" s="1"/>
  <c r="B770" i="3"/>
  <c r="D769" i="3"/>
  <c r="C769" i="3" s="1"/>
  <c r="B769" i="3"/>
  <c r="D768" i="3"/>
  <c r="C768" i="3" s="1"/>
  <c r="B768" i="3"/>
  <c r="D767" i="3"/>
  <c r="C767" i="3" s="1"/>
  <c r="B767" i="3"/>
  <c r="D766" i="3"/>
  <c r="C766" i="3" s="1"/>
  <c r="B766" i="3"/>
  <c r="D765" i="3"/>
  <c r="C765" i="3" s="1"/>
  <c r="B765" i="3"/>
  <c r="D764" i="3"/>
  <c r="C764" i="3" s="1"/>
  <c r="B764" i="3"/>
  <c r="D763" i="3"/>
  <c r="C763" i="3" s="1"/>
  <c r="B763" i="3"/>
  <c r="D762" i="3"/>
  <c r="C762" i="3" s="1"/>
  <c r="B762" i="3"/>
  <c r="D761" i="3"/>
  <c r="C761" i="3" s="1"/>
  <c r="B761" i="3"/>
  <c r="D760" i="3"/>
  <c r="C760" i="3" s="1"/>
  <c r="B760" i="3"/>
  <c r="D759" i="3"/>
  <c r="C759" i="3" s="1"/>
  <c r="B759" i="3"/>
  <c r="D758" i="3"/>
  <c r="C758" i="3" s="1"/>
  <c r="B758" i="3"/>
  <c r="D757" i="3"/>
  <c r="C757" i="3" s="1"/>
  <c r="B757" i="3"/>
  <c r="D756" i="3"/>
  <c r="C756" i="3" s="1"/>
  <c r="B756" i="3"/>
  <c r="D755" i="3"/>
  <c r="C755" i="3" s="1"/>
  <c r="B755" i="3"/>
  <c r="D754" i="3"/>
  <c r="C754" i="3" s="1"/>
  <c r="B754" i="3"/>
  <c r="D753" i="3"/>
  <c r="C753" i="3" s="1"/>
  <c r="B753" i="3"/>
  <c r="D752" i="3"/>
  <c r="C752" i="3" s="1"/>
  <c r="B752" i="3"/>
  <c r="D751" i="3"/>
  <c r="C751" i="3" s="1"/>
  <c r="B751" i="3"/>
  <c r="D750" i="3"/>
  <c r="C750" i="3" s="1"/>
  <c r="B750" i="3"/>
  <c r="D749" i="3"/>
  <c r="C749" i="3" s="1"/>
  <c r="B749" i="3"/>
  <c r="D748" i="3"/>
  <c r="C748" i="3" s="1"/>
  <c r="B748" i="3"/>
  <c r="D747" i="3"/>
  <c r="C747" i="3" s="1"/>
  <c r="B747" i="3"/>
  <c r="D746" i="3"/>
  <c r="C746" i="3" s="1"/>
  <c r="B746" i="3"/>
  <c r="D745" i="3"/>
  <c r="C745" i="3" s="1"/>
  <c r="B745" i="3"/>
  <c r="D744" i="3"/>
  <c r="C744" i="3" s="1"/>
  <c r="B744" i="3"/>
  <c r="D743" i="3"/>
  <c r="C743" i="3" s="1"/>
  <c r="B743" i="3"/>
  <c r="D742" i="3"/>
  <c r="C742" i="3" s="1"/>
  <c r="B742" i="3"/>
  <c r="D741" i="3"/>
  <c r="B741" i="3"/>
  <c r="D740" i="3"/>
  <c r="C740" i="3" s="1"/>
  <c r="B740" i="3"/>
  <c r="D739" i="3"/>
  <c r="C739" i="3" s="1"/>
  <c r="B739" i="3"/>
  <c r="D738" i="3"/>
  <c r="C738" i="3" s="1"/>
  <c r="B738" i="3"/>
  <c r="D737" i="3"/>
  <c r="C737" i="3" s="1"/>
  <c r="B737" i="3"/>
  <c r="D736" i="3"/>
  <c r="C736" i="3" s="1"/>
  <c r="B736" i="3"/>
  <c r="D735" i="3"/>
  <c r="C735" i="3" s="1"/>
  <c r="B735" i="3"/>
  <c r="D734" i="3"/>
  <c r="C734" i="3" s="1"/>
  <c r="B734" i="3"/>
  <c r="D733" i="3"/>
  <c r="C733" i="3" s="1"/>
  <c r="B733" i="3"/>
  <c r="D732" i="3"/>
  <c r="C732" i="3" s="1"/>
  <c r="B732" i="3"/>
  <c r="D731" i="3"/>
  <c r="C731" i="3" s="1"/>
  <c r="B731" i="3"/>
  <c r="D730" i="3"/>
  <c r="C730" i="3" s="1"/>
  <c r="B730" i="3"/>
  <c r="D729" i="3"/>
  <c r="C729" i="3" s="1"/>
  <c r="B729" i="3"/>
  <c r="D728" i="3"/>
  <c r="C728" i="3" s="1"/>
  <c r="B728" i="3"/>
  <c r="D727" i="3"/>
  <c r="C727" i="3" s="1"/>
  <c r="B727" i="3"/>
  <c r="D726" i="3"/>
  <c r="C726" i="3" s="1"/>
  <c r="B726" i="3"/>
  <c r="D725" i="3"/>
  <c r="C725" i="3" s="1"/>
  <c r="B725" i="3"/>
  <c r="D724" i="3"/>
  <c r="C724" i="3" s="1"/>
  <c r="B724" i="3"/>
  <c r="D723" i="3"/>
  <c r="C723" i="3" s="1"/>
  <c r="B723" i="3"/>
  <c r="D722" i="3"/>
  <c r="C722" i="3" s="1"/>
  <c r="B722" i="3"/>
  <c r="D721" i="3"/>
  <c r="B721" i="3"/>
  <c r="D720" i="3"/>
  <c r="C720" i="3" s="1"/>
  <c r="B720" i="3"/>
  <c r="D719" i="3"/>
  <c r="C719" i="3" s="1"/>
  <c r="B719" i="3"/>
  <c r="D718" i="3"/>
  <c r="C718" i="3" s="1"/>
  <c r="B718" i="3"/>
  <c r="D717" i="3"/>
  <c r="C717" i="3" s="1"/>
  <c r="B717" i="3"/>
  <c r="D716" i="3"/>
  <c r="C716" i="3" s="1"/>
  <c r="B716" i="3"/>
  <c r="D299" i="3"/>
  <c r="B299" i="3"/>
  <c r="D298" i="3"/>
  <c r="B298" i="3"/>
  <c r="D297" i="3"/>
  <c r="B297" i="3"/>
  <c r="D296" i="3"/>
  <c r="B296" i="3"/>
  <c r="D295" i="3"/>
  <c r="B295" i="3"/>
  <c r="D294" i="3"/>
  <c r="B294" i="3"/>
  <c r="D293" i="3"/>
  <c r="B293" i="3"/>
  <c r="D292" i="3"/>
  <c r="B292" i="3"/>
  <c r="D291" i="3"/>
  <c r="B291" i="3"/>
  <c r="D290" i="3"/>
  <c r="B290" i="3"/>
  <c r="D289" i="3"/>
  <c r="B289" i="3"/>
  <c r="D288" i="3"/>
  <c r="B288" i="3"/>
  <c r="D287" i="3"/>
  <c r="B287" i="3"/>
  <c r="D286" i="3"/>
  <c r="B286" i="3"/>
  <c r="D285" i="3"/>
  <c r="B285" i="3"/>
  <c r="D284" i="3"/>
  <c r="B284" i="3"/>
  <c r="D283" i="3"/>
  <c r="B283" i="3"/>
  <c r="D282" i="3"/>
  <c r="B282" i="3"/>
  <c r="D281" i="3"/>
  <c r="B281" i="3"/>
  <c r="D280" i="3"/>
  <c r="B280" i="3"/>
  <c r="D279" i="3"/>
  <c r="B279" i="3"/>
  <c r="D278" i="3"/>
  <c r="B278" i="3"/>
  <c r="D277" i="3"/>
  <c r="B277" i="3"/>
  <c r="D276" i="3"/>
  <c r="B276" i="3"/>
  <c r="D275" i="3"/>
  <c r="B275" i="3"/>
  <c r="D274" i="3"/>
  <c r="B274" i="3"/>
  <c r="D273" i="3"/>
  <c r="B273" i="3"/>
  <c r="D272" i="3"/>
  <c r="B272" i="3"/>
  <c r="D271" i="3"/>
  <c r="B271" i="3"/>
  <c r="D270" i="3"/>
  <c r="B270" i="3"/>
  <c r="D269" i="3"/>
  <c r="B269" i="3"/>
  <c r="D268" i="3"/>
  <c r="B268" i="3"/>
  <c r="D267" i="3"/>
  <c r="B267" i="3"/>
  <c r="D266" i="3"/>
  <c r="B266" i="3"/>
  <c r="D265" i="3"/>
  <c r="B265" i="3"/>
  <c r="D264" i="3"/>
  <c r="B264" i="3"/>
  <c r="D263" i="3"/>
  <c r="B263" i="3"/>
  <c r="D262" i="3"/>
  <c r="B262" i="3"/>
  <c r="D261" i="3"/>
  <c r="B261" i="3"/>
  <c r="D260" i="3"/>
  <c r="B260" i="3"/>
  <c r="D259" i="3"/>
  <c r="B259" i="3"/>
  <c r="D258" i="3"/>
  <c r="B258" i="3"/>
  <c r="D257" i="3"/>
  <c r="B257" i="3"/>
  <c r="D256" i="3"/>
  <c r="B256" i="3"/>
  <c r="D255" i="3"/>
  <c r="B255" i="3"/>
  <c r="D254" i="3"/>
  <c r="B254" i="3"/>
  <c r="D253" i="3"/>
  <c r="B253" i="3"/>
  <c r="D252" i="3"/>
  <c r="B252" i="3"/>
  <c r="D251" i="3"/>
  <c r="B251" i="3"/>
  <c r="D250" i="3"/>
  <c r="B250" i="3"/>
  <c r="D249" i="3"/>
  <c r="B249" i="3"/>
  <c r="D248" i="3"/>
  <c r="B248" i="3"/>
  <c r="D247" i="3"/>
  <c r="B247" i="3"/>
  <c r="D246" i="3"/>
  <c r="B246" i="3"/>
  <c r="D245" i="3"/>
  <c r="B245" i="3"/>
  <c r="D244" i="3"/>
  <c r="B244" i="3"/>
  <c r="D243" i="3"/>
  <c r="B243" i="3"/>
  <c r="D242" i="3"/>
  <c r="B242" i="3"/>
  <c r="D241" i="3"/>
  <c r="B241" i="3"/>
  <c r="D240" i="3"/>
  <c r="B240" i="3"/>
  <c r="D239" i="3"/>
  <c r="B239" i="3"/>
  <c r="D238" i="3"/>
  <c r="B238" i="3"/>
  <c r="D237" i="3"/>
  <c r="B237" i="3"/>
  <c r="D236" i="3"/>
  <c r="B236" i="3"/>
  <c r="D235" i="3"/>
  <c r="B235" i="3"/>
  <c r="D234" i="3"/>
  <c r="B234" i="3"/>
  <c r="D233" i="3"/>
  <c r="B233" i="3"/>
  <c r="D232" i="3"/>
  <c r="B232" i="3"/>
  <c r="D231" i="3"/>
  <c r="B231" i="3"/>
  <c r="D230" i="3"/>
  <c r="B230" i="3"/>
  <c r="D229" i="3"/>
  <c r="B229" i="3"/>
  <c r="D228" i="3"/>
  <c r="B228" i="3"/>
  <c r="D227" i="3"/>
  <c r="B227" i="3"/>
  <c r="D226" i="3"/>
  <c r="B226" i="3"/>
  <c r="D225" i="3"/>
  <c r="B225" i="3"/>
  <c r="D224" i="3"/>
  <c r="B224" i="3"/>
  <c r="D223" i="3"/>
  <c r="B223" i="3"/>
  <c r="D222" i="3"/>
  <c r="B222" i="3"/>
  <c r="D221" i="3"/>
  <c r="B221" i="3"/>
  <c r="D220" i="3"/>
  <c r="B220" i="3"/>
  <c r="D219" i="3"/>
  <c r="B219" i="3"/>
  <c r="D218" i="3"/>
  <c r="B218" i="3"/>
  <c r="D217" i="3"/>
  <c r="B217" i="3"/>
  <c r="D216" i="3"/>
  <c r="B216" i="3"/>
  <c r="D215" i="3"/>
  <c r="B215" i="3"/>
  <c r="D214" i="3"/>
  <c r="B214" i="3"/>
  <c r="D213" i="3"/>
  <c r="B213" i="3"/>
  <c r="D212" i="3"/>
  <c r="B212" i="3"/>
  <c r="D211" i="3"/>
  <c r="B211" i="3"/>
  <c r="D210" i="3"/>
  <c r="B210" i="3"/>
  <c r="D209" i="3"/>
  <c r="B209" i="3"/>
  <c r="D208" i="3"/>
  <c r="B208" i="3"/>
  <c r="D461" i="3"/>
  <c r="C461" i="3" s="1"/>
  <c r="B461" i="3"/>
  <c r="D460" i="3"/>
  <c r="C460" i="3" s="1"/>
  <c r="B460" i="3"/>
  <c r="D459" i="3"/>
  <c r="C459" i="3" s="1"/>
  <c r="B459" i="3"/>
  <c r="D458" i="3"/>
  <c r="C458" i="3" s="1"/>
  <c r="B458" i="3"/>
  <c r="D457" i="3"/>
  <c r="C457" i="3" s="1"/>
  <c r="B457" i="3"/>
  <c r="D456" i="3"/>
  <c r="C456" i="3" s="1"/>
  <c r="B456" i="3"/>
  <c r="D455" i="3"/>
  <c r="C455" i="3" s="1"/>
  <c r="B455" i="3"/>
  <c r="D454" i="3"/>
  <c r="C454" i="3" s="1"/>
  <c r="B454" i="3"/>
  <c r="D453" i="3"/>
  <c r="C453" i="3" s="1"/>
  <c r="B453" i="3"/>
  <c r="D452" i="3"/>
  <c r="C452" i="3" s="1"/>
  <c r="B452" i="3"/>
  <c r="D451" i="3"/>
  <c r="B451" i="3"/>
  <c r="D450" i="3"/>
  <c r="C450" i="3" s="1"/>
  <c r="B450" i="3"/>
  <c r="D449" i="3"/>
  <c r="C449" i="3" s="1"/>
  <c r="B449" i="3"/>
  <c r="D448" i="3"/>
  <c r="C448" i="3" s="1"/>
  <c r="B448" i="3"/>
  <c r="D447" i="3"/>
  <c r="C447" i="3" s="1"/>
  <c r="B447" i="3"/>
  <c r="D446" i="3"/>
  <c r="C446" i="3" s="1"/>
  <c r="B446" i="3"/>
  <c r="D445" i="3"/>
  <c r="C445" i="3" s="1"/>
  <c r="B445" i="3"/>
  <c r="D444" i="3"/>
  <c r="C444" i="3" s="1"/>
  <c r="B444" i="3"/>
  <c r="D443" i="3"/>
  <c r="C443" i="3" s="1"/>
  <c r="B443" i="3"/>
  <c r="D442" i="3"/>
  <c r="C442" i="3" s="1"/>
  <c r="B442" i="3"/>
  <c r="D441" i="3"/>
  <c r="C441" i="3" s="1"/>
  <c r="B441" i="3"/>
  <c r="D440" i="3"/>
  <c r="C440" i="3" s="1"/>
  <c r="B440" i="3"/>
  <c r="D439" i="3"/>
  <c r="C439" i="3" s="1"/>
  <c r="B439" i="3"/>
  <c r="D438" i="3"/>
  <c r="C438" i="3" s="1"/>
  <c r="B438" i="3"/>
  <c r="D437" i="3"/>
  <c r="C437" i="3" s="1"/>
  <c r="B437" i="3"/>
  <c r="D436" i="3"/>
  <c r="C436" i="3" s="1"/>
  <c r="B436" i="3"/>
  <c r="D435" i="3"/>
  <c r="B435" i="3"/>
  <c r="D434" i="3"/>
  <c r="C434" i="3" s="1"/>
  <c r="B434" i="3"/>
  <c r="D433" i="3"/>
  <c r="C433" i="3" s="1"/>
  <c r="B433" i="3"/>
  <c r="D432" i="3"/>
  <c r="B432" i="3"/>
  <c r="D431" i="3"/>
  <c r="B431" i="3"/>
  <c r="D430" i="3"/>
  <c r="C430" i="3" s="1"/>
  <c r="B430" i="3"/>
  <c r="D429" i="3"/>
  <c r="C429" i="3" s="1"/>
  <c r="B429" i="3"/>
  <c r="D428" i="3"/>
  <c r="C428" i="3" s="1"/>
  <c r="B428" i="3"/>
  <c r="D427" i="3"/>
  <c r="C427" i="3" s="1"/>
  <c r="B427" i="3"/>
  <c r="D426" i="3"/>
  <c r="C426" i="3" s="1"/>
  <c r="B426" i="3"/>
  <c r="D425" i="3"/>
  <c r="C425" i="3" s="1"/>
  <c r="B425" i="3"/>
  <c r="D424" i="3"/>
  <c r="C424" i="3" s="1"/>
  <c r="B424" i="3"/>
  <c r="D423" i="3"/>
  <c r="B423" i="3"/>
  <c r="D422" i="3"/>
  <c r="C422" i="3" s="1"/>
  <c r="B422" i="3"/>
  <c r="D421" i="3"/>
  <c r="C421" i="3" s="1"/>
  <c r="B421" i="3"/>
  <c r="D420" i="3"/>
  <c r="C420" i="3" s="1"/>
  <c r="B420" i="3"/>
  <c r="D419" i="3"/>
  <c r="C419" i="3" s="1"/>
  <c r="B419" i="3"/>
  <c r="D418" i="3"/>
  <c r="C418" i="3" s="1"/>
  <c r="B418" i="3"/>
  <c r="D417" i="3"/>
  <c r="C417" i="3" s="1"/>
  <c r="B417" i="3"/>
  <c r="D416" i="3"/>
  <c r="B416" i="3"/>
  <c r="D415" i="3"/>
  <c r="B415" i="3"/>
  <c r="D414" i="3"/>
  <c r="C414" i="3" s="1"/>
  <c r="B414" i="3"/>
  <c r="D413" i="3"/>
  <c r="C413" i="3" s="1"/>
  <c r="B413" i="3"/>
  <c r="D412" i="3"/>
  <c r="C412" i="3" s="1"/>
  <c r="B412" i="3"/>
  <c r="D411" i="3"/>
  <c r="B411" i="3"/>
  <c r="D410" i="3"/>
  <c r="C410" i="3" s="1"/>
  <c r="B410" i="3"/>
  <c r="D409" i="3"/>
  <c r="C409" i="3" s="1"/>
  <c r="B409" i="3"/>
  <c r="D408" i="3"/>
  <c r="C408" i="3" s="1"/>
  <c r="B408" i="3"/>
  <c r="D407" i="3"/>
  <c r="C407" i="3" s="1"/>
  <c r="B407" i="3"/>
  <c r="D406" i="3"/>
  <c r="C406" i="3" s="1"/>
  <c r="B406" i="3"/>
  <c r="D405" i="3"/>
  <c r="C405" i="3" s="1"/>
  <c r="B405" i="3"/>
  <c r="D404" i="3"/>
  <c r="C404" i="3" s="1"/>
  <c r="B404" i="3"/>
  <c r="D403" i="3"/>
  <c r="B403" i="3"/>
  <c r="D402" i="3"/>
  <c r="C402" i="3" s="1"/>
  <c r="B402" i="3"/>
  <c r="D401" i="3"/>
  <c r="C401" i="3" s="1"/>
  <c r="B401" i="3"/>
  <c r="D400" i="3"/>
  <c r="B400" i="3"/>
  <c r="D399" i="3"/>
  <c r="B399" i="3"/>
  <c r="D398" i="3"/>
  <c r="C398" i="3" s="1"/>
  <c r="B398" i="3"/>
  <c r="D397" i="3"/>
  <c r="C397" i="3" s="1"/>
  <c r="B397" i="3"/>
  <c r="D396" i="3"/>
  <c r="C396" i="3" s="1"/>
  <c r="B396" i="3"/>
  <c r="D395" i="3"/>
  <c r="B395" i="3"/>
  <c r="D394" i="3"/>
  <c r="C394" i="3" s="1"/>
  <c r="B394" i="3"/>
  <c r="D393" i="3"/>
  <c r="C393" i="3" s="1"/>
  <c r="B393" i="3"/>
  <c r="D392" i="3"/>
  <c r="C392" i="3" s="1"/>
  <c r="B392" i="3"/>
  <c r="D391" i="3"/>
  <c r="B391" i="3"/>
  <c r="D390" i="3"/>
  <c r="C390" i="3" s="1"/>
  <c r="B390" i="3"/>
  <c r="D389" i="3"/>
  <c r="C389" i="3" s="1"/>
  <c r="B389" i="3"/>
  <c r="D388" i="3"/>
  <c r="C388" i="3" s="1"/>
  <c r="B388" i="3"/>
  <c r="D387" i="3"/>
  <c r="B387" i="3"/>
  <c r="D386" i="3"/>
  <c r="C386" i="3" s="1"/>
  <c r="B386" i="3"/>
  <c r="D385" i="3"/>
  <c r="C385" i="3" s="1"/>
  <c r="B385" i="3"/>
  <c r="D384" i="3"/>
  <c r="C384" i="3" s="1"/>
  <c r="B384" i="3"/>
  <c r="D383" i="3"/>
  <c r="C383" i="3" s="1"/>
  <c r="B383" i="3"/>
  <c r="D382" i="3"/>
  <c r="C382" i="3" s="1"/>
  <c r="B382" i="3"/>
  <c r="D381" i="3"/>
  <c r="C381" i="3" s="1"/>
  <c r="B381" i="3"/>
  <c r="D380" i="3"/>
  <c r="C380" i="3" s="1"/>
  <c r="B380" i="3"/>
  <c r="D379" i="3"/>
  <c r="B379" i="3"/>
  <c r="D378" i="3"/>
  <c r="C378" i="3" s="1"/>
  <c r="B378" i="3"/>
  <c r="D377" i="3"/>
  <c r="C377" i="3" s="1"/>
  <c r="B377" i="3"/>
  <c r="D376" i="3"/>
  <c r="C376" i="3" s="1"/>
  <c r="B376" i="3"/>
  <c r="D375" i="3"/>
  <c r="C375" i="3" s="1"/>
  <c r="B375" i="3"/>
  <c r="D374" i="3"/>
  <c r="C374" i="3" s="1"/>
  <c r="B374" i="3"/>
  <c r="D373" i="3"/>
  <c r="C373" i="3" s="1"/>
  <c r="B373" i="3"/>
  <c r="D372" i="3"/>
  <c r="C372" i="3" s="1"/>
  <c r="B372" i="3"/>
  <c r="D371" i="3"/>
  <c r="C371" i="3" s="1"/>
  <c r="B371" i="3"/>
  <c r="D370" i="3"/>
  <c r="C370" i="3" s="1"/>
  <c r="B370" i="3"/>
  <c r="D369" i="3"/>
  <c r="C369" i="3" s="1"/>
  <c r="B369" i="3"/>
  <c r="D368" i="3"/>
  <c r="C368" i="3" s="1"/>
  <c r="B368" i="3"/>
  <c r="D367" i="3"/>
  <c r="C367" i="3" s="1"/>
  <c r="B367" i="3"/>
  <c r="D366" i="3"/>
  <c r="C366" i="3" s="1"/>
  <c r="B366" i="3"/>
  <c r="D365" i="3"/>
  <c r="C365" i="3" s="1"/>
  <c r="B365" i="3"/>
  <c r="D364" i="3"/>
  <c r="C364" i="3" s="1"/>
  <c r="B364" i="3"/>
  <c r="D363" i="3"/>
  <c r="C363" i="3" s="1"/>
  <c r="B363" i="3"/>
  <c r="D362" i="3"/>
  <c r="C362" i="3" s="1"/>
  <c r="B362" i="3"/>
  <c r="D361" i="3"/>
  <c r="C361" i="3" s="1"/>
  <c r="B361" i="3"/>
  <c r="D360" i="3"/>
  <c r="C360" i="3" s="1"/>
  <c r="B360" i="3"/>
  <c r="D359" i="3"/>
  <c r="C359" i="3" s="1"/>
  <c r="B359" i="3"/>
  <c r="D358" i="3"/>
  <c r="C358" i="3" s="1"/>
  <c r="B358" i="3"/>
  <c r="D357" i="3"/>
  <c r="C357" i="3" s="1"/>
  <c r="B357" i="3"/>
  <c r="D356" i="3"/>
  <c r="C356" i="3" s="1"/>
  <c r="B356" i="3"/>
  <c r="D355" i="3"/>
  <c r="B355" i="3"/>
  <c r="D354" i="3"/>
  <c r="C354" i="3" s="1"/>
  <c r="B354" i="3"/>
  <c r="D353" i="3"/>
  <c r="C353" i="3" s="1"/>
  <c r="B353" i="3"/>
  <c r="D352" i="3"/>
  <c r="C352" i="3" s="1"/>
  <c r="B352" i="3"/>
  <c r="D351" i="3"/>
  <c r="C351" i="3" s="1"/>
  <c r="B351" i="3"/>
  <c r="D350" i="3"/>
  <c r="C350" i="3" s="1"/>
  <c r="B350" i="3"/>
  <c r="D349" i="3"/>
  <c r="C349" i="3" s="1"/>
  <c r="B349" i="3"/>
  <c r="D348" i="3"/>
  <c r="C348" i="3" s="1"/>
  <c r="B348" i="3"/>
  <c r="D347" i="3"/>
  <c r="C347" i="3" s="1"/>
  <c r="B347" i="3"/>
  <c r="D346" i="3"/>
  <c r="C346" i="3" s="1"/>
  <c r="B346" i="3"/>
  <c r="D345" i="3"/>
  <c r="C345" i="3" s="1"/>
  <c r="B345" i="3"/>
  <c r="D344" i="3"/>
  <c r="B344" i="3"/>
  <c r="D343" i="3"/>
  <c r="C343" i="3" s="1"/>
  <c r="B343" i="3"/>
  <c r="D342" i="3"/>
  <c r="C342" i="3" s="1"/>
  <c r="B342" i="3"/>
  <c r="D341" i="3"/>
  <c r="C341" i="3" s="1"/>
  <c r="B341" i="3"/>
  <c r="D340" i="3"/>
  <c r="C340" i="3" s="1"/>
  <c r="B340" i="3"/>
  <c r="D339" i="3"/>
  <c r="C339" i="3" s="1"/>
  <c r="B339" i="3"/>
  <c r="D338" i="3"/>
  <c r="C338" i="3" s="1"/>
  <c r="B338" i="3"/>
  <c r="D337" i="3"/>
  <c r="C337" i="3" s="1"/>
  <c r="B337" i="3"/>
  <c r="D336" i="3"/>
  <c r="C336" i="3" s="1"/>
  <c r="B336" i="3"/>
  <c r="D335" i="3"/>
  <c r="C335" i="3" s="1"/>
  <c r="B335" i="3"/>
  <c r="D334" i="3"/>
  <c r="C334" i="3" s="1"/>
  <c r="B334" i="3"/>
  <c r="D333" i="3"/>
  <c r="C333" i="3" s="1"/>
  <c r="B333" i="3"/>
  <c r="D332" i="3"/>
  <c r="B332" i="3"/>
  <c r="D331" i="3"/>
  <c r="C331" i="3" s="1"/>
  <c r="B331" i="3"/>
  <c r="D330" i="3"/>
  <c r="C330" i="3" s="1"/>
  <c r="B330" i="3"/>
  <c r="D329" i="3"/>
  <c r="C329" i="3" s="1"/>
  <c r="B329" i="3"/>
  <c r="D328" i="3"/>
  <c r="C328" i="3" s="1"/>
  <c r="B328" i="3"/>
  <c r="D327" i="3"/>
  <c r="B327" i="3"/>
  <c r="D326" i="3"/>
  <c r="C326" i="3" s="1"/>
  <c r="B326" i="3"/>
  <c r="D325" i="3"/>
  <c r="C325" i="3" s="1"/>
  <c r="B325" i="3"/>
  <c r="D324" i="3"/>
  <c r="C324" i="3" s="1"/>
  <c r="B324" i="3"/>
  <c r="D323" i="3"/>
  <c r="B323" i="3"/>
  <c r="D322" i="3"/>
  <c r="C322" i="3" s="1"/>
  <c r="B322" i="3"/>
  <c r="D321" i="3"/>
  <c r="C321" i="3" s="1"/>
  <c r="B321" i="3"/>
  <c r="D320" i="3"/>
  <c r="B320" i="3"/>
  <c r="D319" i="3"/>
  <c r="C319" i="3" s="1"/>
  <c r="B319" i="3"/>
  <c r="D318" i="3"/>
  <c r="C318" i="3" s="1"/>
  <c r="B318" i="3"/>
  <c r="D317" i="3"/>
  <c r="C317" i="3" s="1"/>
  <c r="B317" i="3"/>
  <c r="D316" i="3"/>
  <c r="B316" i="3"/>
  <c r="D315" i="3"/>
  <c r="C315" i="3" s="1"/>
  <c r="B315" i="3"/>
  <c r="D314" i="3"/>
  <c r="C314" i="3" s="1"/>
  <c r="B314" i="3"/>
  <c r="D313" i="3"/>
  <c r="C313" i="3" s="1"/>
  <c r="B313" i="3"/>
  <c r="D312" i="3"/>
  <c r="C312" i="3" s="1"/>
  <c r="B312" i="3"/>
  <c r="D311" i="3"/>
  <c r="C311" i="3" s="1"/>
  <c r="B311" i="3"/>
  <c r="D310" i="3"/>
  <c r="C310" i="3" s="1"/>
  <c r="B310" i="3"/>
  <c r="D309" i="3"/>
  <c r="C309" i="3" s="1"/>
  <c r="B309" i="3"/>
  <c r="D308" i="3"/>
  <c r="C308" i="3" s="1"/>
  <c r="B308" i="3"/>
  <c r="D307" i="3"/>
  <c r="C307" i="3" s="1"/>
  <c r="B307" i="3"/>
  <c r="D306" i="3"/>
  <c r="C306" i="3" s="1"/>
  <c r="B306" i="3"/>
  <c r="D202" i="3"/>
  <c r="C202" i="3" s="1"/>
  <c r="B202" i="3"/>
  <c r="D201" i="3"/>
  <c r="C201" i="3" s="1"/>
  <c r="B201" i="3"/>
  <c r="D200" i="3"/>
  <c r="C200" i="3" s="1"/>
  <c r="B200" i="3"/>
  <c r="D199" i="3"/>
  <c r="C199" i="3" s="1"/>
  <c r="B199" i="3"/>
  <c r="D198" i="3"/>
  <c r="C198" i="3" s="1"/>
  <c r="B198" i="3"/>
  <c r="D197" i="3"/>
  <c r="C197" i="3" s="1"/>
  <c r="B197" i="3"/>
  <c r="D196" i="3"/>
  <c r="C196" i="3" s="1"/>
  <c r="B196" i="3"/>
  <c r="D195" i="3"/>
  <c r="B195" i="3"/>
  <c r="D194" i="3"/>
  <c r="C194" i="3" s="1"/>
  <c r="B194" i="3"/>
  <c r="D193" i="3"/>
  <c r="C193" i="3" s="1"/>
  <c r="B193" i="3"/>
  <c r="D192" i="3"/>
  <c r="B192" i="3"/>
  <c r="D191" i="3"/>
  <c r="C191" i="3" s="1"/>
  <c r="B191" i="3"/>
  <c r="D190" i="3"/>
  <c r="B190" i="3"/>
  <c r="D189" i="3"/>
  <c r="C189" i="3" s="1"/>
  <c r="B189" i="3"/>
  <c r="D188" i="3"/>
  <c r="C188" i="3" s="1"/>
  <c r="B188" i="3"/>
  <c r="D187" i="3"/>
  <c r="C187" i="3" s="1"/>
  <c r="B187" i="3"/>
  <c r="D186" i="3"/>
  <c r="B186" i="3"/>
  <c r="D185" i="3"/>
  <c r="C185" i="3" s="1"/>
  <c r="B185" i="3"/>
  <c r="D184" i="3"/>
  <c r="C184" i="3" s="1"/>
  <c r="B184" i="3"/>
  <c r="D183" i="3"/>
  <c r="B183" i="3"/>
  <c r="D182" i="3"/>
  <c r="C182" i="3" s="1"/>
  <c r="B182" i="3"/>
  <c r="D181" i="3"/>
  <c r="C181" i="3" s="1"/>
  <c r="B181" i="3"/>
  <c r="D180" i="3"/>
  <c r="C180" i="3" s="1"/>
  <c r="B180" i="3"/>
  <c r="D179" i="3"/>
  <c r="C179" i="3" s="1"/>
  <c r="B179" i="3"/>
  <c r="D178" i="3"/>
  <c r="C178" i="3" s="1"/>
  <c r="B178" i="3"/>
  <c r="D177" i="3"/>
  <c r="C177" i="3" s="1"/>
  <c r="B177" i="3"/>
  <c r="D176" i="3"/>
  <c r="C176" i="3" s="1"/>
  <c r="B176" i="3"/>
  <c r="D175" i="3"/>
  <c r="C175" i="3" s="1"/>
  <c r="B175" i="3"/>
  <c r="D174" i="3"/>
  <c r="C174" i="3" s="1"/>
  <c r="B174" i="3"/>
  <c r="D173" i="3"/>
  <c r="C173" i="3" s="1"/>
  <c r="B173" i="3"/>
  <c r="D172" i="3"/>
  <c r="B172" i="3"/>
  <c r="D171" i="3"/>
  <c r="C171" i="3" s="1"/>
  <c r="B171" i="3"/>
  <c r="D170" i="3"/>
  <c r="B170" i="3"/>
  <c r="D169" i="3"/>
  <c r="C169" i="3" s="1"/>
  <c r="B169" i="3"/>
  <c r="D168" i="3"/>
  <c r="B168" i="3"/>
  <c r="D167" i="3"/>
  <c r="B167" i="3"/>
  <c r="D166" i="3"/>
  <c r="C166" i="3" s="1"/>
  <c r="B166" i="3"/>
  <c r="D165" i="3"/>
  <c r="C165" i="3" s="1"/>
  <c r="B165" i="3"/>
  <c r="D164" i="3"/>
  <c r="B164" i="3"/>
  <c r="D163" i="3"/>
  <c r="C163" i="3" s="1"/>
  <c r="B163" i="3"/>
  <c r="D162" i="3"/>
  <c r="B162" i="3"/>
  <c r="D161" i="3"/>
  <c r="C161" i="3" s="1"/>
  <c r="B161" i="3"/>
  <c r="D160" i="3"/>
  <c r="C160" i="3" s="1"/>
  <c r="B160" i="3"/>
  <c r="D159" i="3"/>
  <c r="C159" i="3" s="1"/>
  <c r="B159" i="3"/>
  <c r="D158" i="3"/>
  <c r="C158" i="3" s="1"/>
  <c r="B158" i="3"/>
  <c r="D157" i="3"/>
  <c r="C157" i="3" s="1"/>
  <c r="B157" i="3"/>
  <c r="D156" i="3"/>
  <c r="C156" i="3" s="1"/>
  <c r="B156" i="3"/>
  <c r="D155" i="3"/>
  <c r="C155" i="3" s="1"/>
  <c r="B155" i="3"/>
  <c r="D154" i="3"/>
  <c r="C154" i="3" s="1"/>
  <c r="B154" i="3"/>
  <c r="D153" i="3"/>
  <c r="C153" i="3" s="1"/>
  <c r="B153" i="3"/>
  <c r="D152" i="3"/>
  <c r="B152" i="3"/>
  <c r="D151" i="3"/>
  <c r="C151" i="3" s="1"/>
  <c r="B151" i="3"/>
  <c r="D150" i="3"/>
  <c r="B150" i="3"/>
  <c r="D149" i="3"/>
  <c r="C149" i="3" s="1"/>
  <c r="B149" i="3"/>
  <c r="D148" i="3"/>
  <c r="B148" i="3"/>
  <c r="D147" i="3"/>
  <c r="C147" i="3" s="1"/>
  <c r="B147" i="3"/>
  <c r="D146" i="3"/>
  <c r="C146" i="3" s="1"/>
  <c r="B146" i="3"/>
  <c r="D145" i="3"/>
  <c r="C145" i="3" s="1"/>
  <c r="B145" i="3"/>
  <c r="D144" i="3"/>
  <c r="C144" i="3" s="1"/>
  <c r="B144" i="3"/>
  <c r="D143" i="3"/>
  <c r="C143" i="3" s="1"/>
  <c r="B143" i="3"/>
  <c r="D142" i="3"/>
  <c r="B142" i="3"/>
  <c r="D141" i="3"/>
  <c r="C141" i="3" s="1"/>
  <c r="B141" i="3"/>
  <c r="D140" i="3"/>
  <c r="C140" i="3" s="1"/>
  <c r="B140" i="3"/>
  <c r="D139" i="3"/>
  <c r="C139" i="3" s="1"/>
  <c r="B139" i="3"/>
  <c r="D138" i="3"/>
  <c r="C138" i="3" s="1"/>
  <c r="B138" i="3"/>
  <c r="D137" i="3"/>
  <c r="C137" i="3" s="1"/>
  <c r="B137" i="3"/>
  <c r="D136" i="3"/>
  <c r="B136" i="3"/>
  <c r="D135" i="3"/>
  <c r="C135" i="3" s="1"/>
  <c r="B135" i="3"/>
  <c r="D134" i="3"/>
  <c r="C134" i="3" s="1"/>
  <c r="B134" i="3"/>
  <c r="D133" i="3"/>
  <c r="C133" i="3" s="1"/>
  <c r="B133" i="3"/>
  <c r="D132" i="3"/>
  <c r="C132" i="3" s="1"/>
  <c r="B132" i="3"/>
  <c r="D131" i="3"/>
  <c r="B131" i="3"/>
  <c r="D130" i="3"/>
  <c r="C130" i="3" s="1"/>
  <c r="B130" i="3"/>
  <c r="D129" i="3"/>
  <c r="C129" i="3" s="1"/>
  <c r="B129" i="3"/>
  <c r="D128" i="3"/>
  <c r="C128" i="3" s="1"/>
  <c r="B128" i="3"/>
  <c r="D127" i="3"/>
  <c r="C127" i="3" s="1"/>
  <c r="B127" i="3"/>
  <c r="D126" i="3"/>
  <c r="C126" i="3" s="1"/>
  <c r="B126" i="3"/>
  <c r="D125" i="3"/>
  <c r="C125" i="3" s="1"/>
  <c r="B125" i="3"/>
  <c r="D124" i="3"/>
  <c r="B124" i="3"/>
  <c r="D123" i="3"/>
  <c r="C123" i="3" s="1"/>
  <c r="B123" i="3"/>
  <c r="D122" i="3"/>
  <c r="C122" i="3" s="1"/>
  <c r="B122" i="3"/>
  <c r="D121" i="3"/>
  <c r="C121" i="3" s="1"/>
  <c r="B121" i="3"/>
  <c r="D120" i="3"/>
  <c r="C120" i="3" s="1"/>
  <c r="B120" i="3"/>
  <c r="D119" i="3"/>
  <c r="C119" i="3" s="1"/>
  <c r="B119" i="3"/>
  <c r="D118" i="3"/>
  <c r="C118" i="3" s="1"/>
  <c r="B118" i="3"/>
  <c r="D117" i="3"/>
  <c r="C117" i="3" s="1"/>
  <c r="B117" i="3"/>
  <c r="D116" i="3"/>
  <c r="B116" i="3"/>
  <c r="D115" i="3"/>
  <c r="C115" i="3" s="1"/>
  <c r="B115" i="3"/>
  <c r="D114" i="3"/>
  <c r="B114" i="3"/>
  <c r="D113" i="3"/>
  <c r="C113" i="3" s="1"/>
  <c r="B113" i="3"/>
  <c r="D112" i="3"/>
  <c r="C112" i="3" s="1"/>
  <c r="B112" i="3"/>
  <c r="D111" i="3"/>
  <c r="B111" i="3"/>
  <c r="D110" i="3"/>
  <c r="C110" i="3" s="1"/>
  <c r="B110" i="3"/>
  <c r="D109" i="3"/>
  <c r="C109" i="3" s="1"/>
  <c r="B109" i="3"/>
  <c r="D108" i="3"/>
  <c r="C108" i="3" s="1"/>
  <c r="B108" i="3"/>
  <c r="D107" i="3"/>
  <c r="B107" i="3"/>
  <c r="D106" i="3"/>
  <c r="B106" i="3"/>
  <c r="D105" i="3"/>
  <c r="C105" i="3" s="1"/>
  <c r="B105" i="3"/>
  <c r="D104" i="3"/>
  <c r="C104" i="3" s="1"/>
  <c r="B104" i="3"/>
  <c r="G615" i="10"/>
  <c r="G614" i="10"/>
  <c r="G613" i="10"/>
  <c r="G612" i="10"/>
  <c r="G611" i="10"/>
  <c r="G610" i="10"/>
  <c r="G609" i="10"/>
  <c r="G608" i="10"/>
  <c r="G607" i="10"/>
  <c r="G606" i="10"/>
  <c r="G605" i="10"/>
  <c r="G604" i="10"/>
  <c r="G603" i="10"/>
  <c r="G602" i="10"/>
  <c r="G601" i="10"/>
  <c r="G600" i="10"/>
  <c r="G599" i="10"/>
  <c r="G598" i="10"/>
  <c r="G597" i="10"/>
  <c r="G596" i="10"/>
  <c r="G595" i="10"/>
  <c r="G594" i="10"/>
  <c r="G593" i="10"/>
  <c r="G592" i="10"/>
  <c r="G591" i="10"/>
  <c r="G590" i="10"/>
  <c r="G589" i="10"/>
  <c r="G588" i="10"/>
  <c r="G587" i="10"/>
  <c r="G586" i="10"/>
  <c r="G585" i="10"/>
  <c r="G584" i="10"/>
  <c r="G583" i="10"/>
  <c r="G582" i="10"/>
  <c r="G581" i="10"/>
  <c r="G580" i="10"/>
  <c r="G579" i="10"/>
  <c r="G578" i="10"/>
  <c r="G577" i="10"/>
  <c r="G576" i="10"/>
  <c r="G575" i="10"/>
  <c r="G574" i="10"/>
  <c r="G573" i="10"/>
  <c r="G572" i="10"/>
  <c r="G571" i="10"/>
  <c r="G570" i="10"/>
  <c r="G569" i="10"/>
  <c r="G568" i="10"/>
  <c r="G567" i="10"/>
  <c r="G566" i="10"/>
  <c r="G565" i="10"/>
  <c r="G564" i="10"/>
  <c r="G563" i="10"/>
  <c r="G552" i="9"/>
  <c r="G551" i="9"/>
  <c r="G550" i="9"/>
  <c r="G549" i="9"/>
  <c r="G548" i="9"/>
  <c r="G547" i="9"/>
  <c r="G546" i="9"/>
  <c r="G545" i="9"/>
  <c r="G544" i="9"/>
  <c r="G543" i="9"/>
  <c r="G542" i="9"/>
  <c r="G541" i="9"/>
  <c r="G540" i="9"/>
  <c r="G539" i="9"/>
  <c r="G538" i="9"/>
  <c r="G537" i="9"/>
  <c r="G536" i="9"/>
  <c r="G535" i="9"/>
  <c r="G534" i="9"/>
  <c r="G533" i="9"/>
  <c r="G532" i="9"/>
  <c r="G531" i="9"/>
  <c r="G530" i="9"/>
  <c r="G529" i="9"/>
  <c r="G528" i="9"/>
  <c r="G527" i="9"/>
  <c r="G526" i="9"/>
  <c r="G525" i="9"/>
  <c r="G524" i="9"/>
  <c r="G523" i="9"/>
  <c r="G522" i="9"/>
  <c r="G521" i="9"/>
  <c r="G520" i="9"/>
  <c r="G519" i="9"/>
  <c r="G518" i="9"/>
  <c r="G517" i="9"/>
  <c r="G516" i="9"/>
  <c r="G515" i="9"/>
  <c r="G514" i="9"/>
  <c r="G513" i="9"/>
  <c r="G512" i="9"/>
  <c r="G511" i="9"/>
  <c r="G510" i="9"/>
  <c r="G509" i="9"/>
  <c r="G508" i="9"/>
  <c r="G507" i="9"/>
  <c r="G506" i="9"/>
  <c r="G505" i="9"/>
  <c r="G504" i="9"/>
  <c r="G503" i="9"/>
  <c r="G502" i="9"/>
  <c r="G501" i="9"/>
  <c r="G500" i="9"/>
  <c r="G499" i="9"/>
  <c r="G498" i="9"/>
  <c r="G497" i="9"/>
  <c r="G496" i="9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24" i="7"/>
  <c r="G623" i="7"/>
  <c r="G622" i="7"/>
  <c r="G621" i="7"/>
  <c r="G620" i="7"/>
  <c r="G619" i="7"/>
  <c r="G618" i="7"/>
  <c r="G617" i="7"/>
  <c r="G616" i="7"/>
  <c r="G615" i="7"/>
  <c r="G614" i="7"/>
  <c r="G613" i="7"/>
  <c r="G612" i="7"/>
  <c r="G611" i="7"/>
  <c r="G610" i="7"/>
  <c r="G609" i="7"/>
  <c r="G608" i="7"/>
  <c r="G607" i="7"/>
  <c r="G606" i="7"/>
  <c r="G605" i="7"/>
  <c r="G604" i="7"/>
  <c r="G603" i="7"/>
  <c r="G602" i="7"/>
  <c r="G601" i="7"/>
  <c r="G600" i="7"/>
  <c r="G599" i="7"/>
  <c r="G598" i="7"/>
  <c r="G865" i="6"/>
  <c r="G864" i="6"/>
  <c r="G863" i="6"/>
  <c r="G862" i="6"/>
  <c r="G861" i="6"/>
  <c r="G860" i="6"/>
  <c r="G859" i="6"/>
  <c r="G858" i="6"/>
  <c r="G857" i="6"/>
  <c r="G856" i="6"/>
  <c r="G855" i="6"/>
  <c r="G854" i="6"/>
  <c r="G853" i="6"/>
  <c r="G852" i="6"/>
  <c r="G851" i="6"/>
  <c r="G850" i="6"/>
  <c r="G849" i="6"/>
  <c r="G848" i="6"/>
  <c r="G847" i="6"/>
  <c r="G846" i="6"/>
  <c r="G845" i="6"/>
  <c r="G844" i="6"/>
  <c r="G843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80" i="6"/>
  <c r="G779" i="6"/>
  <c r="G778" i="6"/>
  <c r="G777" i="6"/>
  <c r="G776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C1623" i="3" l="1"/>
  <c r="C1719" i="3"/>
  <c r="C1613" i="3"/>
  <c r="C1627" i="3"/>
  <c r="C1631" i="3"/>
  <c r="C1635" i="3"/>
  <c r="C1643" i="3"/>
  <c r="C1647" i="3"/>
  <c r="C1651" i="3"/>
  <c r="C1659" i="3"/>
  <c r="C1663" i="3"/>
  <c r="C1667" i="3"/>
  <c r="C1675" i="3"/>
  <c r="C1679" i="3"/>
  <c r="C1683" i="3"/>
  <c r="C1691" i="3"/>
  <c r="C1695" i="3"/>
  <c r="C1699" i="3"/>
  <c r="C1707" i="3"/>
  <c r="C1711" i="3"/>
  <c r="C1715" i="3"/>
  <c r="C1723" i="3"/>
  <c r="C1727" i="3"/>
  <c r="C1617" i="3"/>
  <c r="C1621" i="3"/>
  <c r="C1625" i="3"/>
  <c r="C1629" i="3"/>
  <c r="C1633" i="3"/>
  <c r="C1637" i="3"/>
  <c r="C1653" i="3"/>
  <c r="C1669" i="3"/>
  <c r="C1685" i="3"/>
  <c r="C1701" i="3"/>
  <c r="C1717" i="3"/>
  <c r="C1673" i="3"/>
  <c r="C1618" i="3"/>
  <c r="C1622" i="3"/>
  <c r="C1626" i="3"/>
  <c r="C1630" i="3"/>
  <c r="C1634" i="3"/>
  <c r="C1644" i="3"/>
  <c r="C1648" i="3"/>
  <c r="C1660" i="3"/>
  <c r="C1664" i="3"/>
  <c r="C1676" i="3"/>
  <c r="C1680" i="3"/>
  <c r="C1692" i="3"/>
  <c r="C1696" i="3"/>
  <c r="C1708" i="3"/>
  <c r="C1712" i="3"/>
  <c r="C1724" i="3"/>
  <c r="C1640" i="3"/>
  <c r="C1656" i="3"/>
  <c r="C1672" i="3"/>
  <c r="C1688" i="3"/>
  <c r="C1704" i="3"/>
  <c r="C1720" i="3"/>
  <c r="C1620" i="3"/>
  <c r="C1652" i="3"/>
  <c r="C1662" i="3"/>
  <c r="C1681" i="3"/>
  <c r="C1684" i="3"/>
  <c r="C1710" i="3"/>
  <c r="C1713" i="3"/>
  <c r="C1615" i="3"/>
  <c r="C1619" i="3"/>
  <c r="C1674" i="3"/>
  <c r="C1690" i="3"/>
  <c r="C1693" i="3"/>
  <c r="C1706" i="3"/>
  <c r="C1709" i="3"/>
  <c r="C1722" i="3"/>
  <c r="C1725" i="3"/>
  <c r="C1628" i="3"/>
  <c r="C1632" i="3"/>
  <c r="C1655" i="3"/>
  <c r="C1671" i="3"/>
  <c r="C1694" i="3"/>
  <c r="C1700" i="3"/>
  <c r="C1703" i="3"/>
  <c r="C1642" i="3"/>
  <c r="C1645" i="3"/>
  <c r="C1661" i="3"/>
  <c r="C1677" i="3"/>
  <c r="C1641" i="3"/>
  <c r="C1654" i="3"/>
  <c r="C1670" i="3"/>
  <c r="C1686" i="3"/>
  <c r="C1689" i="3"/>
  <c r="C1702" i="3"/>
  <c r="C1705" i="3"/>
  <c r="C1718" i="3"/>
  <c r="C1721" i="3"/>
  <c r="C1616" i="3"/>
  <c r="C1624" i="3"/>
  <c r="C1636" i="3"/>
  <c r="C1639" i="3"/>
  <c r="C1646" i="3"/>
  <c r="C1649" i="3"/>
  <c r="C1665" i="3"/>
  <c r="C1668" i="3"/>
  <c r="C1678" i="3"/>
  <c r="C1687" i="3"/>
  <c r="C1697" i="3"/>
  <c r="C1716" i="3"/>
  <c r="C1726" i="3"/>
  <c r="C1658" i="3"/>
  <c r="C1614" i="3"/>
  <c r="C1638" i="3"/>
  <c r="C1657" i="3"/>
  <c r="C1650" i="3"/>
  <c r="C1666" i="3"/>
  <c r="C1682" i="3"/>
  <c r="C1698" i="3"/>
  <c r="C1714" i="3"/>
  <c r="C316" i="3"/>
  <c r="C403" i="3"/>
  <c r="C741" i="3"/>
  <c r="C777" i="3"/>
  <c r="C797" i="3"/>
  <c r="C789" i="3"/>
  <c r="C721" i="3"/>
  <c r="C793" i="3"/>
  <c r="C813" i="3"/>
  <c r="C332" i="3"/>
  <c r="C344" i="3"/>
  <c r="C431" i="3"/>
  <c r="C320" i="3"/>
  <c r="C379" i="3"/>
  <c r="C432" i="3"/>
  <c r="C451" i="3"/>
  <c r="C323" i="3"/>
  <c r="C355" i="3"/>
  <c r="C391" i="3"/>
  <c r="C399" i="3"/>
  <c r="C415" i="3"/>
  <c r="C423" i="3"/>
  <c r="C327" i="3"/>
  <c r="C387" i="3"/>
  <c r="C395" i="3"/>
  <c r="C400" i="3"/>
  <c r="C411" i="3"/>
  <c r="C416" i="3"/>
  <c r="C435" i="3"/>
  <c r="C186" i="3"/>
  <c r="C190" i="3"/>
  <c r="C162" i="3"/>
  <c r="C170" i="3"/>
  <c r="C111" i="3"/>
  <c r="C167" i="3"/>
  <c r="C114" i="3"/>
  <c r="C150" i="3"/>
  <c r="C106" i="3"/>
  <c r="C131" i="3"/>
  <c r="C195" i="3"/>
  <c r="C107" i="3"/>
  <c r="C142" i="3"/>
  <c r="C183" i="3"/>
  <c r="C116" i="3"/>
  <c r="C124" i="3"/>
  <c r="C148" i="3"/>
  <c r="C192" i="3"/>
  <c r="C136" i="3"/>
  <c r="C152" i="3"/>
  <c r="C168" i="3"/>
  <c r="C164" i="3"/>
  <c r="C172" i="3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19" i="10"/>
  <c r="G518" i="10"/>
  <c r="G517" i="10"/>
  <c r="G516" i="10"/>
  <c r="G515" i="10"/>
  <c r="G514" i="10"/>
  <c r="G513" i="10"/>
  <c r="G512" i="10"/>
  <c r="G511" i="10"/>
  <c r="G510" i="10"/>
  <c r="G509" i="10"/>
  <c r="G508" i="10"/>
  <c r="G507" i="10"/>
  <c r="G506" i="10"/>
  <c r="G505" i="10"/>
  <c r="G504" i="10"/>
  <c r="G503" i="10"/>
  <c r="G502" i="10"/>
  <c r="G50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545" i="7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158" i="10"/>
  <c r="G157" i="10"/>
  <c r="G156" i="10"/>
  <c r="G155" i="10"/>
  <c r="G154" i="10"/>
  <c r="G112" i="10"/>
  <c r="G111" i="10"/>
  <c r="G110" i="10"/>
  <c r="G109" i="10"/>
  <c r="G108" i="10"/>
  <c r="G107" i="10"/>
  <c r="G147" i="9"/>
  <c r="G146" i="9"/>
  <c r="G145" i="9"/>
  <c r="G144" i="9"/>
  <c r="G143" i="9"/>
  <c r="G85" i="9"/>
  <c r="G84" i="9"/>
  <c r="G83" i="9"/>
  <c r="G82" i="9"/>
  <c r="G81" i="9"/>
  <c r="G80" i="9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61" i="9" l="1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479" i="9"/>
  <c r="G478" i="9"/>
  <c r="G477" i="9"/>
  <c r="G476" i="9"/>
  <c r="G475" i="9"/>
  <c r="G474" i="9"/>
  <c r="G473" i="9"/>
  <c r="G472" i="9"/>
  <c r="G471" i="9"/>
  <c r="G470" i="9"/>
  <c r="G469" i="9"/>
  <c r="G468" i="9"/>
  <c r="G467" i="9"/>
  <c r="G46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157" i="7"/>
  <c r="G156" i="7"/>
  <c r="G91" i="7"/>
  <c r="G90" i="7"/>
  <c r="G89" i="7"/>
  <c r="G88" i="7"/>
  <c r="G87" i="7"/>
  <c r="G86" i="7"/>
  <c r="G85" i="7"/>
  <c r="G84" i="7"/>
  <c r="G83" i="7"/>
  <c r="G82" i="7"/>
  <c r="G239" i="6"/>
  <c r="G238" i="6"/>
  <c r="G237" i="6"/>
  <c r="G236" i="6"/>
  <c r="G235" i="6"/>
  <c r="G234" i="6"/>
  <c r="G233" i="6"/>
  <c r="G232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91" i="10"/>
  <c r="G90" i="10"/>
  <c r="G89" i="10"/>
  <c r="G88" i="10"/>
  <c r="G87" i="10"/>
  <c r="G86" i="10"/>
  <c r="G85" i="10"/>
  <c r="G84" i="10"/>
  <c r="G83" i="10"/>
  <c r="G562" i="10"/>
  <c r="G561" i="10"/>
  <c r="G560" i="10"/>
  <c r="G559" i="10"/>
  <c r="G558" i="10"/>
  <c r="G557" i="10"/>
  <c r="G556" i="10"/>
  <c r="G555" i="10"/>
  <c r="G554" i="10"/>
  <c r="G553" i="10"/>
  <c r="G552" i="10"/>
  <c r="G551" i="10"/>
  <c r="G550" i="10"/>
  <c r="G549" i="10"/>
  <c r="G548" i="10"/>
  <c r="G547" i="10"/>
  <c r="G546" i="10"/>
  <c r="G545" i="10"/>
  <c r="G544" i="10"/>
  <c r="G543" i="10"/>
  <c r="G542" i="10"/>
  <c r="G541" i="10"/>
  <c r="G540" i="10"/>
  <c r="G539" i="10"/>
  <c r="G538" i="10"/>
  <c r="G537" i="10"/>
  <c r="G536" i="10"/>
  <c r="G535" i="10"/>
  <c r="G534" i="10"/>
  <c r="G533" i="10"/>
  <c r="G532" i="10"/>
  <c r="G531" i="10"/>
  <c r="G530" i="10"/>
  <c r="G529" i="10"/>
  <c r="G528" i="10"/>
  <c r="G527" i="10"/>
  <c r="G526" i="10"/>
  <c r="G525" i="10"/>
  <c r="G524" i="10"/>
  <c r="G523" i="10"/>
  <c r="G522" i="10"/>
  <c r="G521" i="10"/>
  <c r="G520" i="10"/>
  <c r="G460" i="10"/>
  <c r="G459" i="10"/>
  <c r="G458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80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597" i="7"/>
  <c r="G596" i="7"/>
  <c r="G595" i="7"/>
  <c r="G594" i="7"/>
  <c r="G593" i="7"/>
  <c r="G592" i="7"/>
  <c r="G591" i="7"/>
  <c r="G590" i="7"/>
  <c r="G589" i="7"/>
  <c r="G588" i="7"/>
  <c r="G587" i="7"/>
  <c r="G586" i="7"/>
  <c r="G585" i="7"/>
  <c r="G584" i="7"/>
  <c r="G583" i="7"/>
  <c r="G582" i="7"/>
  <c r="G581" i="7"/>
  <c r="G580" i="7"/>
  <c r="G579" i="7"/>
  <c r="G578" i="7"/>
  <c r="G577" i="7"/>
  <c r="G576" i="7"/>
  <c r="G575" i="7"/>
  <c r="G574" i="7"/>
  <c r="G573" i="7"/>
  <c r="G572" i="7"/>
  <c r="G571" i="7"/>
  <c r="G570" i="7"/>
  <c r="G569" i="7"/>
  <c r="G568" i="7"/>
  <c r="G567" i="7"/>
  <c r="G566" i="7"/>
  <c r="G565" i="7"/>
  <c r="G564" i="7"/>
  <c r="G563" i="7"/>
  <c r="G562" i="7"/>
  <c r="G561" i="7"/>
  <c r="G560" i="7"/>
  <c r="G559" i="7"/>
  <c r="G558" i="7"/>
  <c r="G557" i="7"/>
  <c r="G556" i="7"/>
  <c r="G555" i="7"/>
  <c r="G554" i="7"/>
  <c r="G553" i="7"/>
  <c r="G552" i="7"/>
  <c r="G551" i="7"/>
  <c r="G550" i="7"/>
  <c r="G549" i="7"/>
  <c r="G548" i="7"/>
  <c r="G547" i="7"/>
  <c r="G546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4" i="7"/>
  <c r="G453" i="7"/>
  <c r="G452" i="7"/>
  <c r="G451" i="7"/>
  <c r="G450" i="7"/>
  <c r="G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752" i="6"/>
  <c r="G751" i="6"/>
  <c r="G750" i="6"/>
  <c r="G749" i="6"/>
  <c r="G748" i="6"/>
  <c r="G747" i="6"/>
  <c r="G746" i="6"/>
  <c r="G745" i="6"/>
  <c r="G744" i="6"/>
  <c r="G743" i="6"/>
  <c r="G742" i="6"/>
  <c r="G741" i="6"/>
  <c r="G740" i="6"/>
  <c r="G739" i="6"/>
  <c r="G738" i="6"/>
  <c r="G737" i="6"/>
  <c r="G736" i="6"/>
  <c r="G735" i="6"/>
  <c r="G734" i="6"/>
  <c r="G733" i="6"/>
  <c r="G732" i="6"/>
  <c r="G731" i="6"/>
  <c r="G730" i="6"/>
  <c r="G729" i="6"/>
  <c r="G728" i="6"/>
  <c r="G727" i="6"/>
  <c r="G726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7" i="6"/>
  <c r="G706" i="6"/>
  <c r="G705" i="6"/>
  <c r="G704" i="6"/>
  <c r="G703" i="6"/>
  <c r="G702" i="6"/>
  <c r="G701" i="6"/>
  <c r="G700" i="6"/>
  <c r="G699" i="6"/>
  <c r="G698" i="6"/>
  <c r="G697" i="6"/>
  <c r="G696" i="6"/>
  <c r="G695" i="6"/>
  <c r="G694" i="6"/>
  <c r="G693" i="6"/>
  <c r="G692" i="6"/>
  <c r="G691" i="6"/>
  <c r="G690" i="6"/>
  <c r="G689" i="6"/>
  <c r="G688" i="6"/>
  <c r="G687" i="6"/>
  <c r="G686" i="6"/>
  <c r="G685" i="6"/>
  <c r="G684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59" i="10"/>
  <c r="G258" i="10"/>
  <c r="G257" i="10"/>
  <c r="G256" i="10"/>
  <c r="G255" i="10"/>
  <c r="G254" i="10"/>
  <c r="G253" i="10"/>
  <c r="G252" i="10"/>
  <c r="G251" i="10"/>
  <c r="G250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176" i="8"/>
  <c r="G175" i="8"/>
  <c r="G174" i="8"/>
  <c r="G173" i="8"/>
  <c r="G172" i="8"/>
  <c r="G171" i="8"/>
  <c r="G170" i="8"/>
  <c r="G169" i="8"/>
  <c r="G168" i="8"/>
  <c r="G112" i="8"/>
  <c r="G111" i="8"/>
  <c r="G110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81" i="7"/>
  <c r="G66" i="1"/>
  <c r="G65" i="1"/>
  <c r="G64" i="1"/>
  <c r="G63" i="1"/>
  <c r="G62" i="1"/>
  <c r="G61" i="1"/>
  <c r="G60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466" i="5"/>
  <c r="G465" i="5"/>
  <c r="G464" i="5"/>
  <c r="G463" i="5"/>
  <c r="G462" i="5"/>
  <c r="G461" i="5"/>
  <c r="G460" i="5"/>
  <c r="G459" i="5"/>
  <c r="G458" i="5"/>
  <c r="G457" i="5"/>
  <c r="G456" i="5"/>
  <c r="G455" i="5"/>
  <c r="G340" i="5"/>
  <c r="G339" i="5"/>
  <c r="G338" i="5"/>
  <c r="G337" i="5"/>
  <c r="G354" i="9"/>
  <c r="G353" i="9"/>
  <c r="G352" i="9"/>
  <c r="G351" i="9"/>
  <c r="G350" i="9"/>
  <c r="G349" i="9"/>
  <c r="G348" i="4"/>
  <c r="G347" i="4"/>
  <c r="G346" i="4"/>
  <c r="G345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88" i="6"/>
  <c r="G587" i="6"/>
  <c r="G586" i="6"/>
  <c r="G585" i="6"/>
  <c r="G584" i="6"/>
  <c r="G583" i="6"/>
  <c r="G582" i="6"/>
  <c r="G581" i="6"/>
  <c r="G580" i="6"/>
  <c r="G579" i="6"/>
  <c r="G578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348" i="9"/>
  <c r="G347" i="9"/>
  <c r="G346" i="9"/>
  <c r="G345" i="9"/>
  <c r="G344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92" i="8"/>
  <c r="G191" i="8"/>
  <c r="G190" i="8"/>
  <c r="G435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89" i="8"/>
  <c r="G188" i="8"/>
  <c r="G187" i="8"/>
  <c r="G186" i="8"/>
  <c r="G185" i="8"/>
  <c r="G184" i="8"/>
  <c r="G183" i="8"/>
  <c r="G182" i="8"/>
  <c r="G181" i="8"/>
  <c r="G180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126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" i="10"/>
  <c r="G4" i="9"/>
  <c r="G4" i="8"/>
  <c r="G4" i="7"/>
  <c r="G4" i="6"/>
  <c r="G4" i="5"/>
  <c r="G4" i="4"/>
  <c r="G4" i="1"/>
  <c r="D714" i="3" l="1"/>
  <c r="D712" i="3"/>
  <c r="C712" i="3" s="1"/>
  <c r="D710" i="3"/>
  <c r="C710" i="3" s="1"/>
  <c r="D708" i="3"/>
  <c r="C708" i="3" s="1"/>
  <c r="D706" i="3"/>
  <c r="D704" i="3"/>
  <c r="C704" i="3" s="1"/>
  <c r="D702" i="3"/>
  <c r="D700" i="3"/>
  <c r="C700" i="3" s="1"/>
  <c r="D698" i="3"/>
  <c r="D696" i="3"/>
  <c r="C696" i="3" s="1"/>
  <c r="D694" i="3"/>
  <c r="C694" i="3" s="1"/>
  <c r="D692" i="3"/>
  <c r="C692" i="3" s="1"/>
  <c r="D690" i="3"/>
  <c r="C690" i="3" s="1"/>
  <c r="D688" i="3"/>
  <c r="C688" i="3" s="1"/>
  <c r="D686" i="3"/>
  <c r="C686" i="3" s="1"/>
  <c r="D684" i="3"/>
  <c r="D682" i="3"/>
  <c r="C682" i="3" s="1"/>
  <c r="D680" i="3"/>
  <c r="C680" i="3" s="1"/>
  <c r="D678" i="3"/>
  <c r="C678" i="3" s="1"/>
  <c r="D676" i="3"/>
  <c r="D674" i="3"/>
  <c r="C674" i="3" s="1"/>
  <c r="D672" i="3"/>
  <c r="D713" i="3"/>
  <c r="D709" i="3"/>
  <c r="D705" i="3"/>
  <c r="C705" i="3" s="1"/>
  <c r="D701" i="3"/>
  <c r="C701" i="3" s="1"/>
  <c r="D699" i="3"/>
  <c r="C699" i="3" s="1"/>
  <c r="D695" i="3"/>
  <c r="C695" i="3" s="1"/>
  <c r="D691" i="3"/>
  <c r="C691" i="3" s="1"/>
  <c r="D687" i="3"/>
  <c r="D683" i="3"/>
  <c r="C683" i="3" s="1"/>
  <c r="D679" i="3"/>
  <c r="C679" i="3" s="1"/>
  <c r="D675" i="3"/>
  <c r="B715" i="3"/>
  <c r="B711" i="3"/>
  <c r="B707" i="3"/>
  <c r="B703" i="3"/>
  <c r="B699" i="3"/>
  <c r="B695" i="3"/>
  <c r="B693" i="3"/>
  <c r="B689" i="3"/>
  <c r="B685" i="3"/>
  <c r="B681" i="3"/>
  <c r="B677" i="3"/>
  <c r="B673" i="3"/>
  <c r="B714" i="3"/>
  <c r="B712" i="3"/>
  <c r="B710" i="3"/>
  <c r="B708" i="3"/>
  <c r="B706" i="3"/>
  <c r="B704" i="3"/>
  <c r="B702" i="3"/>
  <c r="B700" i="3"/>
  <c r="B698" i="3"/>
  <c r="B696" i="3"/>
  <c r="B694" i="3"/>
  <c r="B692" i="3"/>
  <c r="B690" i="3"/>
  <c r="B688" i="3"/>
  <c r="B686" i="3"/>
  <c r="B684" i="3"/>
  <c r="B682" i="3"/>
  <c r="B680" i="3"/>
  <c r="B678" i="3"/>
  <c r="B676" i="3"/>
  <c r="B674" i="3"/>
  <c r="B672" i="3"/>
  <c r="D715" i="3"/>
  <c r="D711" i="3"/>
  <c r="D707" i="3"/>
  <c r="D703" i="3"/>
  <c r="C703" i="3" s="1"/>
  <c r="D697" i="3"/>
  <c r="D693" i="3"/>
  <c r="D689" i="3"/>
  <c r="C689" i="3" s="1"/>
  <c r="D685" i="3"/>
  <c r="C685" i="3" s="1"/>
  <c r="D681" i="3"/>
  <c r="C681" i="3" s="1"/>
  <c r="D677" i="3"/>
  <c r="C677" i="3" s="1"/>
  <c r="D673" i="3"/>
  <c r="B713" i="3"/>
  <c r="B709" i="3"/>
  <c r="B705" i="3"/>
  <c r="B701" i="3"/>
  <c r="B697" i="3"/>
  <c r="B691" i="3"/>
  <c r="B687" i="3"/>
  <c r="B683" i="3"/>
  <c r="B679" i="3"/>
  <c r="B675" i="3"/>
  <c r="D491" i="3"/>
  <c r="B491" i="3"/>
  <c r="D512" i="3"/>
  <c r="B567" i="3"/>
  <c r="D593" i="3"/>
  <c r="C593" i="3" s="1"/>
  <c r="D502" i="3"/>
  <c r="B644" i="3"/>
  <c r="D651" i="3"/>
  <c r="C651" i="3" s="1"/>
  <c r="D582" i="3"/>
  <c r="B542" i="3"/>
  <c r="B493" i="3"/>
  <c r="D528" i="3"/>
  <c r="B565" i="3"/>
  <c r="B544" i="3"/>
  <c r="D1020" i="3"/>
  <c r="C1020" i="3" s="1"/>
  <c r="D667" i="3"/>
  <c r="C667" i="3" s="1"/>
  <c r="D645" i="3"/>
  <c r="D655" i="3"/>
  <c r="B595" i="3"/>
  <c r="B624" i="3"/>
  <c r="D513" i="3"/>
  <c r="B627" i="3"/>
  <c r="B561" i="3"/>
  <c r="D569" i="3"/>
  <c r="D576" i="3"/>
  <c r="D488" i="3"/>
  <c r="B582" i="3"/>
  <c r="B505" i="3"/>
  <c r="B549" i="3"/>
  <c r="B656" i="3"/>
  <c r="D544" i="3"/>
  <c r="D658" i="3"/>
  <c r="D587" i="3"/>
  <c r="D535" i="3"/>
  <c r="B617" i="3"/>
  <c r="B646" i="3"/>
  <c r="D613" i="3"/>
  <c r="C613" i="3" s="1"/>
  <c r="B506" i="3"/>
  <c r="D633" i="3"/>
  <c r="C633" i="3" s="1"/>
  <c r="D543" i="3"/>
  <c r="D641" i="3"/>
  <c r="C641" i="3" s="1"/>
  <c r="D555" i="3"/>
  <c r="B543" i="3"/>
  <c r="D618" i="3"/>
  <c r="C618" i="3" s="1"/>
  <c r="B532" i="3"/>
  <c r="D519" i="3"/>
  <c r="D566" i="3"/>
  <c r="B554" i="3"/>
  <c r="B479" i="3"/>
  <c r="B484" i="3"/>
  <c r="D615" i="3"/>
  <c r="C615" i="3" s="1"/>
  <c r="B666" i="3"/>
  <c r="B605" i="3"/>
  <c r="B527" i="3"/>
  <c r="D581" i="3"/>
  <c r="D636" i="3"/>
  <c r="C636" i="3" s="1"/>
  <c r="D616" i="3"/>
  <c r="D610" i="3"/>
  <c r="C610" i="3" s="1"/>
  <c r="D660" i="3"/>
  <c r="C660" i="3" s="1"/>
  <c r="D559" i="3"/>
  <c r="D469" i="3"/>
  <c r="B599" i="3"/>
  <c r="D515" i="3"/>
  <c r="B574" i="3"/>
  <c r="D580" i="3"/>
  <c r="D650" i="3"/>
  <c r="B482" i="3"/>
  <c r="B548" i="3"/>
  <c r="D666" i="3"/>
  <c r="C666" i="3" s="1"/>
  <c r="B534" i="3"/>
  <c r="B660" i="3"/>
  <c r="B559" i="3"/>
  <c r="B586" i="3"/>
  <c r="D470" i="3"/>
  <c r="B615" i="3"/>
  <c r="D489" i="3"/>
  <c r="B578" i="3"/>
  <c r="B516" i="3"/>
  <c r="D520" i="3"/>
  <c r="D550" i="3"/>
  <c r="D476" i="3"/>
  <c r="B630" i="3"/>
  <c r="B523" i="3"/>
  <c r="B476" i="3"/>
  <c r="B603" i="3"/>
  <c r="D583" i="3"/>
  <c r="B502" i="3"/>
  <c r="D472" i="3"/>
  <c r="D627" i="3"/>
  <c r="D642" i="3"/>
  <c r="B500" i="3"/>
  <c r="B477" i="3"/>
  <c r="B533" i="3"/>
  <c r="B649" i="3"/>
  <c r="B652" i="3"/>
  <c r="D659" i="3"/>
  <c r="C659" i="3" s="1"/>
  <c r="B510" i="3"/>
  <c r="B552" i="3"/>
  <c r="D626" i="3"/>
  <c r="B560" i="3"/>
  <c r="B628" i="3"/>
  <c r="D534" i="3"/>
  <c r="B622" i="3"/>
  <c r="D662" i="3"/>
  <c r="C662" i="3" s="1"/>
  <c r="D530" i="3"/>
  <c r="B601" i="3"/>
  <c r="B636" i="3"/>
  <c r="B600" i="3"/>
  <c r="D554" i="3"/>
  <c r="D625" i="3"/>
  <c r="C625" i="3" s="1"/>
  <c r="D493" i="3"/>
  <c r="B606" i="3"/>
  <c r="D545" i="3"/>
  <c r="B585" i="3"/>
  <c r="D568" i="3"/>
  <c r="D600" i="3"/>
  <c r="C600" i="3" s="1"/>
  <c r="B618" i="3"/>
  <c r="B488" i="3"/>
  <c r="D509" i="3"/>
  <c r="B592" i="3"/>
  <c r="D635" i="3"/>
  <c r="C635" i="3" s="1"/>
  <c r="B612" i="3"/>
  <c r="D572" i="3"/>
  <c r="B581" i="3"/>
  <c r="D646" i="3"/>
  <c r="C646" i="3" s="1"/>
  <c r="D500" i="3"/>
  <c r="D475" i="3"/>
  <c r="D592" i="3"/>
  <c r="C592" i="3" s="1"/>
  <c r="D508" i="3"/>
  <c r="D497" i="3"/>
  <c r="B562" i="3"/>
  <c r="D611" i="3"/>
  <c r="C611" i="3" s="1"/>
  <c r="D629" i="3"/>
  <c r="C629" i="3" s="1"/>
  <c r="D594" i="3"/>
  <c r="C594" i="3" s="1"/>
  <c r="D631" i="3"/>
  <c r="C631" i="3" s="1"/>
  <c r="B483" i="3"/>
  <c r="B623" i="3"/>
  <c r="B604" i="3"/>
  <c r="B495" i="3"/>
  <c r="D604" i="3"/>
  <c r="C604" i="3" s="1"/>
  <c r="D507" i="3"/>
  <c r="D561" i="3"/>
  <c r="D567" i="3"/>
  <c r="B537" i="3"/>
  <c r="B538" i="3"/>
  <c r="D570" i="3"/>
  <c r="B577" i="3"/>
  <c r="D484" i="3"/>
  <c r="D654" i="3"/>
  <c r="B550" i="3"/>
  <c r="B631" i="3"/>
  <c r="B511" i="3"/>
  <c r="B474" i="3"/>
  <c r="D597" i="3"/>
  <c r="C597" i="3" s="1"/>
  <c r="D614" i="3"/>
  <c r="C614" i="3" s="1"/>
  <c r="D522" i="3"/>
  <c r="B553" i="3"/>
  <c r="D498" i="3"/>
  <c r="B490" i="3"/>
  <c r="B640" i="3"/>
  <c r="B576" i="3"/>
  <c r="B645" i="3"/>
  <c r="D562" i="3"/>
  <c r="D546" i="3"/>
  <c r="D668" i="3"/>
  <c r="B556" i="3"/>
  <c r="D516" i="3"/>
  <c r="D481" i="3"/>
  <c r="B470" i="3"/>
  <c r="B499" i="3"/>
  <c r="B515" i="3"/>
  <c r="B472" i="3"/>
  <c r="D557" i="3"/>
  <c r="D501" i="3"/>
  <c r="D609" i="3"/>
  <c r="C609" i="3" s="1"/>
  <c r="B597" i="3"/>
  <c r="B551" i="3"/>
  <c r="B558" i="3"/>
  <c r="B489" i="3"/>
  <c r="B620" i="3"/>
  <c r="B1049" i="3"/>
  <c r="B1021" i="3"/>
  <c r="D910" i="3"/>
  <c r="B892" i="3"/>
  <c r="D1001" i="3"/>
  <c r="C1001" i="3" s="1"/>
  <c r="B875" i="3"/>
  <c r="B848" i="3"/>
  <c r="D853" i="3"/>
  <c r="D959" i="3"/>
  <c r="D942" i="3"/>
  <c r="B852" i="3"/>
  <c r="D883" i="3"/>
  <c r="D1027" i="3"/>
  <c r="B949" i="3"/>
  <c r="B896" i="3"/>
  <c r="D1033" i="3"/>
  <c r="B871" i="3"/>
  <c r="D899" i="3"/>
  <c r="D989" i="3"/>
  <c r="B997" i="3"/>
  <c r="B1046" i="3"/>
  <c r="B908" i="3"/>
  <c r="D872" i="3"/>
  <c r="B1272" i="3"/>
  <c r="D1049" i="3"/>
  <c r="C1049" i="3" s="1"/>
  <c r="B955" i="3"/>
  <c r="D1279" i="3"/>
  <c r="C1279" i="3" s="1"/>
  <c r="B1045" i="3"/>
  <c r="B978" i="3"/>
  <c r="D935" i="3"/>
  <c r="D873" i="3"/>
  <c r="D908" i="3"/>
  <c r="B1047" i="3"/>
  <c r="B893" i="3"/>
  <c r="B994" i="3"/>
  <c r="B998" i="3"/>
  <c r="B1029" i="3"/>
  <c r="B861" i="3"/>
  <c r="D854" i="3"/>
  <c r="B957" i="3"/>
  <c r="D990" i="3"/>
  <c r="B923" i="3"/>
  <c r="B987" i="3"/>
  <c r="B972" i="3"/>
  <c r="B880" i="3"/>
  <c r="B855" i="3"/>
  <c r="B900" i="3"/>
  <c r="B953" i="3"/>
  <c r="B984" i="3"/>
  <c r="D985" i="3"/>
  <c r="B10" i="3"/>
  <c r="B92" i="3"/>
  <c r="B33" i="3"/>
  <c r="B60" i="3"/>
  <c r="B20" i="3"/>
  <c r="B31" i="3"/>
  <c r="D10" i="3"/>
  <c r="D4" i="3"/>
  <c r="D34" i="3"/>
  <c r="B103" i="3"/>
  <c r="B71" i="3"/>
  <c r="D81" i="3"/>
  <c r="C81" i="3" s="1"/>
  <c r="D98" i="3"/>
  <c r="B59" i="3"/>
  <c r="D33" i="3"/>
  <c r="B22" i="3"/>
  <c r="B51" i="3"/>
  <c r="D16" i="3"/>
  <c r="D74" i="3"/>
  <c r="B29" i="3"/>
  <c r="D94" i="3"/>
  <c r="C94" i="3" s="1"/>
  <c r="B100" i="3"/>
  <c r="B9" i="3"/>
  <c r="D95" i="3"/>
  <c r="D45" i="3"/>
  <c r="D36" i="3"/>
  <c r="B53" i="3"/>
  <c r="D57" i="3"/>
  <c r="B65" i="3"/>
  <c r="D31" i="3"/>
  <c r="D83" i="3"/>
  <c r="C83" i="3" s="1"/>
  <c r="D28" i="3"/>
  <c r="B89" i="3"/>
  <c r="D14" i="3"/>
  <c r="D78" i="3"/>
  <c r="D5" i="3"/>
  <c r="B57" i="3"/>
  <c r="D65" i="3"/>
  <c r="B42" i="3"/>
  <c r="D21" i="3"/>
  <c r="D61" i="3"/>
  <c r="B40" i="3"/>
  <c r="B43" i="3"/>
  <c r="B37" i="3"/>
  <c r="D41" i="3"/>
  <c r="D102" i="3"/>
  <c r="C102" i="3" s="1"/>
  <c r="D72" i="3"/>
  <c r="D77" i="3"/>
  <c r="B46" i="3"/>
  <c r="D62" i="3"/>
  <c r="D39" i="3"/>
  <c r="B67" i="3"/>
  <c r="B88" i="3"/>
  <c r="B78" i="3"/>
  <c r="D51" i="3"/>
  <c r="B87" i="3"/>
  <c r="B50" i="3"/>
  <c r="D22" i="3"/>
  <c r="D49" i="3"/>
  <c r="B64" i="3"/>
  <c r="D37" i="3"/>
  <c r="D12" i="3"/>
  <c r="B62" i="3"/>
  <c r="B36" i="3"/>
  <c r="B6" i="3"/>
  <c r="B73" i="3"/>
  <c r="B70" i="3"/>
  <c r="D92" i="3"/>
  <c r="B24" i="3"/>
  <c r="B39" i="3"/>
  <c r="D56" i="3"/>
  <c r="B86" i="3"/>
  <c r="D96" i="3"/>
  <c r="D85" i="3"/>
  <c r="B8" i="3"/>
  <c r="B19" i="3"/>
  <c r="D69" i="3"/>
  <c r="B91" i="3"/>
  <c r="B15" i="3"/>
  <c r="B52" i="3"/>
  <c r="D89" i="3"/>
  <c r="D50" i="3"/>
  <c r="D99" i="3"/>
  <c r="B101" i="3"/>
  <c r="D90" i="3"/>
  <c r="D8" i="3"/>
  <c r="D47" i="3"/>
  <c r="B97" i="3"/>
  <c r="D71" i="3"/>
  <c r="D42" i="3"/>
  <c r="B12" i="3"/>
  <c r="B41" i="3"/>
  <c r="D38" i="3"/>
  <c r="D101" i="3"/>
  <c r="B26" i="3"/>
  <c r="D93" i="3"/>
  <c r="D20" i="3"/>
  <c r="B45" i="3"/>
  <c r="D35" i="3"/>
  <c r="D79" i="3"/>
  <c r="C79" i="3" s="1"/>
  <c r="D100" i="3"/>
  <c r="B14" i="3"/>
  <c r="D66" i="3"/>
  <c r="B35" i="3"/>
  <c r="B63" i="3"/>
  <c r="D24" i="3"/>
  <c r="D25" i="3"/>
  <c r="B47" i="3"/>
  <c r="B85" i="3"/>
  <c r="D91" i="3"/>
  <c r="C91" i="3" s="1"/>
  <c r="D26" i="3"/>
  <c r="D103" i="3"/>
  <c r="D75" i="3"/>
  <c r="D97" i="3"/>
  <c r="C97" i="3" s="1"/>
  <c r="D88" i="3"/>
  <c r="D53" i="3"/>
  <c r="B58" i="3"/>
  <c r="D84" i="3"/>
  <c r="D32" i="3"/>
  <c r="D64" i="3"/>
  <c r="B23" i="3"/>
  <c r="B30" i="3"/>
  <c r="B76" i="3"/>
  <c r="D82" i="3"/>
  <c r="D68" i="3"/>
  <c r="D76" i="3"/>
  <c r="B13" i="3"/>
  <c r="B4" i="3"/>
  <c r="D48" i="3"/>
  <c r="B98" i="3"/>
  <c r="D86" i="3"/>
  <c r="C86" i="3" s="1"/>
  <c r="B54" i="3"/>
  <c r="D55" i="3"/>
  <c r="B81" i="3"/>
  <c r="D9" i="3"/>
  <c r="D30" i="3"/>
  <c r="B74" i="3"/>
  <c r="B96" i="3"/>
  <c r="D17" i="3"/>
  <c r="B83" i="3"/>
  <c r="D59" i="3"/>
  <c r="D58" i="3"/>
  <c r="B21" i="3"/>
  <c r="B75" i="3"/>
  <c r="B56" i="3"/>
  <c r="D23" i="3"/>
  <c r="D67" i="3"/>
  <c r="D11" i="3"/>
  <c r="B82" i="3"/>
  <c r="B5" i="3"/>
  <c r="B80" i="3"/>
  <c r="B94" i="3"/>
  <c r="D7" i="3"/>
  <c r="D43" i="3"/>
  <c r="B49" i="3"/>
  <c r="B38" i="3"/>
  <c r="B77" i="3"/>
  <c r="B27" i="3"/>
  <c r="D27" i="3"/>
  <c r="B102" i="3"/>
  <c r="D15" i="3"/>
  <c r="D52" i="3"/>
  <c r="B66" i="3"/>
  <c r="D44" i="3"/>
  <c r="D80" i="3"/>
  <c r="C80" i="3" s="1"/>
  <c r="B44" i="3"/>
  <c r="D70" i="3"/>
  <c r="D60" i="3"/>
  <c r="B207" i="3"/>
  <c r="D464" i="3"/>
  <c r="B301" i="3"/>
  <c r="B303" i="3"/>
  <c r="D304" i="3"/>
  <c r="D1980" i="3"/>
  <c r="C1980" i="3" s="1"/>
  <c r="B1980" i="3"/>
  <c r="D590" i="3"/>
  <c r="C590" i="3" s="1"/>
  <c r="D533" i="3"/>
  <c r="B616" i="3"/>
  <c r="B657" i="3"/>
  <c r="D638" i="3"/>
  <c r="C638" i="3" s="1"/>
  <c r="B638" i="3"/>
  <c r="B663" i="3"/>
  <c r="D663" i="3"/>
  <c r="C663" i="3" s="1"/>
  <c r="B587" i="3"/>
  <c r="D656" i="3"/>
  <c r="C656" i="3" s="1"/>
  <c r="D523" i="3"/>
  <c r="B526" i="3"/>
  <c r="B647" i="3"/>
  <c r="D541" i="3"/>
  <c r="D639" i="3"/>
  <c r="C639" i="3" s="1"/>
  <c r="D510" i="3"/>
  <c r="B608" i="3"/>
  <c r="D539" i="3"/>
  <c r="D578" i="3"/>
  <c r="D586" i="3"/>
  <c r="B626" i="3"/>
  <c r="B501" i="3"/>
  <c r="D485" i="3"/>
  <c r="B564" i="3"/>
  <c r="D480" i="3"/>
  <c r="B637" i="3"/>
  <c r="B650" i="3"/>
  <c r="B504" i="3"/>
  <c r="B619" i="3"/>
  <c r="B625" i="3"/>
  <c r="B540" i="3"/>
  <c r="D525" i="3"/>
  <c r="D596" i="3"/>
  <c r="B522" i="3"/>
  <c r="B632" i="3"/>
  <c r="D588" i="3"/>
  <c r="B669" i="3"/>
  <c r="D565" i="3"/>
  <c r="D540" i="3"/>
  <c r="B658" i="3"/>
  <c r="B541" i="3"/>
  <c r="B524" i="3"/>
  <c r="D504" i="3"/>
  <c r="D548" i="3"/>
  <c r="B521" i="3"/>
  <c r="D531" i="3"/>
  <c r="B670" i="3"/>
  <c r="D527" i="3"/>
  <c r="B469" i="3"/>
  <c r="D620" i="3"/>
  <c r="C620" i="3" s="1"/>
  <c r="B668" i="3"/>
  <c r="D518" i="3"/>
  <c r="B590" i="3"/>
  <c r="D634" i="3"/>
  <c r="C634" i="3" s="1"/>
  <c r="D599" i="3"/>
  <c r="C599" i="3" s="1"/>
  <c r="B651" i="3"/>
  <c r="B2257" i="3"/>
  <c r="D671" i="3"/>
  <c r="C671" i="3" s="1"/>
  <c r="D542" i="3"/>
  <c r="B584" i="3"/>
  <c r="D630" i="3"/>
  <c r="C630" i="3" s="1"/>
  <c r="B570" i="3"/>
  <c r="D670" i="3"/>
  <c r="C670" i="3" s="1"/>
  <c r="D526" i="3"/>
  <c r="D575" i="3"/>
  <c r="B635" i="3"/>
  <c r="B664" i="3"/>
  <c r="D664" i="3"/>
  <c r="C664" i="3" s="1"/>
  <c r="B536" i="3"/>
  <c r="B568" i="3"/>
  <c r="D622" i="3"/>
  <c r="C622" i="3" s="1"/>
  <c r="D653" i="3"/>
  <c r="C653" i="3" s="1"/>
  <c r="B514" i="3"/>
  <c r="B588" i="3"/>
  <c r="D1019" i="3"/>
  <c r="C1019" i="3" s="1"/>
  <c r="D1271" i="3"/>
  <c r="C1271" i="3" s="1"/>
  <c r="B1276" i="3"/>
  <c r="B868" i="3"/>
  <c r="D884" i="3"/>
  <c r="D866" i="3"/>
  <c r="D1032" i="3"/>
  <c r="C1032" i="3" s="1"/>
  <c r="D1025" i="3"/>
  <c r="C1025" i="3" s="1"/>
  <c r="D1034" i="3"/>
  <c r="C1034" i="3" s="1"/>
  <c r="B947" i="3"/>
  <c r="D907" i="3"/>
  <c r="D912" i="3"/>
  <c r="B956" i="3"/>
  <c r="B1034" i="3"/>
  <c r="B897" i="3"/>
  <c r="B954" i="3"/>
  <c r="D1274" i="3"/>
  <c r="B937" i="3"/>
  <c r="B853" i="3"/>
  <c r="B1040" i="3"/>
  <c r="D966" i="3"/>
  <c r="B607" i="3"/>
  <c r="B854" i="3"/>
  <c r="B890" i="3"/>
  <c r="B948" i="3"/>
  <c r="D300" i="3"/>
  <c r="C300" i="3" s="1"/>
  <c r="B463" i="3"/>
  <c r="D207" i="3"/>
  <c r="D302" i="3"/>
  <c r="B462" i="3"/>
  <c r="B300" i="3"/>
  <c r="B304" i="3"/>
  <c r="D305" i="3"/>
  <c r="D463" i="3"/>
  <c r="C463" i="3" s="1"/>
  <c r="D301" i="3"/>
  <c r="B464" i="3"/>
  <c r="B302" i="3"/>
  <c r="D483" i="3"/>
  <c r="B480" i="3"/>
  <c r="B611" i="3"/>
  <c r="B518" i="3"/>
  <c r="B509" i="3"/>
  <c r="D619" i="3"/>
  <c r="C619" i="3" s="1"/>
  <c r="D595" i="3"/>
  <c r="D521" i="3"/>
  <c r="B614" i="3"/>
  <c r="B517" i="3"/>
  <c r="D505" i="3"/>
  <c r="B583" i="3"/>
  <c r="D657" i="3"/>
  <c r="D499" i="3"/>
  <c r="D628" i="3"/>
  <c r="C628" i="3" s="1"/>
  <c r="D649" i="3"/>
  <c r="C649" i="3" s="1"/>
  <c r="B573" i="3"/>
  <c r="B569" i="3"/>
  <c r="B639" i="3"/>
  <c r="D571" i="3"/>
  <c r="D549" i="3"/>
  <c r="B671" i="3"/>
  <c r="D579" i="3"/>
  <c r="B503" i="3"/>
  <c r="B519" i="3"/>
  <c r="D511" i="3"/>
  <c r="B531" i="3"/>
  <c r="B655" i="3"/>
  <c r="D478" i="3"/>
  <c r="D482" i="3"/>
  <c r="D532" i="3"/>
  <c r="D547" i="3"/>
  <c r="B629" i="3"/>
  <c r="B613" i="3"/>
  <c r="B498" i="3"/>
  <c r="D536" i="3"/>
  <c r="D665" i="3"/>
  <c r="C665" i="3" s="1"/>
  <c r="D573" i="3"/>
  <c r="B520" i="3"/>
  <c r="D496" i="3"/>
  <c r="B485" i="3"/>
  <c r="B513" i="3"/>
  <c r="D647" i="3"/>
  <c r="B473" i="3"/>
  <c r="D563" i="3"/>
  <c r="B662" i="3"/>
  <c r="D606" i="3"/>
  <c r="C606" i="3" s="1"/>
  <c r="B1003" i="3"/>
  <c r="B873" i="3"/>
  <c r="D921" i="3"/>
  <c r="B894" i="3"/>
  <c r="D916" i="3"/>
  <c r="B884" i="3"/>
  <c r="D852" i="3"/>
  <c r="D903" i="3"/>
  <c r="D1046" i="3"/>
  <c r="C1046" i="3" s="1"/>
  <c r="B1279" i="3"/>
  <c r="D1273" i="3"/>
  <c r="B1030" i="3"/>
  <c r="D1052" i="3"/>
  <c r="C1052" i="3" s="1"/>
  <c r="B927" i="3"/>
  <c r="B1037" i="3"/>
  <c r="D1022" i="3"/>
  <c r="C1022" i="3" s="1"/>
  <c r="B1035" i="3"/>
  <c r="B960" i="3"/>
  <c r="B991" i="3"/>
  <c r="B964" i="3"/>
  <c r="D1050" i="3"/>
  <c r="D919" i="3"/>
  <c r="B943" i="3"/>
  <c r="D1030" i="3"/>
  <c r="D971" i="3"/>
  <c r="D961" i="3"/>
  <c r="D885" i="3"/>
  <c r="D976" i="3"/>
  <c r="D1044" i="3"/>
  <c r="C1044" i="3" s="1"/>
  <c r="B1015" i="3"/>
  <c r="D1029" i="3"/>
  <c r="C1029" i="3" s="1"/>
  <c r="D958" i="3"/>
  <c r="D986" i="3"/>
  <c r="B930" i="3"/>
  <c r="D1045" i="3"/>
  <c r="C1045" i="3" s="1"/>
  <c r="B867" i="3"/>
  <c r="B904" i="3"/>
  <c r="D851" i="3"/>
  <c r="B941" i="3"/>
  <c r="D895" i="3"/>
  <c r="B951" i="3"/>
  <c r="D954" i="3"/>
  <c r="B995" i="3"/>
  <c r="B958" i="3"/>
  <c r="D975" i="3"/>
  <c r="B986" i="3"/>
  <c r="B1007" i="3"/>
  <c r="D1003" i="3"/>
  <c r="C1003" i="3" s="1"/>
  <c r="D944" i="3"/>
  <c r="D859" i="3"/>
  <c r="B928" i="3"/>
  <c r="D889" i="3"/>
  <c r="D964" i="3"/>
  <c r="D1021" i="3"/>
  <c r="D867" i="3"/>
  <c r="B959" i="3"/>
  <c r="B975" i="3"/>
  <c r="B886" i="3"/>
  <c r="D943" i="3"/>
  <c r="D888" i="3"/>
  <c r="D920" i="3"/>
  <c r="D1004" i="3"/>
  <c r="C1004" i="3" s="1"/>
  <c r="B912" i="3"/>
  <c r="B863" i="3"/>
  <c r="B1032" i="3"/>
  <c r="B980" i="3"/>
  <c r="D847" i="3"/>
  <c r="B879" i="3"/>
  <c r="D996" i="3"/>
  <c r="D890" i="3"/>
  <c r="D846" i="3"/>
  <c r="D918" i="3"/>
  <c r="B970" i="3"/>
  <c r="B977" i="3"/>
  <c r="B919" i="3"/>
  <c r="D1043" i="3"/>
  <c r="C1043" i="3" s="1"/>
  <c r="D904" i="3"/>
  <c r="B935" i="3"/>
  <c r="B846" i="3"/>
  <c r="D980" i="3"/>
  <c r="B887" i="3"/>
  <c r="B891" i="3"/>
  <c r="B1000" i="3"/>
  <c r="D1000" i="3"/>
  <c r="C1000" i="3" s="1"/>
  <c r="D848" i="3"/>
  <c r="B992" i="3"/>
  <c r="B973" i="3"/>
  <c r="D931" i="3"/>
  <c r="D887" i="3"/>
  <c r="D999" i="3"/>
  <c r="C999" i="3" s="1"/>
  <c r="B922" i="3"/>
  <c r="D911" i="3"/>
  <c r="B967" i="3"/>
  <c r="B1031" i="3"/>
  <c r="B982" i="3"/>
  <c r="B945" i="3"/>
  <c r="D924" i="3"/>
  <c r="B1033" i="3"/>
  <c r="D870" i="3"/>
  <c r="D957" i="3"/>
  <c r="B932" i="3"/>
  <c r="D1278" i="3"/>
  <c r="C1278" i="3" s="1"/>
  <c r="B983" i="3"/>
  <c r="B1044" i="3"/>
  <c r="B1036" i="3"/>
  <c r="B901" i="3"/>
  <c r="B860" i="3"/>
  <c r="D934" i="3"/>
  <c r="D1031" i="3"/>
  <c r="C1031" i="3" s="1"/>
  <c r="B915" i="3"/>
  <c r="B999" i="3"/>
  <c r="B1006" i="3"/>
  <c r="B938" i="3"/>
  <c r="D898" i="3"/>
  <c r="D953" i="3"/>
  <c r="B1014" i="3"/>
  <c r="B1025" i="3"/>
  <c r="B981" i="3"/>
  <c r="B881" i="3"/>
  <c r="B1024" i="3"/>
  <c r="B952" i="3"/>
  <c r="D1040" i="3"/>
  <c r="B869" i="3"/>
  <c r="B864" i="3"/>
  <c r="B1010" i="3"/>
  <c r="D849" i="3"/>
  <c r="B969" i="3"/>
  <c r="D1012" i="3"/>
  <c r="D962" i="3"/>
  <c r="D880" i="3"/>
  <c r="B1039" i="3"/>
  <c r="B917" i="3"/>
  <c r="B870" i="3"/>
  <c r="D1277" i="3"/>
  <c r="C1277" i="3" s="1"/>
  <c r="D1041" i="3"/>
  <c r="C1041" i="3" s="1"/>
  <c r="B866" i="3"/>
  <c r="D1015" i="3"/>
  <c r="B845" i="3"/>
  <c r="B942" i="3"/>
  <c r="B858" i="3"/>
  <c r="B920" i="3"/>
  <c r="D997" i="3"/>
  <c r="C997" i="3" s="1"/>
  <c r="D860" i="3"/>
  <c r="D1275" i="3"/>
  <c r="D850" i="3"/>
  <c r="D933" i="3"/>
  <c r="D973" i="3"/>
  <c r="D995" i="3"/>
  <c r="C995" i="3" s="1"/>
  <c r="D1036" i="3"/>
  <c r="C1036" i="3" s="1"/>
  <c r="D1014" i="3"/>
  <c r="C1014" i="3" s="1"/>
  <c r="D1042" i="3"/>
  <c r="C1042" i="3" s="1"/>
  <c r="B1022" i="3"/>
  <c r="B1274" i="3"/>
  <c r="B857" i="3"/>
  <c r="D969" i="3"/>
  <c r="D947" i="3"/>
  <c r="D879" i="3"/>
  <c r="B934" i="3"/>
  <c r="D856" i="3"/>
  <c r="D1002" i="3"/>
  <c r="C1002" i="3" s="1"/>
  <c r="D978" i="3"/>
  <c r="B1011" i="3"/>
  <c r="B965" i="3"/>
  <c r="D897" i="3"/>
  <c r="D877" i="3"/>
  <c r="B1275" i="3"/>
  <c r="B1002" i="3"/>
  <c r="B936" i="3"/>
  <c r="D845" i="3"/>
  <c r="B872" i="3"/>
  <c r="D861" i="3"/>
  <c r="D869" i="3"/>
  <c r="B910" i="3"/>
  <c r="D952" i="3"/>
  <c r="D984" i="3"/>
  <c r="B1028" i="3"/>
  <c r="B918" i="3"/>
  <c r="B1019" i="3"/>
  <c r="D900" i="3"/>
  <c r="D909" i="3"/>
  <c r="B877" i="3"/>
  <c r="B985" i="3"/>
  <c r="D1009" i="3"/>
  <c r="C1009" i="3" s="1"/>
  <c r="D945" i="3"/>
  <c r="D914" i="3"/>
  <c r="B1013" i="3"/>
  <c r="B906" i="3"/>
  <c r="D1051" i="3"/>
  <c r="B907" i="3"/>
  <c r="D983" i="3"/>
  <c r="D1010" i="3"/>
  <c r="D1023" i="3"/>
  <c r="C1023" i="3" s="1"/>
  <c r="D987" i="3"/>
  <c r="D951" i="3"/>
  <c r="B878" i="3"/>
  <c r="D902" i="3"/>
  <c r="B1043" i="3"/>
  <c r="D858" i="3"/>
  <c r="D948" i="3"/>
  <c r="B1271" i="3"/>
  <c r="B946" i="3"/>
  <c r="B913" i="3"/>
  <c r="D938" i="3"/>
  <c r="B988" i="3"/>
  <c r="D1013" i="3"/>
  <c r="C1013" i="3" s="1"/>
  <c r="B931" i="3"/>
  <c r="B963" i="3"/>
  <c r="B1001" i="3"/>
  <c r="B1027" i="3"/>
  <c r="D941" i="3"/>
  <c r="D922" i="3"/>
  <c r="B962" i="3"/>
  <c r="D868" i="3"/>
  <c r="B902" i="3"/>
  <c r="D1048" i="3"/>
  <c r="C1048" i="3" s="1"/>
  <c r="B903" i="3"/>
  <c r="D939" i="3"/>
  <c r="D864" i="3"/>
  <c r="B993" i="3"/>
  <c r="B1017" i="3"/>
  <c r="D871" i="3"/>
  <c r="D855" i="3"/>
  <c r="D1037" i="3"/>
  <c r="C1037" i="3" s="1"/>
  <c r="B976" i="3"/>
  <c r="D892" i="3"/>
  <c r="B847" i="3"/>
  <c r="B1026" i="3"/>
  <c r="D988" i="3"/>
  <c r="B966" i="3"/>
  <c r="D963" i="3"/>
  <c r="B1052" i="3"/>
  <c r="B1048" i="3"/>
  <c r="D979" i="3"/>
  <c r="B851" i="3"/>
  <c r="B876" i="3"/>
  <c r="D993" i="3"/>
  <c r="C993" i="3" s="1"/>
  <c r="D913" i="3"/>
  <c r="B1051" i="3"/>
  <c r="D865" i="3"/>
  <c r="B898" i="3"/>
  <c r="D968" i="3"/>
  <c r="B916" i="3"/>
  <c r="B1038" i="3"/>
  <c r="D893" i="3"/>
  <c r="D977" i="3"/>
  <c r="D1038" i="3"/>
  <c r="C1038" i="3" s="1"/>
  <c r="B888" i="3"/>
  <c r="B950" i="3"/>
  <c r="D955" i="3"/>
  <c r="D950" i="3"/>
  <c r="D967" i="3"/>
  <c r="B911" i="3"/>
  <c r="B974" i="3"/>
  <c r="D874" i="3"/>
  <c r="B924" i="3"/>
  <c r="B859" i="3"/>
  <c r="B1018" i="3"/>
  <c r="B1042" i="3"/>
  <c r="D1276" i="3"/>
  <c r="B940" i="3"/>
  <c r="D1008" i="3"/>
  <c r="C1008" i="3" s="1"/>
  <c r="D881" i="3"/>
  <c r="D891" i="3"/>
  <c r="B939" i="3"/>
  <c r="B979" i="3"/>
  <c r="D970" i="3"/>
  <c r="B1278" i="3"/>
  <c r="B990" i="3"/>
  <c r="D927" i="3"/>
  <c r="B1016" i="3"/>
  <c r="B1012" i="3"/>
  <c r="D929" i="3"/>
  <c r="D901" i="3"/>
  <c r="B1041" i="3"/>
  <c r="D876" i="3"/>
  <c r="D928" i="3"/>
  <c r="D878" i="3"/>
  <c r="D946" i="3"/>
  <c r="B925" i="3"/>
  <c r="D940" i="3"/>
  <c r="B874" i="3"/>
  <c r="D917" i="3"/>
  <c r="B1004" i="3"/>
  <c r="B909" i="3"/>
  <c r="D994" i="3"/>
  <c r="C994" i="3" s="1"/>
  <c r="D1039" i="3"/>
  <c r="C1039" i="3" s="1"/>
  <c r="B856" i="3"/>
  <c r="B914" i="3"/>
  <c r="B1050" i="3"/>
  <c r="B1277" i="3"/>
  <c r="D998" i="3"/>
  <c r="D1024" i="3"/>
  <c r="C1024" i="3" s="1"/>
  <c r="D974" i="3"/>
  <c r="B849" i="3"/>
  <c r="B895" i="3"/>
  <c r="B1008" i="3"/>
  <c r="B862" i="3"/>
  <c r="D906" i="3"/>
  <c r="D949" i="3"/>
  <c r="D1005" i="3"/>
  <c r="D1028" i="3"/>
  <c r="B1005" i="3"/>
  <c r="D1026" i="3"/>
  <c r="D896" i="3"/>
  <c r="D915" i="3"/>
  <c r="B850" i="3"/>
  <c r="B971" i="3"/>
  <c r="D1018" i="3"/>
  <c r="C1018" i="3" s="1"/>
  <c r="D972" i="3"/>
  <c r="D965" i="3"/>
  <c r="B921" i="3"/>
  <c r="D956" i="3"/>
  <c r="B1023" i="3"/>
  <c r="B926" i="3"/>
  <c r="B996" i="3"/>
  <c r="D1035" i="3"/>
  <c r="D932" i="3"/>
  <c r="D1011" i="3"/>
  <c r="D882" i="3"/>
  <c r="D930" i="3"/>
  <c r="B929" i="3"/>
  <c r="D1047" i="3"/>
  <c r="C1047" i="3" s="1"/>
  <c r="D960" i="3"/>
  <c r="B882" i="3"/>
  <c r="D863" i="3"/>
  <c r="B865" i="3"/>
  <c r="D1017" i="3"/>
  <c r="D905" i="3"/>
  <c r="D1016" i="3"/>
  <c r="C1016" i="3" s="1"/>
  <c r="D926" i="3"/>
  <c r="D875" i="3"/>
  <c r="B899" i="3"/>
  <c r="D2257" i="3"/>
  <c r="C2257" i="3" s="1"/>
  <c r="D479" i="3"/>
  <c r="B593" i="3"/>
  <c r="B633" i="3"/>
  <c r="B594" i="3"/>
  <c r="B497" i="3"/>
  <c r="B494" i="3"/>
  <c r="B591" i="3"/>
  <c r="B530" i="3"/>
  <c r="B539" i="3"/>
  <c r="D552" i="3"/>
  <c r="B508" i="3"/>
  <c r="B643" i="3"/>
  <c r="B580" i="3"/>
  <c r="D473" i="3"/>
  <c r="B529" i="3"/>
  <c r="B546" i="3"/>
  <c r="B661" i="3"/>
  <c r="D605" i="3"/>
  <c r="C605" i="3" s="1"/>
  <c r="D623" i="3"/>
  <c r="C623" i="3" s="1"/>
  <c r="B566" i="3"/>
  <c r="B602" i="3"/>
  <c r="B634" i="3"/>
  <c r="B571" i="3"/>
  <c r="B486" i="3"/>
  <c r="B547" i="3"/>
  <c r="D617" i="3"/>
  <c r="B487" i="3"/>
  <c r="B667" i="3"/>
  <c r="D556" i="3"/>
  <c r="D553" i="3"/>
  <c r="D486" i="3"/>
  <c r="B555" i="3"/>
  <c r="D495" i="3"/>
  <c r="D529" i="3"/>
  <c r="B653" i="3"/>
  <c r="B648" i="3"/>
  <c r="D537" i="3"/>
  <c r="B610" i="3"/>
  <c r="B512" i="3"/>
  <c r="B478" i="3"/>
  <c r="D477" i="3"/>
  <c r="B492" i="3"/>
  <c r="B621" i="3"/>
  <c r="D564" i="3"/>
  <c r="B481" i="3"/>
  <c r="D560" i="3"/>
  <c r="D585" i="3"/>
  <c r="D612" i="3"/>
  <c r="D524" i="3"/>
  <c r="D494" i="3"/>
  <c r="D640" i="3"/>
  <c r="D652" i="3"/>
  <c r="C652" i="3" s="1"/>
  <c r="D514" i="3"/>
  <c r="D490" i="3"/>
  <c r="B572" i="3"/>
  <c r="D602" i="3"/>
  <c r="C602" i="3" s="1"/>
  <c r="D577" i="3"/>
  <c r="D632" i="3"/>
  <c r="C632" i="3" s="1"/>
  <c r="D621" i="3"/>
  <c r="C621" i="3" s="1"/>
  <c r="D506" i="3"/>
  <c r="D661" i="3"/>
  <c r="B665" i="3"/>
  <c r="B475" i="3"/>
  <c r="D637" i="3"/>
  <c r="C637" i="3" s="1"/>
  <c r="D503" i="3"/>
  <c r="B654" i="3"/>
  <c r="D598" i="3"/>
  <c r="D589" i="3"/>
  <c r="B563" i="3"/>
  <c r="D601" i="3"/>
  <c r="C601" i="3" s="1"/>
  <c r="B575" i="3"/>
  <c r="B545" i="3"/>
  <c r="D603" i="3"/>
  <c r="C603" i="3" s="1"/>
  <c r="D584" i="3"/>
  <c r="B528" i="3"/>
  <c r="B557" i="3"/>
  <c r="D607" i="3"/>
  <c r="C607" i="3" s="1"/>
  <c r="D643" i="3"/>
  <c r="C643" i="3" s="1"/>
  <c r="D574" i="3"/>
  <c r="D474" i="3"/>
  <c r="D492" i="3"/>
  <c r="D608" i="3"/>
  <c r="C608" i="3" s="1"/>
  <c r="B507" i="3"/>
  <c r="D558" i="3"/>
  <c r="B525" i="3"/>
  <c r="B589" i="3"/>
  <c r="D591" i="3"/>
  <c r="C591" i="3" s="1"/>
  <c r="B596" i="3"/>
  <c r="B496" i="3"/>
  <c r="B598" i="3"/>
  <c r="B659" i="3"/>
  <c r="D644" i="3"/>
  <c r="D538" i="3"/>
  <c r="D487" i="3"/>
  <c r="D517" i="3"/>
  <c r="D624" i="3"/>
  <c r="C624" i="3" s="1"/>
  <c r="D648" i="3"/>
  <c r="B641" i="3"/>
  <c r="B579" i="3"/>
  <c r="B609" i="3"/>
  <c r="B535" i="3"/>
  <c r="D669" i="3"/>
  <c r="C669" i="3" s="1"/>
  <c r="D937" i="3"/>
  <c r="B989" i="3"/>
  <c r="B944" i="3"/>
  <c r="B961" i="3"/>
  <c r="D862" i="3"/>
  <c r="D982" i="3"/>
  <c r="D886" i="3"/>
  <c r="B889" i="3"/>
  <c r="D1006" i="3"/>
  <c r="C1006" i="3" s="1"/>
  <c r="B1009" i="3"/>
  <c r="D923" i="3"/>
  <c r="B1020" i="3"/>
  <c r="D992" i="3"/>
  <c r="D1272" i="3"/>
  <c r="D1007" i="3"/>
  <c r="D894" i="3"/>
  <c r="B885" i="3"/>
  <c r="B1273" i="3"/>
  <c r="D925" i="3"/>
  <c r="D936" i="3"/>
  <c r="D857" i="3"/>
  <c r="B968" i="3"/>
  <c r="B933" i="3"/>
  <c r="B883" i="3"/>
  <c r="B642" i="3"/>
  <c r="D471" i="3"/>
  <c r="D981" i="3"/>
  <c r="B905" i="3"/>
  <c r="B99" i="3"/>
  <c r="D18" i="3"/>
  <c r="B18" i="3"/>
  <c r="B11" i="3"/>
  <c r="D13" i="3"/>
  <c r="B48" i="3"/>
  <c r="B79" i="3"/>
  <c r="B68" i="3"/>
  <c r="B55" i="3"/>
  <c r="B93" i="3"/>
  <c r="D1284" i="3"/>
  <c r="B34" i="3"/>
  <c r="B16" i="3"/>
  <c r="B1284" i="3"/>
  <c r="B61" i="3"/>
  <c r="D991" i="3"/>
  <c r="B95" i="3"/>
  <c r="B72" i="3"/>
  <c r="B7" i="3"/>
  <c r="D40" i="3"/>
  <c r="B32" i="3"/>
  <c r="B84" i="3"/>
  <c r="D19" i="3"/>
  <c r="D29" i="3"/>
  <c r="D54" i="3"/>
  <c r="B69" i="3"/>
  <c r="D73" i="3"/>
  <c r="D46" i="3"/>
  <c r="B17" i="3"/>
  <c r="D6" i="3"/>
  <c r="B90" i="3"/>
  <c r="D63" i="3"/>
  <c r="B25" i="3"/>
  <c r="B28" i="3"/>
  <c r="D551" i="3"/>
  <c r="B471" i="3"/>
  <c r="D462" i="3"/>
  <c r="B305" i="3"/>
  <c r="D303" i="3"/>
  <c r="D87" i="3"/>
  <c r="C87" i="3" s="1"/>
  <c r="C2259" i="3" l="1"/>
  <c r="C2275" i="3"/>
  <c r="C2265" i="3"/>
  <c r="C2349" i="3"/>
  <c r="C2333" i="3"/>
  <c r="C2317" i="3"/>
  <c r="C2301" i="3"/>
  <c r="C2285" i="3"/>
  <c r="C2269" i="3"/>
  <c r="C2339" i="3"/>
  <c r="C2268" i="3"/>
  <c r="C2286" i="3"/>
  <c r="C2311" i="3"/>
  <c r="C2307" i="3"/>
  <c r="C2274" i="3"/>
  <c r="C2299" i="3"/>
  <c r="C2320" i="3"/>
  <c r="C2328" i="3"/>
  <c r="C2336" i="3"/>
  <c r="C2344" i="3"/>
  <c r="C2266" i="3"/>
  <c r="C2260" i="3"/>
  <c r="C2278" i="3"/>
  <c r="C2303" i="3"/>
  <c r="C2337" i="3"/>
  <c r="C2289" i="3"/>
  <c r="C2263" i="3"/>
  <c r="C2284" i="3"/>
  <c r="C2272" i="3"/>
  <c r="C2290" i="3"/>
  <c r="C2334" i="3"/>
  <c r="C2342" i="3"/>
  <c r="C2276" i="3"/>
  <c r="C2319" i="3"/>
  <c r="C2282" i="3"/>
  <c r="C2261" i="3"/>
  <c r="C2345" i="3"/>
  <c r="C2329" i="3"/>
  <c r="C2313" i="3"/>
  <c r="C2297" i="3"/>
  <c r="C2281" i="3"/>
  <c r="C2351" i="3"/>
  <c r="C2335" i="3"/>
  <c r="C2270" i="3"/>
  <c r="C2295" i="3"/>
  <c r="C2316" i="3"/>
  <c r="C2314" i="3"/>
  <c r="C2283" i="3"/>
  <c r="C2304" i="3"/>
  <c r="C2322" i="3"/>
  <c r="C2330" i="3"/>
  <c r="C2338" i="3"/>
  <c r="C2346" i="3"/>
  <c r="C2296" i="3"/>
  <c r="C2262" i="3"/>
  <c r="C2287" i="3"/>
  <c r="C2308" i="3"/>
  <c r="C2280" i="3"/>
  <c r="C2321" i="3"/>
  <c r="C2273" i="3"/>
  <c r="C2291" i="3"/>
  <c r="C2326" i="3"/>
  <c r="C2267" i="3"/>
  <c r="C2264" i="3"/>
  <c r="C2312" i="3"/>
  <c r="C2331" i="3"/>
  <c r="C2341" i="3"/>
  <c r="C2325" i="3"/>
  <c r="C2309" i="3"/>
  <c r="C2293" i="3"/>
  <c r="C2277" i="3"/>
  <c r="C2347" i="3"/>
  <c r="C2323" i="3"/>
  <c r="C2279" i="3"/>
  <c r="C2300" i="3"/>
  <c r="C2318" i="3"/>
  <c r="C2258" i="3"/>
  <c r="C2288" i="3"/>
  <c r="C2306" i="3"/>
  <c r="C2324" i="3"/>
  <c r="C2332" i="3"/>
  <c r="C2340" i="3"/>
  <c r="C2348" i="3"/>
  <c r="C2298" i="3"/>
  <c r="C2271" i="3"/>
  <c r="C2292" i="3"/>
  <c r="C2310" i="3"/>
  <c r="C2327" i="3"/>
  <c r="C2305" i="3"/>
  <c r="C2343" i="3"/>
  <c r="C2302" i="3"/>
  <c r="C2315" i="3"/>
  <c r="C2350" i="3"/>
  <c r="C2294" i="3"/>
  <c r="C1993" i="3"/>
  <c r="C1987" i="3"/>
  <c r="C2014" i="3"/>
  <c r="C2041" i="3"/>
  <c r="C2057" i="3"/>
  <c r="C2073" i="3"/>
  <c r="C2023" i="3"/>
  <c r="C2051" i="3"/>
  <c r="C2067" i="3"/>
  <c r="C1985" i="3"/>
  <c r="C2001" i="3"/>
  <c r="C2017" i="3"/>
  <c r="C2033" i="3"/>
  <c r="C2052" i="3"/>
  <c r="C2068" i="3"/>
  <c r="C1998" i="3"/>
  <c r="C2019" i="3"/>
  <c r="C2074" i="3"/>
  <c r="C2058" i="3"/>
  <c r="C2042" i="3"/>
  <c r="C1997" i="3"/>
  <c r="C2018" i="3"/>
  <c r="C2036" i="3"/>
  <c r="C1996" i="3"/>
  <c r="C2012" i="3"/>
  <c r="C2028" i="3"/>
  <c r="C2032" i="3"/>
  <c r="C2069" i="3"/>
  <c r="C2047" i="3"/>
  <c r="C2079" i="3"/>
  <c r="C2027" i="3"/>
  <c r="C2048" i="3"/>
  <c r="C2016" i="3"/>
  <c r="C2078" i="3"/>
  <c r="C1988" i="3"/>
  <c r="C2013" i="3"/>
  <c r="C2010" i="3"/>
  <c r="C2026" i="3"/>
  <c r="C1982" i="3"/>
  <c r="C1984" i="3"/>
  <c r="C2025" i="3"/>
  <c r="C2045" i="3"/>
  <c r="C2061" i="3"/>
  <c r="C2077" i="3"/>
  <c r="C2039" i="3"/>
  <c r="C2055" i="3"/>
  <c r="C2071" i="3"/>
  <c r="C1990" i="3"/>
  <c r="C2006" i="3"/>
  <c r="C2022" i="3"/>
  <c r="C2040" i="3"/>
  <c r="C2056" i="3"/>
  <c r="C2072" i="3"/>
  <c r="C2000" i="3"/>
  <c r="C2035" i="3"/>
  <c r="C2070" i="3"/>
  <c r="C2054" i="3"/>
  <c r="C1981" i="3"/>
  <c r="C2002" i="3"/>
  <c r="C2020" i="3"/>
  <c r="C1983" i="3"/>
  <c r="C1999" i="3"/>
  <c r="C2015" i="3"/>
  <c r="C2031" i="3"/>
  <c r="C2003" i="3"/>
  <c r="C2007" i="3"/>
  <c r="C1995" i="3"/>
  <c r="C2064" i="3"/>
  <c r="C2062" i="3"/>
  <c r="C2034" i="3"/>
  <c r="C2038" i="3"/>
  <c r="C2030" i="3"/>
  <c r="C2049" i="3"/>
  <c r="C2065" i="3"/>
  <c r="C1991" i="3"/>
  <c r="C2043" i="3"/>
  <c r="C2059" i="3"/>
  <c r="C2075" i="3"/>
  <c r="C1992" i="3"/>
  <c r="C2008" i="3"/>
  <c r="C2024" i="3"/>
  <c r="C2044" i="3"/>
  <c r="C2060" i="3"/>
  <c r="C2076" i="3"/>
  <c r="C2009" i="3"/>
  <c r="C2066" i="3"/>
  <c r="C2050" i="3"/>
  <c r="C1986" i="3"/>
  <c r="C2004" i="3"/>
  <c r="C2029" i="3"/>
  <c r="C1989" i="3"/>
  <c r="C2005" i="3"/>
  <c r="C2021" i="3"/>
  <c r="C2037" i="3"/>
  <c r="C2053" i="3"/>
  <c r="C2063" i="3"/>
  <c r="C2011" i="3"/>
  <c r="C2080" i="3"/>
  <c r="C2046" i="3"/>
  <c r="C1994" i="3"/>
  <c r="C1284" i="3"/>
  <c r="C1294" i="3"/>
  <c r="C1358" i="3"/>
  <c r="C1313" i="3"/>
  <c r="C1373" i="3"/>
  <c r="C1321" i="3"/>
  <c r="C1353" i="3"/>
  <c r="C1288" i="3"/>
  <c r="C1308" i="3"/>
  <c r="C1332" i="3"/>
  <c r="C1352" i="3"/>
  <c r="C1303" i="3"/>
  <c r="C1365" i="3"/>
  <c r="C1302" i="3"/>
  <c r="C1350" i="3"/>
  <c r="C1372" i="3"/>
  <c r="C1325" i="3"/>
  <c r="C1354" i="3"/>
  <c r="C1343" i="3"/>
  <c r="C1287" i="3"/>
  <c r="C1319" i="3"/>
  <c r="C1371" i="3"/>
  <c r="C1318" i="3"/>
  <c r="C1330" i="3"/>
  <c r="C1339" i="3"/>
  <c r="C1376" i="3"/>
  <c r="C1346" i="3"/>
  <c r="C1324" i="3"/>
  <c r="C1348" i="3"/>
  <c r="C1299" i="3"/>
  <c r="C1322" i="3"/>
  <c r="C1351" i="3"/>
  <c r="C1312" i="3"/>
  <c r="C1315" i="3"/>
  <c r="C1323" i="3"/>
  <c r="C1310" i="3"/>
  <c r="C1366" i="3"/>
  <c r="C1329" i="3"/>
  <c r="C1301" i="3"/>
  <c r="C1333" i="3"/>
  <c r="C1361" i="3"/>
  <c r="C1292" i="3"/>
  <c r="C1316" i="3"/>
  <c r="C1336" i="3"/>
  <c r="C1356" i="3"/>
  <c r="C1309" i="3"/>
  <c r="C1379" i="3"/>
  <c r="C1331" i="3"/>
  <c r="C1362" i="3"/>
  <c r="C1378" i="3"/>
  <c r="C1328" i="3"/>
  <c r="C1285" i="3"/>
  <c r="C1359" i="3"/>
  <c r="C1293" i="3"/>
  <c r="C1338" i="3"/>
  <c r="C1295" i="3"/>
  <c r="C1291" i="3"/>
  <c r="C1355" i="3"/>
  <c r="C1297" i="3"/>
  <c r="C1317" i="3"/>
  <c r="C1377" i="3"/>
  <c r="C1296" i="3"/>
  <c r="C1370" i="3"/>
  <c r="C1375" i="3"/>
  <c r="C1327" i="3"/>
  <c r="C1326" i="3"/>
  <c r="C1374" i="3"/>
  <c r="C1345" i="3"/>
  <c r="C1305" i="3"/>
  <c r="C1337" i="3"/>
  <c r="C1369" i="3"/>
  <c r="C1300" i="3"/>
  <c r="C1320" i="3"/>
  <c r="C1340" i="3"/>
  <c r="C1290" i="3"/>
  <c r="C1335" i="3"/>
  <c r="C1289" i="3"/>
  <c r="C1334" i="3"/>
  <c r="C1364" i="3"/>
  <c r="C1380" i="3"/>
  <c r="C1344" i="3"/>
  <c r="C1298" i="3"/>
  <c r="C1367" i="3"/>
  <c r="C1306" i="3"/>
  <c r="C1341" i="3"/>
  <c r="C1286" i="3"/>
  <c r="C1314" i="3"/>
  <c r="C1307" i="3"/>
  <c r="C1360" i="3"/>
  <c r="C1342" i="3"/>
  <c r="C1349" i="3"/>
  <c r="C1304" i="3"/>
  <c r="C1363" i="3"/>
  <c r="C1347" i="3"/>
  <c r="C1311" i="3"/>
  <c r="C1357" i="3"/>
  <c r="C1368" i="3"/>
  <c r="C923" i="3"/>
  <c r="C905" i="3"/>
  <c r="C930" i="3"/>
  <c r="C956" i="3"/>
  <c r="C896" i="3"/>
  <c r="C940" i="3"/>
  <c r="C928" i="3"/>
  <c r="C929" i="3"/>
  <c r="C893" i="3"/>
  <c r="C988" i="3"/>
  <c r="C902" i="3"/>
  <c r="C945" i="3"/>
  <c r="C909" i="3"/>
  <c r="C869" i="3"/>
  <c r="C897" i="3"/>
  <c r="C947" i="3"/>
  <c r="C934" i="3"/>
  <c r="C957" i="3"/>
  <c r="C911" i="3"/>
  <c r="C931" i="3"/>
  <c r="C980" i="3"/>
  <c r="C918" i="3"/>
  <c r="C888" i="3"/>
  <c r="C889" i="3"/>
  <c r="C895" i="3"/>
  <c r="C958" i="3"/>
  <c r="C976" i="3"/>
  <c r="C903" i="3"/>
  <c r="C866" i="3"/>
  <c r="C873" i="3"/>
  <c r="C872" i="3"/>
  <c r="C989" i="3"/>
  <c r="C910" i="3"/>
  <c r="C982" i="3"/>
  <c r="C875" i="3"/>
  <c r="C960" i="3"/>
  <c r="C882" i="3"/>
  <c r="C949" i="3"/>
  <c r="C876" i="3"/>
  <c r="C891" i="3"/>
  <c r="C967" i="3"/>
  <c r="C865" i="3"/>
  <c r="C922" i="3"/>
  <c r="C938" i="3"/>
  <c r="C948" i="3"/>
  <c r="C900" i="3"/>
  <c r="C984" i="3"/>
  <c r="C861" i="3"/>
  <c r="C856" i="3"/>
  <c r="C969" i="3"/>
  <c r="C973" i="3"/>
  <c r="C860" i="3"/>
  <c r="C953" i="3"/>
  <c r="C870" i="3"/>
  <c r="C943" i="3"/>
  <c r="C867" i="3"/>
  <c r="C885" i="3"/>
  <c r="C921" i="3"/>
  <c r="C966" i="3"/>
  <c r="C884" i="3"/>
  <c r="C985" i="3"/>
  <c r="C851" i="3"/>
  <c r="C847" i="3"/>
  <c r="C853" i="3"/>
  <c r="C849" i="3"/>
  <c r="C845" i="3"/>
  <c r="C850" i="3"/>
  <c r="C848" i="3"/>
  <c r="C854" i="3"/>
  <c r="C846" i="3"/>
  <c r="C852" i="3"/>
  <c r="C935" i="3"/>
  <c r="C899" i="3"/>
  <c r="C942" i="3"/>
  <c r="C925" i="3"/>
  <c r="C886" i="3"/>
  <c r="C991" i="3"/>
  <c r="C857" i="3"/>
  <c r="C862" i="3"/>
  <c r="C937" i="3"/>
  <c r="C926" i="3"/>
  <c r="C965" i="3"/>
  <c r="C906" i="3"/>
  <c r="C917" i="3"/>
  <c r="C946" i="3"/>
  <c r="C970" i="3"/>
  <c r="C881" i="3"/>
  <c r="C874" i="3"/>
  <c r="C950" i="3"/>
  <c r="C963" i="3"/>
  <c r="C855" i="3"/>
  <c r="C864" i="3"/>
  <c r="C941" i="3"/>
  <c r="C858" i="3"/>
  <c r="C951" i="3"/>
  <c r="C983" i="3"/>
  <c r="C952" i="3"/>
  <c r="C933" i="3"/>
  <c r="C880" i="3"/>
  <c r="C898" i="3"/>
  <c r="C890" i="3"/>
  <c r="C859" i="3"/>
  <c r="C954" i="3"/>
  <c r="C961" i="3"/>
  <c r="C919" i="3"/>
  <c r="C912" i="3"/>
  <c r="C990" i="3"/>
  <c r="C959" i="3"/>
  <c r="C981" i="3"/>
  <c r="C936" i="3"/>
  <c r="C894" i="3"/>
  <c r="C863" i="3"/>
  <c r="C932" i="3"/>
  <c r="C972" i="3"/>
  <c r="C915" i="3"/>
  <c r="C974" i="3"/>
  <c r="C878" i="3"/>
  <c r="C901" i="3"/>
  <c r="C927" i="3"/>
  <c r="C955" i="3"/>
  <c r="C977" i="3"/>
  <c r="C968" i="3"/>
  <c r="C913" i="3"/>
  <c r="C979" i="3"/>
  <c r="C892" i="3"/>
  <c r="C871" i="3"/>
  <c r="C939" i="3"/>
  <c r="C868" i="3"/>
  <c r="C987" i="3"/>
  <c r="C914" i="3"/>
  <c r="C877" i="3"/>
  <c r="C978" i="3"/>
  <c r="C879" i="3"/>
  <c r="C962" i="3"/>
  <c r="C924" i="3"/>
  <c r="C887" i="3"/>
  <c r="C904" i="3"/>
  <c r="C920" i="3"/>
  <c r="C964" i="3"/>
  <c r="C944" i="3"/>
  <c r="C975" i="3"/>
  <c r="C986" i="3"/>
  <c r="C971" i="3"/>
  <c r="C916" i="3"/>
  <c r="C907" i="3"/>
  <c r="C908" i="3"/>
  <c r="C883" i="3"/>
  <c r="C1275" i="3"/>
  <c r="C1274" i="3"/>
  <c r="C1272" i="3"/>
  <c r="C1276" i="3"/>
  <c r="C1273" i="3"/>
  <c r="C992" i="3"/>
  <c r="C1026" i="3"/>
  <c r="C1007" i="3"/>
  <c r="C998" i="3"/>
  <c r="C1051" i="3"/>
  <c r="C1015" i="3"/>
  <c r="C996" i="3"/>
  <c r="C1027" i="3"/>
  <c r="C1011" i="3"/>
  <c r="C1010" i="3"/>
  <c r="C1012" i="3"/>
  <c r="C1040" i="3"/>
  <c r="C1033" i="3"/>
  <c r="C1017" i="3"/>
  <c r="C1028" i="3"/>
  <c r="C1021" i="3"/>
  <c r="C1030" i="3"/>
  <c r="C1050" i="3"/>
  <c r="C1035" i="3"/>
  <c r="C1005" i="3"/>
  <c r="C558" i="3"/>
  <c r="C487" i="3"/>
  <c r="C584" i="3"/>
  <c r="C490" i="3"/>
  <c r="C494" i="3"/>
  <c r="C560" i="3"/>
  <c r="C529" i="3"/>
  <c r="C553" i="3"/>
  <c r="C552" i="3"/>
  <c r="C532" i="3"/>
  <c r="C579" i="3"/>
  <c r="C505" i="3"/>
  <c r="C531" i="3"/>
  <c r="C565" i="3"/>
  <c r="C539" i="3"/>
  <c r="C541" i="3"/>
  <c r="C533" i="3"/>
  <c r="C557" i="3"/>
  <c r="C507" i="3"/>
  <c r="C508" i="3"/>
  <c r="C545" i="3"/>
  <c r="C554" i="3"/>
  <c r="C530" i="3"/>
  <c r="C580" i="3"/>
  <c r="C476" i="3"/>
  <c r="C472" i="3"/>
  <c r="C478" i="3"/>
  <c r="C474" i="3"/>
  <c r="C470" i="3"/>
  <c r="C475" i="3"/>
  <c r="C471" i="3"/>
  <c r="C469" i="3"/>
  <c r="C477" i="3"/>
  <c r="C473" i="3"/>
  <c r="C587" i="3"/>
  <c r="C576" i="3"/>
  <c r="C513" i="3"/>
  <c r="C551" i="3"/>
  <c r="C538" i="3"/>
  <c r="C492" i="3"/>
  <c r="C503" i="3"/>
  <c r="C577" i="3"/>
  <c r="C514" i="3"/>
  <c r="C524" i="3"/>
  <c r="C537" i="3"/>
  <c r="C495" i="3"/>
  <c r="C556" i="3"/>
  <c r="C479" i="3"/>
  <c r="C573" i="3"/>
  <c r="C482" i="3"/>
  <c r="C511" i="3"/>
  <c r="C499" i="3"/>
  <c r="C575" i="3"/>
  <c r="C480" i="3"/>
  <c r="C481" i="3"/>
  <c r="C546" i="3"/>
  <c r="C522" i="3"/>
  <c r="C484" i="3"/>
  <c r="C550" i="3"/>
  <c r="C489" i="3"/>
  <c r="C559" i="3"/>
  <c r="C543" i="3"/>
  <c r="C569" i="3"/>
  <c r="C502" i="3"/>
  <c r="C506" i="3"/>
  <c r="C564" i="3"/>
  <c r="C563" i="3"/>
  <c r="C549" i="3"/>
  <c r="C483" i="3"/>
  <c r="C526" i="3"/>
  <c r="C518" i="3"/>
  <c r="C527" i="3"/>
  <c r="C548" i="3"/>
  <c r="C588" i="3"/>
  <c r="C525" i="3"/>
  <c r="C586" i="3"/>
  <c r="C510" i="3"/>
  <c r="C516" i="3"/>
  <c r="C562" i="3"/>
  <c r="C567" i="3"/>
  <c r="C572" i="3"/>
  <c r="C509" i="3"/>
  <c r="C568" i="3"/>
  <c r="C493" i="3"/>
  <c r="C520" i="3"/>
  <c r="C515" i="3"/>
  <c r="C581" i="3"/>
  <c r="C566" i="3"/>
  <c r="C544" i="3"/>
  <c r="C582" i="3"/>
  <c r="C491" i="3"/>
  <c r="C517" i="3"/>
  <c r="C574" i="3"/>
  <c r="C585" i="3"/>
  <c r="C486" i="3"/>
  <c r="C496" i="3"/>
  <c r="C536" i="3"/>
  <c r="C547" i="3"/>
  <c r="C571" i="3"/>
  <c r="C521" i="3"/>
  <c r="C542" i="3"/>
  <c r="C504" i="3"/>
  <c r="C540" i="3"/>
  <c r="C485" i="3"/>
  <c r="C578" i="3"/>
  <c r="C523" i="3"/>
  <c r="C501" i="3"/>
  <c r="C498" i="3"/>
  <c r="C570" i="3"/>
  <c r="C561" i="3"/>
  <c r="C497" i="3"/>
  <c r="C500" i="3"/>
  <c r="C534" i="3"/>
  <c r="C583" i="3"/>
  <c r="C519" i="3"/>
  <c r="C555" i="3"/>
  <c r="C535" i="3"/>
  <c r="C488" i="3"/>
  <c r="C528" i="3"/>
  <c r="C512" i="3"/>
  <c r="C644" i="3"/>
  <c r="C589" i="3"/>
  <c r="C612" i="3"/>
  <c r="C657" i="3"/>
  <c r="C626" i="3"/>
  <c r="C697" i="3"/>
  <c r="C715" i="3"/>
  <c r="C687" i="3"/>
  <c r="C684" i="3"/>
  <c r="C598" i="3"/>
  <c r="C640" i="3"/>
  <c r="C642" i="3"/>
  <c r="C650" i="3"/>
  <c r="C655" i="3"/>
  <c r="C675" i="3"/>
  <c r="C702" i="3"/>
  <c r="C617" i="3"/>
  <c r="C647" i="3"/>
  <c r="C595" i="3"/>
  <c r="C668" i="3"/>
  <c r="C654" i="3"/>
  <c r="C627" i="3"/>
  <c r="C616" i="3"/>
  <c r="C645" i="3"/>
  <c r="C673" i="3"/>
  <c r="C707" i="3"/>
  <c r="C709" i="3"/>
  <c r="C672" i="3"/>
  <c r="C648" i="3"/>
  <c r="C661" i="3"/>
  <c r="C596" i="3"/>
  <c r="C658" i="3"/>
  <c r="C693" i="3"/>
  <c r="C711" i="3"/>
  <c r="C713" i="3"/>
  <c r="C698" i="3"/>
  <c r="C706" i="3"/>
  <c r="C714" i="3"/>
  <c r="C210" i="3"/>
  <c r="C218" i="3"/>
  <c r="C226" i="3"/>
  <c r="C234" i="3"/>
  <c r="C242" i="3"/>
  <c r="C250" i="3"/>
  <c r="C258" i="3"/>
  <c r="C266" i="3"/>
  <c r="C274" i="3"/>
  <c r="C282" i="3"/>
  <c r="C290" i="3"/>
  <c r="C298" i="3"/>
  <c r="C219" i="3"/>
  <c r="C221" i="3"/>
  <c r="C237" i="3"/>
  <c r="C253" i="3"/>
  <c r="C269" i="3"/>
  <c r="C285" i="3"/>
  <c r="C223" i="3"/>
  <c r="C239" i="3"/>
  <c r="C255" i="3"/>
  <c r="C271" i="3"/>
  <c r="C287" i="3"/>
  <c r="C217" i="3"/>
  <c r="C235" i="3"/>
  <c r="C267" i="3"/>
  <c r="C212" i="3"/>
  <c r="C220" i="3"/>
  <c r="C228" i="3"/>
  <c r="C236" i="3"/>
  <c r="C244" i="3"/>
  <c r="C252" i="3"/>
  <c r="C260" i="3"/>
  <c r="C268" i="3"/>
  <c r="C276" i="3"/>
  <c r="C284" i="3"/>
  <c r="C292" i="3"/>
  <c r="C299" i="3"/>
  <c r="C209" i="3"/>
  <c r="C225" i="3"/>
  <c r="C241" i="3"/>
  <c r="C257" i="3"/>
  <c r="C273" i="3"/>
  <c r="C289" i="3"/>
  <c r="C227" i="3"/>
  <c r="C243" i="3"/>
  <c r="C259" i="3"/>
  <c r="C275" i="3"/>
  <c r="C291" i="3"/>
  <c r="C216" i="3"/>
  <c r="C232" i="3"/>
  <c r="C248" i="3"/>
  <c r="C264" i="3"/>
  <c r="C280" i="3"/>
  <c r="C296" i="3"/>
  <c r="C211" i="3"/>
  <c r="C233" i="3"/>
  <c r="C265" i="3"/>
  <c r="C297" i="3"/>
  <c r="C283" i="3"/>
  <c r="C214" i="3"/>
  <c r="C222" i="3"/>
  <c r="C230" i="3"/>
  <c r="C238" i="3"/>
  <c r="C246" i="3"/>
  <c r="C254" i="3"/>
  <c r="C262" i="3"/>
  <c r="C270" i="3"/>
  <c r="C278" i="3"/>
  <c r="C286" i="3"/>
  <c r="C294" i="3"/>
  <c r="C215" i="3"/>
  <c r="C213" i="3"/>
  <c r="C229" i="3"/>
  <c r="C245" i="3"/>
  <c r="C261" i="3"/>
  <c r="C277" i="3"/>
  <c r="C293" i="3"/>
  <c r="C231" i="3"/>
  <c r="C247" i="3"/>
  <c r="C263" i="3"/>
  <c r="C279" i="3"/>
  <c r="C295" i="3"/>
  <c r="C208" i="3"/>
  <c r="C224" i="3"/>
  <c r="C240" i="3"/>
  <c r="C256" i="3"/>
  <c r="C272" i="3"/>
  <c r="C288" i="3"/>
  <c r="C249" i="3"/>
  <c r="C281" i="3"/>
  <c r="C251" i="3"/>
  <c r="C464" i="3"/>
  <c r="C303" i="3"/>
  <c r="C305" i="3"/>
  <c r="C52" i="3"/>
  <c r="C43" i="3"/>
  <c r="C23" i="3"/>
  <c r="C58" i="3"/>
  <c r="C76" i="3"/>
  <c r="C24" i="3"/>
  <c r="C10" i="3"/>
  <c r="C6" i="3"/>
  <c r="C13" i="3"/>
  <c r="C9" i="3"/>
  <c r="C5" i="3"/>
  <c r="C12" i="3"/>
  <c r="C8" i="3"/>
  <c r="C4" i="3"/>
  <c r="C11" i="3"/>
  <c r="C7" i="3"/>
  <c r="C42" i="3"/>
  <c r="C50" i="3"/>
  <c r="C22" i="3"/>
  <c r="C62" i="3"/>
  <c r="C65" i="3"/>
  <c r="C14" i="3"/>
  <c r="C31" i="3"/>
  <c r="C36" i="3"/>
  <c r="C16" i="3"/>
  <c r="C54" i="3"/>
  <c r="C15" i="3"/>
  <c r="C59" i="3"/>
  <c r="C55" i="3"/>
  <c r="C48" i="3"/>
  <c r="C68" i="3"/>
  <c r="C75" i="3"/>
  <c r="C20" i="3"/>
  <c r="C38" i="3"/>
  <c r="C71" i="3"/>
  <c r="C69" i="3"/>
  <c r="C37" i="3"/>
  <c r="C41" i="3"/>
  <c r="C61" i="3"/>
  <c r="C45" i="3"/>
  <c r="C34" i="3"/>
  <c r="C63" i="3"/>
  <c r="C46" i="3"/>
  <c r="C29" i="3"/>
  <c r="C40" i="3"/>
  <c r="C60" i="3"/>
  <c r="C44" i="3"/>
  <c r="C30" i="3"/>
  <c r="C64" i="3"/>
  <c r="C53" i="3"/>
  <c r="C77" i="3"/>
  <c r="C21" i="3"/>
  <c r="C28" i="3"/>
  <c r="C57" i="3"/>
  <c r="C73" i="3"/>
  <c r="C19" i="3"/>
  <c r="C18" i="3"/>
  <c r="C70" i="3"/>
  <c r="C27" i="3"/>
  <c r="C67" i="3"/>
  <c r="C17" i="3"/>
  <c r="C32" i="3"/>
  <c r="C26" i="3"/>
  <c r="C25" i="3"/>
  <c r="C66" i="3"/>
  <c r="C35" i="3"/>
  <c r="C47" i="3"/>
  <c r="C56" i="3"/>
  <c r="C49" i="3"/>
  <c r="C51" i="3"/>
  <c r="C39" i="3"/>
  <c r="C72" i="3"/>
  <c r="C78" i="3"/>
  <c r="C74" i="3"/>
  <c r="C33" i="3"/>
  <c r="C82" i="3"/>
  <c r="C89" i="3"/>
  <c r="C95" i="3"/>
  <c r="C93" i="3"/>
  <c r="C99" i="3"/>
  <c r="C96" i="3"/>
  <c r="C98" i="3"/>
  <c r="C92" i="3"/>
  <c r="C676" i="3"/>
  <c r="C103" i="3"/>
  <c r="C207" i="3"/>
  <c r="C302" i="3"/>
  <c r="C301" i="3"/>
  <c r="C462" i="3"/>
  <c r="C88" i="3"/>
  <c r="C85" i="3"/>
  <c r="C101" i="3"/>
  <c r="C100" i="3"/>
  <c r="C90" i="3"/>
  <c r="C84" i="3"/>
  <c r="C304" i="3"/>
</calcChain>
</file>

<file path=xl/sharedStrings.xml><?xml version="1.0" encoding="utf-8"?>
<sst xmlns="http://schemas.openxmlformats.org/spreadsheetml/2006/main" count="20692" uniqueCount="9922">
  <si>
    <t>Grade 6 Girls</t>
  </si>
  <si>
    <t>Grade 6 Boys</t>
  </si>
  <si>
    <t>Team</t>
  </si>
  <si>
    <t>Rank in Points</t>
  </si>
  <si>
    <t xml:space="preserve"> Total Points</t>
  </si>
  <si>
    <t>Races</t>
  </si>
  <si>
    <t>Name</t>
  </si>
  <si>
    <t>Grade</t>
  </si>
  <si>
    <t>Time</t>
  </si>
  <si>
    <t>Points</t>
  </si>
  <si>
    <t>Rank in  Place</t>
  </si>
  <si>
    <t>Athlete-School</t>
  </si>
  <si>
    <t>Athlete and School</t>
  </si>
  <si>
    <t>Grade 3 Girls</t>
  </si>
  <si>
    <t>Grade 3 Boys</t>
  </si>
  <si>
    <t>Grade 4 Girls</t>
  </si>
  <si>
    <t>Grade 4 Boys</t>
  </si>
  <si>
    <t>[Unhide rows above here to see the rest.]</t>
  </si>
  <si>
    <t>Grade 5 Girls</t>
  </si>
  <si>
    <t>Grade 5 Boys</t>
  </si>
  <si>
    <t>George P. Nicholson</t>
  </si>
  <si>
    <t>Michael Strembitsky</t>
  </si>
  <si>
    <t>Leduc Estates</t>
  </si>
  <si>
    <t>Rio Terrace</t>
  </si>
  <si>
    <t>Michael A. Kostek</t>
  </si>
  <si>
    <t>Windsor Park</t>
  </si>
  <si>
    <t>Parkallen</t>
  </si>
  <si>
    <t>Brookside</t>
  </si>
  <si>
    <t>Brander Gardens</t>
  </si>
  <si>
    <t>Centennial</t>
  </si>
  <si>
    <t>Belgravia</t>
  </si>
  <si>
    <t>Holyrood</t>
  </si>
  <si>
    <t>Earl Buxton</t>
  </si>
  <si>
    <t>Uncas</t>
  </si>
  <si>
    <t>Malmo</t>
  </si>
  <si>
    <t>Aldergrove</t>
  </si>
  <si>
    <t>Patricia Heights</t>
  </si>
  <si>
    <t>Donnan</t>
  </si>
  <si>
    <t>Forest Heights</t>
  </si>
  <si>
    <t>Victoria</t>
  </si>
  <si>
    <t>Westbrook</t>
  </si>
  <si>
    <t>Steinhauer</t>
  </si>
  <si>
    <t>Johnny Bright</t>
  </si>
  <si>
    <t>Riverdale</t>
  </si>
  <si>
    <t>Menisa</t>
  </si>
  <si>
    <t>Edmonton Khalsa</t>
  </si>
  <si>
    <t>Kameyosek</t>
  </si>
  <si>
    <t>Laurier Heights</t>
  </si>
  <si>
    <t>Rutherford</t>
  </si>
  <si>
    <t>Meyokumin</t>
  </si>
  <si>
    <t>Shauna May Seneca</t>
  </si>
  <si>
    <t>Nellie Carlson</t>
  </si>
  <si>
    <t>Mill Creek</t>
  </si>
  <si>
    <t>Lucie Majeau</t>
  </si>
  <si>
    <t>Willa Fereday</t>
  </si>
  <si>
    <t>Caledonia Park</t>
  </si>
  <si>
    <t>Ellerslie Campus</t>
  </si>
  <si>
    <t>Bentley Brennand</t>
  </si>
  <si>
    <t>Isaac Bruce</t>
  </si>
  <si>
    <t>Stratford</t>
  </si>
  <si>
    <t>Kildare</t>
  </si>
  <si>
    <t>Lucie Majeau (Laurier Heights)</t>
  </si>
  <si>
    <t>Willa Fereday (Laurier Heights)</t>
  </si>
  <si>
    <t>Isaac Bruce (Brookside)</t>
  </si>
  <si>
    <t>Oscar Gosgnach</t>
  </si>
  <si>
    <t>Cole Hanki</t>
  </si>
  <si>
    <t>Donald R. Getty</t>
  </si>
  <si>
    <t>James Wolfe</t>
  </si>
  <si>
    <t>Petra Fechner</t>
  </si>
  <si>
    <t>Ella Debenham</t>
  </si>
  <si>
    <t>Richard Secord</t>
  </si>
  <si>
    <t>Damon Chinski</t>
  </si>
  <si>
    <t>King Edward</t>
  </si>
  <si>
    <t>Callingwood</t>
  </si>
  <si>
    <t>Unattached</t>
  </si>
  <si>
    <t>Helena Riddell</t>
  </si>
  <si>
    <t>Katie Buck</t>
  </si>
  <si>
    <t>J.A. Fife</t>
  </si>
  <si>
    <t>Keira Petterson</t>
  </si>
  <si>
    <t>Ella Debenham (Belgravia)</t>
  </si>
  <si>
    <t>Helena Riddell (Belgravia)</t>
  </si>
  <si>
    <t>Katie Buck (Mill Creek)</t>
  </si>
  <si>
    <t>Keira Petterson (Laurier Heights)</t>
  </si>
  <si>
    <t>Petra Fechner (George P. Nicholson)</t>
  </si>
  <si>
    <t>Cole Hanki (Johnny Bright)</t>
  </si>
  <si>
    <t>Damon Chinski (Michael Strembitsky)</t>
  </si>
  <si>
    <t>James Wolfe (Victoria)</t>
  </si>
  <si>
    <t>Oscar Gosgnach (Belgravia)</t>
  </si>
  <si>
    <t>Penny Chun</t>
  </si>
  <si>
    <t>Ava Berger</t>
  </si>
  <si>
    <t>Callie Roppelt</t>
  </si>
  <si>
    <t>St. Stanislaus</t>
  </si>
  <si>
    <t>Iris Zohner</t>
  </si>
  <si>
    <t>Corinthia Park</t>
  </si>
  <si>
    <t>Gabby Macaulay</t>
  </si>
  <si>
    <t>Natalie Chester</t>
  </si>
  <si>
    <t>Ila Elko</t>
  </si>
  <si>
    <t>Quinn Morton</t>
  </si>
  <si>
    <t>Joey Moss</t>
  </si>
  <si>
    <t>Susannah Burke</t>
  </si>
  <si>
    <t>Mia McDouall</t>
  </si>
  <si>
    <t>Aimee Cindric</t>
  </si>
  <si>
    <t>Anna Page</t>
  </si>
  <si>
    <t>Ellie Poon</t>
  </si>
  <si>
    <t>Deniza Satybaldiyev</t>
  </si>
  <si>
    <t>Aideen Koval</t>
  </si>
  <si>
    <t>Emma Scherer</t>
  </si>
  <si>
    <t>Kaia Brown Yeats</t>
  </si>
  <si>
    <t>Hannah Noble</t>
  </si>
  <si>
    <t>Alaska Gibeau</t>
  </si>
  <si>
    <t>Abby Maharaj</t>
  </si>
  <si>
    <t>Laura Steinback</t>
  </si>
  <si>
    <t>Leah Seib</t>
  </si>
  <si>
    <t>Adelaide Zwicker</t>
  </si>
  <si>
    <t>Lily Wurster</t>
  </si>
  <si>
    <t>Blythe Franklin</t>
  </si>
  <si>
    <t>Mila Kuperus</t>
  </si>
  <si>
    <t>Kyla Elford</t>
  </si>
  <si>
    <t>Charlotte Fong-Hanelt</t>
  </si>
  <si>
    <t>Eleanor de Moissac</t>
  </si>
  <si>
    <t>Deven Wedge</t>
  </si>
  <si>
    <t>Aspen Williams-Bassani</t>
  </si>
  <si>
    <t>Isla Neeser</t>
  </si>
  <si>
    <t>Isla Howell</t>
  </si>
  <si>
    <t>Cyzarine Concepcion</t>
  </si>
  <si>
    <t>Carmen Popari</t>
  </si>
  <si>
    <t>Lillie Haynes</t>
  </si>
  <si>
    <t>Julia Morrison</t>
  </si>
  <si>
    <t>Bentley Clark</t>
  </si>
  <si>
    <t>Sanya Rai</t>
  </si>
  <si>
    <t>Emily Baker</t>
  </si>
  <si>
    <t>Norah Christoffersen</t>
  </si>
  <si>
    <t>Hudson Hole</t>
  </si>
  <si>
    <t>Owen Genereux</t>
  </si>
  <si>
    <t>Jax Payne</t>
  </si>
  <si>
    <t>Lucas McGeachy</t>
  </si>
  <si>
    <t>Sebastian de Moissac</t>
  </si>
  <si>
    <t>Ilija Maric</t>
  </si>
  <si>
    <t>Notre Dame</t>
  </si>
  <si>
    <t>Cooper Amsbaugh</t>
  </si>
  <si>
    <t>Declan Wray</t>
  </si>
  <si>
    <t>Karsten Smith</t>
  </si>
  <si>
    <t>Sam Wheaton</t>
  </si>
  <si>
    <t>Rhys Calvert</t>
  </si>
  <si>
    <t>Lindon Collins</t>
  </si>
  <si>
    <t>Jack Bowlen</t>
  </si>
  <si>
    <t>Pedro Perotta Dias</t>
  </si>
  <si>
    <t>Adrian Scurtescu</t>
  </si>
  <si>
    <t>Ryan Kincade</t>
  </si>
  <si>
    <t>Carter Babcock</t>
  </si>
  <si>
    <t>Soren Delblanc</t>
  </si>
  <si>
    <t>Jax Nielsen</t>
  </si>
  <si>
    <t>Levi Nicholson</t>
  </si>
  <si>
    <t>Henry Hoffart</t>
  </si>
  <si>
    <t>Noah Davis</t>
  </si>
  <si>
    <t>Ahmed Malik</t>
  </si>
  <si>
    <t>Keegan McKnight</t>
  </si>
  <si>
    <t>Christophe Lamoureux</t>
  </si>
  <si>
    <t>Alston Hsu</t>
  </si>
  <si>
    <t>Hunter Lautischer</t>
  </si>
  <si>
    <t>Finnley Tredget</t>
  </si>
  <si>
    <t>Jay Dryer</t>
  </si>
  <si>
    <t>Alex Martin</t>
  </si>
  <si>
    <t>Jordan Dundas</t>
  </si>
  <si>
    <t>Carter Randhawa</t>
  </si>
  <si>
    <t>Cohen Argent</t>
  </si>
  <si>
    <t>James Noble</t>
  </si>
  <si>
    <t>Anders Haynes</t>
  </si>
  <si>
    <t>Jibreel Mohammad</t>
  </si>
  <si>
    <t>Bailey Milner</t>
  </si>
  <si>
    <t>Noah Nsair</t>
  </si>
  <si>
    <t>Neil Mushrif</t>
  </si>
  <si>
    <t>Uzonna Ukaegbu</t>
  </si>
  <si>
    <t>Mathias Lopez Quintero</t>
  </si>
  <si>
    <t>Rudy Burn</t>
  </si>
  <si>
    <t>Damien Lewis</t>
  </si>
  <si>
    <t>Olivia Pardo</t>
  </si>
  <si>
    <t>Cierra Yohemas</t>
  </si>
  <si>
    <t>Maya Fairbanks</t>
  </si>
  <si>
    <t>Tabi Agbor</t>
  </si>
  <si>
    <t>Kate Chatterley</t>
  </si>
  <si>
    <t>Julianne Paquet</t>
  </si>
  <si>
    <t>Maelle Pinches</t>
  </si>
  <si>
    <t>Margaret Purgas</t>
  </si>
  <si>
    <t>Autumn Mazzuca</t>
  </si>
  <si>
    <t>Danica Winnington</t>
  </si>
  <si>
    <t>Rylie Giesbrecht</t>
  </si>
  <si>
    <t>Alice Shea</t>
  </si>
  <si>
    <t>Avery Kinne</t>
  </si>
  <si>
    <t>Sophie Crozier</t>
  </si>
  <si>
    <t>Katharine Purgas</t>
  </si>
  <si>
    <t>Bree Simmonds</t>
  </si>
  <si>
    <t>Everley Fediuk</t>
  </si>
  <si>
    <t>Wren Lithgow</t>
  </si>
  <si>
    <t>Josephine Price</t>
  </si>
  <si>
    <t>Allison Mount</t>
  </si>
  <si>
    <t>Payton Thompson</t>
  </si>
  <si>
    <t>Ruby Massey</t>
  </si>
  <si>
    <t>Alisha Wong</t>
  </si>
  <si>
    <t>Michaella Magapan</t>
  </si>
  <si>
    <t>Ella Wady</t>
  </si>
  <si>
    <t>Elle Jordan</t>
  </si>
  <si>
    <t>Quinn Dowdle</t>
  </si>
  <si>
    <t>Olivia Biittner</t>
  </si>
  <si>
    <t>Arra Dale</t>
  </si>
  <si>
    <t>Constable Daniel</t>
  </si>
  <si>
    <t>Ivy Schuman</t>
  </si>
  <si>
    <t>Meijia Li</t>
  </si>
  <si>
    <t>Lena Franchuk</t>
  </si>
  <si>
    <t>Cruz Le-Wedge</t>
  </si>
  <si>
    <t>Emma Plummer</t>
  </si>
  <si>
    <t>Ava Galeano-Powery</t>
  </si>
  <si>
    <t>Georgia Kellerman</t>
  </si>
  <si>
    <t>Coraline Bodnar</t>
  </si>
  <si>
    <t>Hazel Uludag</t>
  </si>
  <si>
    <t>Grace Graham</t>
  </si>
  <si>
    <t>Tingyu Wang</t>
  </si>
  <si>
    <t>Baizlee Behm</t>
  </si>
  <si>
    <t>Makenna Alexander-LaHaye</t>
  </si>
  <si>
    <t>Yuvleen Kaur</t>
  </si>
  <si>
    <t>Alaina Dela Cruz</t>
  </si>
  <si>
    <t>Alana Lehr</t>
  </si>
  <si>
    <t>Hanna Hartfield</t>
  </si>
  <si>
    <t>Thandaza Thompson</t>
  </si>
  <si>
    <t>Abby Johnson</t>
  </si>
  <si>
    <t>Ishara Polack</t>
  </si>
  <si>
    <t>Harleen Kaur Dhesi</t>
  </si>
  <si>
    <t>Damhera Powell</t>
  </si>
  <si>
    <t>Jennifer Goode</t>
  </si>
  <si>
    <t>Wren Middleton</t>
  </si>
  <si>
    <t>Hafsa Abbasi</t>
  </si>
  <si>
    <t>Avyn Basara</t>
  </si>
  <si>
    <t>Arika Arnott</t>
  </si>
  <si>
    <t>Morgan Duh</t>
  </si>
  <si>
    <t>Emma Ingram</t>
  </si>
  <si>
    <t>Asfiya Mallah</t>
  </si>
  <si>
    <t>Mayla Baumung</t>
  </si>
  <si>
    <t>Wuraola Alogba</t>
  </si>
  <si>
    <t>Maci Korner</t>
  </si>
  <si>
    <t>Aliyah Wiebe</t>
  </si>
  <si>
    <t>Rylie Friesen</t>
  </si>
  <si>
    <t>Jack Agnew</t>
  </si>
  <si>
    <t>Kiptyn Kindrakewich</t>
  </si>
  <si>
    <t>Roman Mior</t>
  </si>
  <si>
    <t>Yari DeBock</t>
  </si>
  <si>
    <t>Ethan Kwok</t>
  </si>
  <si>
    <t>Benjamin Bucerius</t>
  </si>
  <si>
    <t>Theodore Wells</t>
  </si>
  <si>
    <t>Lewis Schaefer</t>
  </si>
  <si>
    <t>Eli Fex</t>
  </si>
  <si>
    <t>Lukas Michalski</t>
  </si>
  <si>
    <t>Lars de Waal</t>
  </si>
  <si>
    <t>Dax Lauber</t>
  </si>
  <si>
    <t>Isaac Besuyen</t>
  </si>
  <si>
    <t>Khaleed Lawal</t>
  </si>
  <si>
    <t>Grey Spencer</t>
  </si>
  <si>
    <t>Elliott Viminitz</t>
  </si>
  <si>
    <t>Emmett McPeak</t>
  </si>
  <si>
    <t>Tyson Flohr</t>
  </si>
  <si>
    <t>Govan Brar</t>
  </si>
  <si>
    <t>Max Martinig</t>
  </si>
  <si>
    <t>Johnnie Tsang</t>
  </si>
  <si>
    <t>Noah Sten</t>
  </si>
  <si>
    <t>Alex Yao</t>
  </si>
  <si>
    <t>Edwin Fu</t>
  </si>
  <si>
    <t>Ethan Kuncio</t>
  </si>
  <si>
    <t>Zachary Abdalkader</t>
  </si>
  <si>
    <t>Quinton Flohr</t>
  </si>
  <si>
    <t>Oliver Berg</t>
  </si>
  <si>
    <t>Zachary Resta</t>
  </si>
  <si>
    <t>Luke Warshawski</t>
  </si>
  <si>
    <t>Jacek Kurach</t>
  </si>
  <si>
    <t>Isaac Lee</t>
  </si>
  <si>
    <t>Sino Isobaev</t>
  </si>
  <si>
    <t>Ari Meliefste</t>
  </si>
  <si>
    <t>Ewan Foster</t>
  </si>
  <si>
    <t>Emmett Yohemas</t>
  </si>
  <si>
    <t>Jonah Wingrave</t>
  </si>
  <si>
    <t>Nelson Payne</t>
  </si>
  <si>
    <t>Henry Kot</t>
  </si>
  <si>
    <t>Anthony Wilson</t>
  </si>
  <si>
    <t>Marc Guyot</t>
  </si>
  <si>
    <t>Hiyan Mehta</t>
  </si>
  <si>
    <t>Everett Wilson</t>
  </si>
  <si>
    <t>George Medland</t>
  </si>
  <si>
    <t>Thomas Melin</t>
  </si>
  <si>
    <t>Kavi Palmer</t>
  </si>
  <si>
    <t>Apelles Yeung</t>
  </si>
  <si>
    <t>Jackson Haybarger</t>
  </si>
  <si>
    <t>Eric Huang</t>
  </si>
  <si>
    <t>Nathan Bai</t>
  </si>
  <si>
    <t>Jude Van Manen</t>
  </si>
  <si>
    <t>Rory Patterson</t>
  </si>
  <si>
    <t>Aiden Wilson</t>
  </si>
  <si>
    <t>Riley Spiller</t>
  </si>
  <si>
    <t>Kiran Ollivierre</t>
  </si>
  <si>
    <t>Jacob Helfenstein</t>
  </si>
  <si>
    <t>Younis Hassan</t>
  </si>
  <si>
    <t>Aiden Wang</t>
  </si>
  <si>
    <t>William Helfenstein</t>
  </si>
  <si>
    <t>Tyler Lillyman</t>
  </si>
  <si>
    <t>Alborz Biklikli</t>
  </si>
  <si>
    <t>Ayoub Frikha</t>
  </si>
  <si>
    <t>Juliet Mouait</t>
  </si>
  <si>
    <t>Elly Kwasniewski</t>
  </si>
  <si>
    <t>Brenyn Yavis</t>
  </si>
  <si>
    <t>Lauren Smith</t>
  </si>
  <si>
    <t>Kaitlin Safinuk</t>
  </si>
  <si>
    <t>Drew Moroskat</t>
  </si>
  <si>
    <t>Elise Harder</t>
  </si>
  <si>
    <t>Blake Watson</t>
  </si>
  <si>
    <t>Gigi Hole</t>
  </si>
  <si>
    <t>Nina Koch</t>
  </si>
  <si>
    <t>Maya Helwig</t>
  </si>
  <si>
    <t>Isabella Herman</t>
  </si>
  <si>
    <t>Chloe Arrand</t>
  </si>
  <si>
    <t>Gabby Cawsey</t>
  </si>
  <si>
    <t>Claire Shearer</t>
  </si>
  <si>
    <t>Amelia Williams</t>
  </si>
  <si>
    <t>Elise Cawsey</t>
  </si>
  <si>
    <t>Emma Steinback</t>
  </si>
  <si>
    <t>Clara Barron</t>
  </si>
  <si>
    <t>Ayse Dedek</t>
  </si>
  <si>
    <t>Grace Brown</t>
  </si>
  <si>
    <t>Emily Lau</t>
  </si>
  <si>
    <t>Asha Konner</t>
  </si>
  <si>
    <t>Chloe Xu</t>
  </si>
  <si>
    <t>Maya Audette</t>
  </si>
  <si>
    <t>Maeve Cannon</t>
  </si>
  <si>
    <t>Hannah Vallance</t>
  </si>
  <si>
    <t>Ivy Clelland</t>
  </si>
  <si>
    <t>Vlada Urvanova</t>
  </si>
  <si>
    <t>Lena Jagersand Cobzas</t>
  </si>
  <si>
    <t>Brianne Yankee</t>
  </si>
  <si>
    <t>Wren Kadambi-Ennis</t>
  </si>
  <si>
    <t>Lindyn Stump</t>
  </si>
  <si>
    <t>Violet Russell</t>
  </si>
  <si>
    <t>Olivia Hrycun</t>
  </si>
  <si>
    <t>Maram Amer</t>
  </si>
  <si>
    <t>Adanna Ukaegbu</t>
  </si>
  <si>
    <t>Rylann Tobert</t>
  </si>
  <si>
    <t>Charley Charest</t>
  </si>
  <si>
    <t>Malak Anwar</t>
  </si>
  <si>
    <t>Victoria Beschell</t>
  </si>
  <si>
    <t>Avni Tate</t>
  </si>
  <si>
    <t>Harine Iynkkaran</t>
  </si>
  <si>
    <t>Isabella Felix Garcia</t>
  </si>
  <si>
    <t>Saja Dugdug</t>
  </si>
  <si>
    <t>Lily Gour</t>
  </si>
  <si>
    <t>Meera Ali</t>
  </si>
  <si>
    <t>Emily O'Keefe</t>
  </si>
  <si>
    <t>Brielle Cheng</t>
  </si>
  <si>
    <t>Alyssa Ting</t>
  </si>
  <si>
    <t>Mia Sethi</t>
  </si>
  <si>
    <t>Rena Robinson</t>
  </si>
  <si>
    <t>Lola Nsair</t>
  </si>
  <si>
    <t>Rachel Cindric</t>
  </si>
  <si>
    <t>Nevaeh Williams</t>
  </si>
  <si>
    <t>Ciara Medland</t>
  </si>
  <si>
    <t>Ainslie Clark</t>
  </si>
  <si>
    <t>Charlie Bachor</t>
  </si>
  <si>
    <t>Ryan Dehghanpour</t>
  </si>
  <si>
    <t>Lawson Price</t>
  </si>
  <si>
    <t>Logan Ruecker</t>
  </si>
  <si>
    <t>Eric Yu</t>
  </si>
  <si>
    <t>Hudson Stawnicky</t>
  </si>
  <si>
    <t>Nathanael Alexander</t>
  </si>
  <si>
    <t>Nolan Short</t>
  </si>
  <si>
    <t>Gavin Morgan</t>
  </si>
  <si>
    <t>Andres Rodriguez</t>
  </si>
  <si>
    <t>Liam Jones</t>
  </si>
  <si>
    <t>Harper Wright</t>
  </si>
  <si>
    <t>Winston Mosaico</t>
  </si>
  <si>
    <t>Dylan Izquierdo</t>
  </si>
  <si>
    <t>Jax Kuefler</t>
  </si>
  <si>
    <t>Rayn Cram</t>
  </si>
  <si>
    <t>Daniel Salmon</t>
  </si>
  <si>
    <t>Rystan Shunmugam</t>
  </si>
  <si>
    <t>Linus Jin</t>
  </si>
  <si>
    <t>Ryley Denis</t>
  </si>
  <si>
    <t>Lennox Boyd</t>
  </si>
  <si>
    <t>Nathan Thompson</t>
  </si>
  <si>
    <t>Leo Wang</t>
  </si>
  <si>
    <t>Roman Naseri</t>
  </si>
  <si>
    <t>Nevan Middleton</t>
  </si>
  <si>
    <t>Maksim Ivanov</t>
  </si>
  <si>
    <t>Aniq Bhimani</t>
  </si>
  <si>
    <t>Finn Brady</t>
  </si>
  <si>
    <t>Vincent Ma</t>
  </si>
  <si>
    <t>Nolan Wittmeier</t>
  </si>
  <si>
    <t>Jan Reimer</t>
  </si>
  <si>
    <t>Marek Werbicki</t>
  </si>
  <si>
    <t>Arlo Brown</t>
  </si>
  <si>
    <t>Siming Li</t>
  </si>
  <si>
    <t>Ty Dunford</t>
  </si>
  <si>
    <t>Armaan Sandhu</t>
  </si>
  <si>
    <t>Adam Seabrook</t>
  </si>
  <si>
    <t>Chase Turenne</t>
  </si>
  <si>
    <t>Max Kaminsky</t>
  </si>
  <si>
    <t>Maddox Gough</t>
  </si>
  <si>
    <t>Ethan Cheung</t>
  </si>
  <si>
    <t>Davyd Shabanov</t>
  </si>
  <si>
    <t>Aadil Oladapo</t>
  </si>
  <si>
    <t>Jafar Oweida</t>
  </si>
  <si>
    <t>Jimmy Hornberger</t>
  </si>
  <si>
    <t>Hansen Jin</t>
  </si>
  <si>
    <t>Kale Douglas</t>
  </si>
  <si>
    <t>Nathan Huynh</t>
  </si>
  <si>
    <t>Caleb Safinuk</t>
  </si>
  <si>
    <t>Jack Paton</t>
  </si>
  <si>
    <t>Muhammad Riyyan</t>
  </si>
  <si>
    <t>Jake Zhou</t>
  </si>
  <si>
    <t>Ethan Kenny</t>
  </si>
  <si>
    <t>Mobolaji Lawal</t>
  </si>
  <si>
    <t>Chason Ho</t>
  </si>
  <si>
    <t>Kieran Ennis</t>
  </si>
  <si>
    <t>Ivy Panteluk</t>
  </si>
  <si>
    <t>Amanda Gu</t>
  </si>
  <si>
    <t>Madeline Cooper</t>
  </si>
  <si>
    <t>Taylin Legault</t>
  </si>
  <si>
    <t>Scarlett Binder</t>
  </si>
  <si>
    <t>Ava Luchkovich</t>
  </si>
  <si>
    <t>Novah Bresler</t>
  </si>
  <si>
    <t>Veda Lee</t>
  </si>
  <si>
    <t>Evelyn Adams</t>
  </si>
  <si>
    <t>Ziyi Dai</t>
  </si>
  <si>
    <t>Kiana Hertlein</t>
  </si>
  <si>
    <t>Hailey Gagnon</t>
  </si>
  <si>
    <t>Alice Turnbull</t>
  </si>
  <si>
    <t>MacKenzie Pearson</t>
  </si>
  <si>
    <t>Kaylin Robinson</t>
  </si>
  <si>
    <t>Kaybrie Collins</t>
  </si>
  <si>
    <t>Maeve Legare</t>
  </si>
  <si>
    <t>Ronan Morrow</t>
  </si>
  <si>
    <t>Lane Murphy</t>
  </si>
  <si>
    <t>Eric Gislason</t>
  </si>
  <si>
    <t>Oscar Hanki</t>
  </si>
  <si>
    <t>Mateus Hitesman</t>
  </si>
  <si>
    <t>Julian Engelman</t>
  </si>
  <si>
    <t>Jack Girard</t>
  </si>
  <si>
    <t>Marcus Capetillo</t>
  </si>
  <si>
    <t>Raidi Hoxha</t>
  </si>
  <si>
    <t>Malek Wol</t>
  </si>
  <si>
    <t>Malcolm Delisle</t>
  </si>
  <si>
    <t>Rowan Gready</t>
  </si>
  <si>
    <t>Arlin Bolz</t>
  </si>
  <si>
    <t>Lincoln Wood</t>
  </si>
  <si>
    <t>Leif Kochan</t>
  </si>
  <si>
    <t>Hayden Hendra</t>
  </si>
  <si>
    <t>Rayan Pearcey</t>
  </si>
  <si>
    <t>Jordan Pearcey</t>
  </si>
  <si>
    <t>Jude Dhanoa</t>
  </si>
  <si>
    <t>Logan Finlay</t>
  </si>
  <si>
    <t>Adem Alami</t>
  </si>
  <si>
    <t>Aadesh Kajanthan</t>
  </si>
  <si>
    <t>Jasper Anderson</t>
  </si>
  <si>
    <t>Brooklyn Cooper</t>
  </si>
  <si>
    <t>Alivia Kalyta</t>
  </si>
  <si>
    <t>Ava Mrzljak</t>
  </si>
  <si>
    <t>Brinley Bernard</t>
  </si>
  <si>
    <t>Evy Elko</t>
  </si>
  <si>
    <t>Elaine Huang</t>
  </si>
  <si>
    <t>Julia Neeser</t>
  </si>
  <si>
    <t>Clara Petaske</t>
  </si>
  <si>
    <t>Lutana Alexis</t>
  </si>
  <si>
    <t>Sofia Marquez</t>
  </si>
  <si>
    <t>Isla Webster</t>
  </si>
  <si>
    <t>Betsy McIntosh</t>
  </si>
  <si>
    <t>Hamidah Yussuf</t>
  </si>
  <si>
    <t>Violet Laurie</t>
  </si>
  <si>
    <t>Jenna Belisle</t>
  </si>
  <si>
    <t>Taliya Merei</t>
  </si>
  <si>
    <t>Harlow Stuckless</t>
  </si>
  <si>
    <t>Scarlet Grogan</t>
  </si>
  <si>
    <t>Emma Caulfield</t>
  </si>
  <si>
    <t>Alayna Lewis</t>
  </si>
  <si>
    <t>Lema Habibzai</t>
  </si>
  <si>
    <t>Jayden Charles</t>
  </si>
  <si>
    <t>Ariela Kyle</t>
  </si>
  <si>
    <t>Ava Mendez</t>
  </si>
  <si>
    <t>Ava Leonty</t>
  </si>
  <si>
    <t>Griffin Pollock</t>
  </si>
  <si>
    <t>Charlie Dickson</t>
  </si>
  <si>
    <t>Reuben Straga</t>
  </si>
  <si>
    <t>Lucas Adams</t>
  </si>
  <si>
    <t>Lucas Tremblay</t>
  </si>
  <si>
    <t>Kyle Iitaka</t>
  </si>
  <si>
    <t>Calvin Hamilton</t>
  </si>
  <si>
    <t>Rayan Boulgana</t>
  </si>
  <si>
    <t>Alex Janvier</t>
  </si>
  <si>
    <t>Taylor Crane-Hunter</t>
  </si>
  <si>
    <t>Basil Orser</t>
  </si>
  <si>
    <t>Heath MacPhie</t>
  </si>
  <si>
    <t>Robert Miao</t>
  </si>
  <si>
    <t>Liam Hertlein</t>
  </si>
  <si>
    <t>Curan Robbins</t>
  </si>
  <si>
    <t>Griffin Kieller</t>
  </si>
  <si>
    <t>Yiran Ma</t>
  </si>
  <si>
    <t>Amarveer Thind</t>
  </si>
  <si>
    <t>Aarav Thakur</t>
  </si>
  <si>
    <t>Nicholas Lai</t>
  </si>
  <si>
    <t>Kensa Morrow</t>
  </si>
  <si>
    <t>Rosara Williams</t>
  </si>
  <si>
    <t>Addison Taylor</t>
  </si>
  <si>
    <t>Lauren Beare</t>
  </si>
  <si>
    <t>Nora Penner</t>
  </si>
  <si>
    <t>Myka Giduk</t>
  </si>
  <si>
    <t>Jayda Mercer</t>
  </si>
  <si>
    <t>Ellis Fuchs</t>
  </si>
  <si>
    <t>Madelaine Obert</t>
  </si>
  <si>
    <t>Anneliese Obert</t>
  </si>
  <si>
    <t>Emily Robertson</t>
  </si>
  <si>
    <t>Rosa Turcios-Reyes</t>
  </si>
  <si>
    <t>Bria Potter</t>
  </si>
  <si>
    <t>Giselle Finlay</t>
  </si>
  <si>
    <t>Zoe Silvano</t>
  </si>
  <si>
    <t>Kelsey He</t>
  </si>
  <si>
    <t>Lemar Elcuma</t>
  </si>
  <si>
    <t>Caleb Kalyta</t>
  </si>
  <si>
    <t>Finn Gibb</t>
  </si>
  <si>
    <t>Maxwell Luchkovich</t>
  </si>
  <si>
    <t>Robert Pinder</t>
  </si>
  <si>
    <t>Benson Douglas</t>
  </si>
  <si>
    <t>Elliott Gibb</t>
  </si>
  <si>
    <t>Meyonohk</t>
  </si>
  <si>
    <t>Adam Salmon</t>
  </si>
  <si>
    <t>Kayden Lee</t>
  </si>
  <si>
    <t>Pierce Briggs</t>
  </si>
  <si>
    <t>Grayson Roberts</t>
  </si>
  <si>
    <t>Owen Beebe</t>
  </si>
  <si>
    <t>Ayrton Thong</t>
  </si>
  <si>
    <t>Lucas Hamilton</t>
  </si>
  <si>
    <t>Rayyan Adam</t>
  </si>
  <si>
    <t>Alex Ollis</t>
  </si>
  <si>
    <t>Ameen Najmeddine</t>
  </si>
  <si>
    <t>Kaiden Adatia</t>
  </si>
  <si>
    <t>Marcus Fatona</t>
  </si>
  <si>
    <t>Mateo Patilea</t>
  </si>
  <si>
    <t>Ryan Sammack</t>
  </si>
  <si>
    <t>Chloe Paul</t>
  </si>
  <si>
    <t>Sophia Goodfellow</t>
  </si>
  <si>
    <t>Seher Vinayak</t>
  </si>
  <si>
    <t>Charlotte Bachmann</t>
  </si>
  <si>
    <t>Gabby Bai</t>
  </si>
  <si>
    <t>Soraya Hafez</t>
  </si>
  <si>
    <t>Mishika Patel</t>
  </si>
  <si>
    <t>Kenzie Gorniak</t>
  </si>
  <si>
    <t>Amelia Smith</t>
  </si>
  <si>
    <t>Hailey McEachern</t>
  </si>
  <si>
    <t>Olivia Amyot</t>
  </si>
  <si>
    <t>Ashling Purves</t>
  </si>
  <si>
    <t>Brianna Blumenthal</t>
  </si>
  <si>
    <t>Mia Eckersley</t>
  </si>
  <si>
    <t>4 </t>
  </si>
  <si>
    <t>Keerat Sumal</t>
  </si>
  <si>
    <t>Katie Davey</t>
  </si>
  <si>
    <t>Tiyamike Banda</t>
  </si>
  <si>
    <t>Palak Bamrah</t>
  </si>
  <si>
    <t>Aishman Gill</t>
  </si>
  <si>
    <t>Zoey Terry</t>
  </si>
  <si>
    <t>Simrat Bhandal</t>
  </si>
  <si>
    <t>Sehaj Waraich</t>
  </si>
  <si>
    <t>Suhaila Salim</t>
  </si>
  <si>
    <t>Sara Kroetsch</t>
  </si>
  <si>
    <t>Mckenzie Legare</t>
  </si>
  <si>
    <t>Zellah Skaley</t>
  </si>
  <si>
    <t>Keira Settee</t>
  </si>
  <si>
    <t>Sophia Doyle</t>
  </si>
  <si>
    <t>Agamjot Ganda</t>
  </si>
  <si>
    <t>Ella Hartman</t>
  </si>
  <si>
    <t>Jasnique Dhaliwal</t>
  </si>
  <si>
    <t>Harveen Virdi</t>
  </si>
  <si>
    <t>Owen McCoy</t>
  </si>
  <si>
    <t>Sam Buckner</t>
  </si>
  <si>
    <t>Ben Wagg</t>
  </si>
  <si>
    <t>Mace Nguyen</t>
  </si>
  <si>
    <t>Cohen D'Amico</t>
  </si>
  <si>
    <t>Avett Pierce</t>
  </si>
  <si>
    <t>Emmet Warner</t>
  </si>
  <si>
    <t>Sylas Amos</t>
  </si>
  <si>
    <t>Savroop Bajwa</t>
  </si>
  <si>
    <t>Everson Cha</t>
  </si>
  <si>
    <t>Bright Meng</t>
  </si>
  <si>
    <t>Jad El Mansouri</t>
  </si>
  <si>
    <t>Isaiah Blue</t>
  </si>
  <si>
    <t>Yousef Godarzi</t>
  </si>
  <si>
    <t>Gurbir Riar</t>
  </si>
  <si>
    <t>Tatyanna Travis</t>
  </si>
  <si>
    <t>Selina Murji</t>
  </si>
  <si>
    <t>Ayah Williams</t>
  </si>
  <si>
    <t>Vicky Meng</t>
  </si>
  <si>
    <t>Agam Sohi</t>
  </si>
  <si>
    <t>Alexis Chenoweth</t>
  </si>
  <si>
    <t>Israa El Mansouri</t>
  </si>
  <si>
    <t>Lily Angus</t>
  </si>
  <si>
    <t>Jasmine Akogbe</t>
  </si>
  <si>
    <t>Tript Khehra</t>
  </si>
  <si>
    <t>Madeline Pecush</t>
  </si>
  <si>
    <t>Siddhi Upadhyay</t>
  </si>
  <si>
    <t>Abigail Adair</t>
  </si>
  <si>
    <t>Brynn Dugas</t>
  </si>
  <si>
    <t>Tantine Maisha</t>
  </si>
  <si>
    <t>Xiaoyu Yu</t>
  </si>
  <si>
    <t>Divleenjot Kaur</t>
  </si>
  <si>
    <t>Mia Hamblin</t>
  </si>
  <si>
    <t>Kaylynn Travis</t>
  </si>
  <si>
    <t>Adedamisola Adeyanju</t>
  </si>
  <si>
    <t>Ajwa Asif</t>
  </si>
  <si>
    <t>Gurnoor Kaur</t>
  </si>
  <si>
    <t>Seerit Cheema</t>
  </si>
  <si>
    <t>Shayma Seghaier</t>
  </si>
  <si>
    <t>Brooklynn Wonnacott</t>
  </si>
  <si>
    <t>Kenzi Jones</t>
  </si>
  <si>
    <t>Himanshi Mahey</t>
  </si>
  <si>
    <t>Lukas Kuefler</t>
  </si>
  <si>
    <t>Myles Rumsby</t>
  </si>
  <si>
    <t>Mason Lee</t>
  </si>
  <si>
    <t>Zavi Reyes</t>
  </si>
  <si>
    <t>Isaac Wiebenga</t>
  </si>
  <si>
    <t>Aarnav Kumar</t>
  </si>
  <si>
    <t>Jagger Moorhouse-Jaud</t>
  </si>
  <si>
    <t>Keegan Hamm</t>
  </si>
  <si>
    <t>Xavier Skaley</t>
  </si>
  <si>
    <t>Mohamed Badr</t>
  </si>
  <si>
    <t>Sukhjodh Singh</t>
  </si>
  <si>
    <t>Colson Shields</t>
  </si>
  <si>
    <t>Shiva Rampersad</t>
  </si>
  <si>
    <t>Scott Wu</t>
  </si>
  <si>
    <t>Harshan Sekhon</t>
  </si>
  <si>
    <t>Manchat Jhajj</t>
  </si>
  <si>
    <t>Navith Ukwatte</t>
  </si>
  <si>
    <t>Rohan Juneja</t>
  </si>
  <si>
    <t>Agamjot Lamba</t>
  </si>
  <si>
    <t>Percy Boateng</t>
  </si>
  <si>
    <t>Matteo Brzozka</t>
  </si>
  <si>
    <t>Hardisty</t>
  </si>
  <si>
    <t>Abby Maharaj (Windsor Park)</t>
  </si>
  <si>
    <t>Adelaide Zwicker (Brander Gardens)</t>
  </si>
  <si>
    <t>Aideen Koval (Riverdale)</t>
  </si>
  <si>
    <t>Aimee Cindric (Parkallen)</t>
  </si>
  <si>
    <t>Alaska Gibeau (Rio Terrace)</t>
  </si>
  <si>
    <t>Alice Turnbull (Rutherford)</t>
  </si>
  <si>
    <t>Amanda Gu (Windsor Park)</t>
  </si>
  <si>
    <t>Anna Page (Brander Gardens)</t>
  </si>
  <si>
    <t>Aspen Williams-Bassani (Rio Terrace)</t>
  </si>
  <si>
    <t>Ava Berger (Holyrood)</t>
  </si>
  <si>
    <t>Ava Luchkovich (Mill Creek)</t>
  </si>
  <si>
    <t>Bentley Clark (Rio Terrace)</t>
  </si>
  <si>
    <t>Blythe Franklin (Brander Gardens)</t>
  </si>
  <si>
    <t>Callie Roppelt (St. Stanislaus)</t>
  </si>
  <si>
    <t>Carmen Popari (Brander Gardens)</t>
  </si>
  <si>
    <t>Charlotte Bachmann (Holyrood)</t>
  </si>
  <si>
    <t>Charlotte Fong-Hanelt (Parkallen)</t>
  </si>
  <si>
    <t>Chloe Paul (Meyokumin)</t>
  </si>
  <si>
    <t>Cyzarine Concepcion (Windsor Park)</t>
  </si>
  <si>
    <t>Deniza Satybaldiyev (Brookside)</t>
  </si>
  <si>
    <t>Deven Wedge (Brookside)</t>
  </si>
  <si>
    <t>Eleanor de Moissac (Brookside)</t>
  </si>
  <si>
    <t>Ellie Poon (Riverdale)</t>
  </si>
  <si>
    <t>Emily Baker (Donald R. Getty)</t>
  </si>
  <si>
    <t>Emma Scherer (Belgravia)</t>
  </si>
  <si>
    <t>Evelyn Adams (Michael Strembitsky)</t>
  </si>
  <si>
    <t>Gabby Macaulay (Brookside)</t>
  </si>
  <si>
    <t>Hannah Noble (Holyrood)</t>
  </si>
  <si>
    <t>Ila Elko (Uncas)</t>
  </si>
  <si>
    <t>Iris Zohner (Corinthia Park)</t>
  </si>
  <si>
    <t>Isla Howell (Parkallen)</t>
  </si>
  <si>
    <t>Isla Neeser (Windsor Park)</t>
  </si>
  <si>
    <t>Ivy Panteluk (Michael A. Kostek)</t>
  </si>
  <si>
    <t>Julia Morrison (Rio Terrace)</t>
  </si>
  <si>
    <t>Kaia Brown Yeats (Brander Gardens)</t>
  </si>
  <si>
    <t>Kaybrie Collins (Donald R. Getty)</t>
  </si>
  <si>
    <t>Kaylin Robinson (Brookside)</t>
  </si>
  <si>
    <t>Kiana Hertlein (Joey Moss)</t>
  </si>
  <si>
    <t>Kieran Ennis (Patricia Heights)</t>
  </si>
  <si>
    <t>Kyla Elford (Brookside)</t>
  </si>
  <si>
    <t>Laura Steinback (Brander Gardens)</t>
  </si>
  <si>
    <t>Leah Seib (Uncas)</t>
  </si>
  <si>
    <t>Lillie Haynes (Uncas)</t>
  </si>
  <si>
    <t>Lily Wurster (Parkallen)</t>
  </si>
  <si>
    <t>MacKenzie Pearson (Brookside)</t>
  </si>
  <si>
    <t>Madeline Cooper (Brookside)</t>
  </si>
  <si>
    <t>Maeve Legare (Parkallen)</t>
  </si>
  <si>
    <t>Mia McDouall (Rio Terrace)</t>
  </si>
  <si>
    <t>Mila Kuperus (Parkallen)</t>
  </si>
  <si>
    <t>Natalie Chester (Belgravia)</t>
  </si>
  <si>
    <t>Norah Christoffersen (Parkallen)</t>
  </si>
  <si>
    <t>Novah Bresler (Callingwood)</t>
  </si>
  <si>
    <t>Penny Chun (Holyrood)</t>
  </si>
  <si>
    <t>Quinn Morton (Donald R. Getty)</t>
  </si>
  <si>
    <t>Sanya Rai (Windsor Park)</t>
  </si>
  <si>
    <t>Scarlett Binder (Mill Creek)</t>
  </si>
  <si>
    <t>Seher Vinayak (Meyokumin)</t>
  </si>
  <si>
    <t>Sophia Goodfellow (Brookside)</t>
  </si>
  <si>
    <t>Susannah Burke (Rio Terrace)</t>
  </si>
  <si>
    <t>Taylin Legault (Aldergrove)</t>
  </si>
  <si>
    <t>Veda Lee (Riverdale)</t>
  </si>
  <si>
    <t>Ziyi Dai (Windsor Park)</t>
  </si>
  <si>
    <t>Aadesh Kajanthan (Brander Gardens)</t>
  </si>
  <si>
    <t>Adrian Scurtescu (Patricia Heights)</t>
  </si>
  <si>
    <t>Ahmed Malik (Windsor Park)</t>
  </si>
  <si>
    <t>Alex Martin (Brookside)</t>
  </si>
  <si>
    <t>Alston Hsu (Donald R. Getty)</t>
  </si>
  <si>
    <t>Anders Haynes (Uncas)</t>
  </si>
  <si>
    <t>Arlin Bolz (Mill Creek)</t>
  </si>
  <si>
    <t>Bailey Milner (Donald R. Getty)</t>
  </si>
  <si>
    <t>Carter Babcock (Brookside)</t>
  </si>
  <si>
    <t>Carter Randhawa (Patricia Heights)</t>
  </si>
  <si>
    <t>Christophe Lamoureux (Donald R. Getty)</t>
  </si>
  <si>
    <t>Cohen Argent (Brookside)</t>
  </si>
  <si>
    <t>Cooper Amsbaugh (Brookside)</t>
  </si>
  <si>
    <t>Damien Lewis (Parkallen)</t>
  </si>
  <si>
    <t>Declan Wray (Holyrood)</t>
  </si>
  <si>
    <t>Eric Gislason (Brookside)</t>
  </si>
  <si>
    <t>Finnley Tredget (Brookside)</t>
  </si>
  <si>
    <t>Hayden Hendra (Donald R. Getty)</t>
  </si>
  <si>
    <t>Henry Hoffart (Belgravia)</t>
  </si>
  <si>
    <t>Hudson Hole (Brookside)</t>
  </si>
  <si>
    <t>Hunter Lautischer (Aldergrove)</t>
  </si>
  <si>
    <t>Ilija Maric (Patricia Heights)</t>
  </si>
  <si>
    <t>Jack Bowlen (Brookside)</t>
  </si>
  <si>
    <t>Jack Girard (Michael A. Kostek)</t>
  </si>
  <si>
    <t>James Noble (Donald R. Getty)</t>
  </si>
  <si>
    <t>Jasper Anderson (Brookside)</t>
  </si>
  <si>
    <t>Jax Nielsen (Rio Terrace)</t>
  </si>
  <si>
    <t>Jax Payne (Ellerslie Campus)</t>
  </si>
  <si>
    <t>Jay Dryer (Patricia Heights)</t>
  </si>
  <si>
    <t>Jibreel Mohammad (Windsor Park)</t>
  </si>
  <si>
    <t>Jordan Dundas (Rio Terrace)</t>
  </si>
  <si>
    <t>Jordan Pearcey (Belgravia)</t>
  </si>
  <si>
    <t>Jude Dhanoa (Windsor Park)</t>
  </si>
  <si>
    <t>Julian Engelman (Mill Creek)</t>
  </si>
  <si>
    <t>Keegan McKnight (Holyrood)</t>
  </si>
  <si>
    <t>Lane Murphy (Mill Creek)</t>
  </si>
  <si>
    <t>Leif Kochan (Mill Creek)</t>
  </si>
  <si>
    <t>Levi Nicholson (Parkallen)</t>
  </si>
  <si>
    <t>Lincoln Wood (Holyrood)</t>
  </si>
  <si>
    <t>Lindon Collins (Patricia Heights)</t>
  </si>
  <si>
    <t>Logan Finlay (Rio Terrace)</t>
  </si>
  <si>
    <t>Lucas McGeachy (Brander Gardens)</t>
  </si>
  <si>
    <t>Malcolm Delisle (Brander Gardens)</t>
  </si>
  <si>
    <t>Malek Wol (Callingwood)</t>
  </si>
  <si>
    <t>Marcus Capetillo (Holyrood)</t>
  </si>
  <si>
    <t>Mateus Hitesman (Belgravia)</t>
  </si>
  <si>
    <t>Mathias Lopez Quintero (Donald R. Getty)</t>
  </si>
  <si>
    <t>Neil Mushrif (Windsor Park)</t>
  </si>
  <si>
    <t>Noah Davis (Holyrood)</t>
  </si>
  <si>
    <t>Noah Nsair (Windsor Park)</t>
  </si>
  <si>
    <t>Oscar Hanki (Johnny Bright)</t>
  </si>
  <si>
    <t>Owen Genereux (Holyrood)</t>
  </si>
  <si>
    <t>Pedro Perotta Dias (Windsor Park)</t>
  </si>
  <si>
    <t>Raidi Hoxha (Callingwood)</t>
  </si>
  <si>
    <t>Rayan Pearcey (Belgravia)</t>
  </si>
  <si>
    <t>Rhys Calvert (Brander Gardens)</t>
  </si>
  <si>
    <t>Ronan Morrow (Mill Creek)</t>
  </si>
  <si>
    <t>Rowan Gready (Uncas)</t>
  </si>
  <si>
    <t>Rudy Burn (Brander Gardens)</t>
  </si>
  <si>
    <t>Ryan Kincade (Brookside)</t>
  </si>
  <si>
    <t>Sam Wheaton (Windsor Park)</t>
  </si>
  <si>
    <t>Sebastian de Moissac (Brookside)</t>
  </si>
  <si>
    <t>Soren Delblanc (Rio Terrace)</t>
  </si>
  <si>
    <t>Uzonna Ukaegbu (Donald R. Getty)</t>
  </si>
  <si>
    <t>Abby Johnson (Earl Buxton)</t>
  </si>
  <si>
    <t>Agamjot Ganda (Meyokumin)</t>
  </si>
  <si>
    <t>Aishman Gill (Meyokumin)</t>
  </si>
  <si>
    <t>Alaina Dela Cruz (Rio Terrace)</t>
  </si>
  <si>
    <t>Alana Lehr (Victoria)</t>
  </si>
  <si>
    <t>Alice Shea (Steinhauer)</t>
  </si>
  <si>
    <t>Alisha Wong (Windsor Park)</t>
  </si>
  <si>
    <t>Alivia Kalyta (Rutherford)</t>
  </si>
  <si>
    <t>Aliyah Wiebe (Constable Daniel)</t>
  </si>
  <si>
    <t>Allison Mount (Stratford)</t>
  </si>
  <si>
    <t>Amelia Smith (Richard Secord)</t>
  </si>
  <si>
    <t>Ariela Kyle (Mill Creek)</t>
  </si>
  <si>
    <t>Arika Arnott (Victoria)</t>
  </si>
  <si>
    <t>Arra Dale (Constable Daniel)</t>
  </si>
  <si>
    <t>Asfiya Mallah (Donald R. Getty)</t>
  </si>
  <si>
    <t>Ashling Purves (Richard Secord)</t>
  </si>
  <si>
    <t>Autumn Mazzuca (Brookside)</t>
  </si>
  <si>
    <t>Ava Galeano-Powery (Callingwood)</t>
  </si>
  <si>
    <t>Ava Leonty (Parkallen)</t>
  </si>
  <si>
    <t>Ava Mendez (Mill Creek)</t>
  </si>
  <si>
    <t>Ava Mrzljak (Rutherford)</t>
  </si>
  <si>
    <t>Avery Kinne (George P. Nicholson)</t>
  </si>
  <si>
    <t>Avyn Basara (George P. Nicholson)</t>
  </si>
  <si>
    <t>Baizlee Behm (Brookside)</t>
  </si>
  <si>
    <t>Betsy McIntosh (Mill Creek)</t>
  </si>
  <si>
    <t>Bree Simmonds (Earl Buxton)</t>
  </si>
  <si>
    <t>Brianna Blumenthal (Richard Secord)</t>
  </si>
  <si>
    <t>Brinley Bernard (Shauna May Seneca)</t>
  </si>
  <si>
    <t>Brooklyn Cooper (Brookside)</t>
  </si>
  <si>
    <t>Cierra Yohemas (Laurier Heights)</t>
  </si>
  <si>
    <t>Clara Petaske (Riverdale)</t>
  </si>
  <si>
    <t>Coraline Bodnar (Earl Buxton)</t>
  </si>
  <si>
    <t>Cruz Le-Wedge (Callingwood)</t>
  </si>
  <si>
    <t>Damhera Powell (Callingwood)</t>
  </si>
  <si>
    <t>Danica Winnington (Windsor Park)</t>
  </si>
  <si>
    <t>Elaine Huang (Stratford)</t>
  </si>
  <si>
    <t>Ella Hartman (Westbrook)</t>
  </si>
  <si>
    <t>Ella Wady (Laurier Heights)</t>
  </si>
  <si>
    <t>Elle Jordan (Rio Terrace)</t>
  </si>
  <si>
    <t>Emma Caulfield (Parkallen)</t>
  </si>
  <si>
    <t>Emma Ingram (Laurier Heights)</t>
  </si>
  <si>
    <t>Emma Plummer (Brander Gardens)</t>
  </si>
  <si>
    <t>Everley Fediuk (Uncas)</t>
  </si>
  <si>
    <t>Evy Elko (Uncas)</t>
  </si>
  <si>
    <t>Gabby Bai (Holyrood)</t>
  </si>
  <si>
    <t>Georgia Kellerman (Laurier Heights)</t>
  </si>
  <si>
    <t>Grace Graham (Callingwood)</t>
  </si>
  <si>
    <t>Hafsa Abbasi (Stratford)</t>
  </si>
  <si>
    <t>Hailey McEachern (Caledonia Park)</t>
  </si>
  <si>
    <t>Hamidah Yussuf (Joey Moss)</t>
  </si>
  <si>
    <t>Hanna Hartfield (Laurier Heights)</t>
  </si>
  <si>
    <t>Harleen Kaur Dhesi (Ellerslie Campus)</t>
  </si>
  <si>
    <t>Harlow Stuckless (Shauna May Seneca)</t>
  </si>
  <si>
    <t>Harveen Virdi (Edmonton Khalsa)</t>
  </si>
  <si>
    <t>Hazel Uludag (Windsor Park)</t>
  </si>
  <si>
    <t>Ishara Polack (Rio Terrace)</t>
  </si>
  <si>
    <t>Isla Webster (Centennial)</t>
  </si>
  <si>
    <t>Ivy Schuman (Constable Daniel)</t>
  </si>
  <si>
    <t>Jasnique Dhaliwal (Edmonton Khalsa)</t>
  </si>
  <si>
    <t>Jayden Charles (George P. Nicholson)</t>
  </si>
  <si>
    <t>Jenna Belisle (Uncas)</t>
  </si>
  <si>
    <t>Jennifer Goode (Laurier Heights)</t>
  </si>
  <si>
    <t>Josephine Price (Forest Heights)</t>
  </si>
  <si>
    <t>Julia Neeser (Windsor Park)</t>
  </si>
  <si>
    <t>Julianne Paquet (Holyrood)</t>
  </si>
  <si>
    <t>Kate Chatterley (Holyrood)</t>
  </si>
  <si>
    <t>Katharine Purgas (Brookside)</t>
  </si>
  <si>
    <t>Katie Davey (Caledonia Park)</t>
  </si>
  <si>
    <t>Keerat Sumal (Soraya Hafez)</t>
  </si>
  <si>
    <t>Keira Settee (J.A. Fife)</t>
  </si>
  <si>
    <t>Kenzie Gorniak (Menisa)</t>
  </si>
  <si>
    <t>Lema Habibzai (Stratford)</t>
  </si>
  <si>
    <t>Lena Franchuk (Forest Heights)</t>
  </si>
  <si>
    <t>Lutana Alexis (Aldergrove)</t>
  </si>
  <si>
    <t>Maci Korner (Victoria)</t>
  </si>
  <si>
    <t>Maelle Pinches (Westbrook)</t>
  </si>
  <si>
    <t>Makenna Alexander-LaHaye (Victoria)</t>
  </si>
  <si>
    <t>Margaret Purgas (Brookside)</t>
  </si>
  <si>
    <t>Maya Fairbanks (Donnan)</t>
  </si>
  <si>
    <t>Mayla Baumung (Riverdale)</t>
  </si>
  <si>
    <t>Mckenzie Legare (Menisa)</t>
  </si>
  <si>
    <t>Meijia Li (Windsor Park)</t>
  </si>
  <si>
    <t>Mia Eckersley (Belgravia)</t>
  </si>
  <si>
    <t>Michaella Magapan (Callingwood)</t>
  </si>
  <si>
    <t>Mishika Patel (Meyokumin)</t>
  </si>
  <si>
    <t>Morgan Duh (Parkallen)</t>
  </si>
  <si>
    <t>Olivia Amyot (Joey Moss)</t>
  </si>
  <si>
    <t>Olivia Biittner (Michael A. Kostek)</t>
  </si>
  <si>
    <t>Olivia Pardo (Laurier Heights)</t>
  </si>
  <si>
    <t>Palak Bamrah (Meyokumin)</t>
  </si>
  <si>
    <t>Payton Thompson (Laurier Heights)</t>
  </si>
  <si>
    <t>Quinn Dowdle (Brander Gardens)</t>
  </si>
  <si>
    <t>Ruby Massey (Callingwood)</t>
  </si>
  <si>
    <t>Rylie Friesen (Donald R. Getty)</t>
  </si>
  <si>
    <t>Rylie Giesbrecht (Holyrood)</t>
  </si>
  <si>
    <t>Sara Kroetsch (Menisa)</t>
  </si>
  <si>
    <t>Sehaj Waraich (Edmonton Khalsa)</t>
  </si>
  <si>
    <t>Simrat Bhandal (Edmonton Khalsa)</t>
  </si>
  <si>
    <t>Sofia Marquez (Mill Creek)</t>
  </si>
  <si>
    <t>Sophia Doyle (Menisa)</t>
  </si>
  <si>
    <t>Sophie Crozier (Earl Buxton)</t>
  </si>
  <si>
    <t>Suhaila Salim (Menisa)</t>
  </si>
  <si>
    <t>Tabi Agbor (Stratford)</t>
  </si>
  <si>
    <t>Taliya Merei (Constable Daniel)</t>
  </si>
  <si>
    <t>Thandaza Thompson (Brookside)</t>
  </si>
  <si>
    <t>Tingyu Wang (Windsor Park)</t>
  </si>
  <si>
    <t>Tiyamike Banda (Meyokumin)</t>
  </si>
  <si>
    <t>Violet Laurie (Holyrood)</t>
  </si>
  <si>
    <t>Wren Lithgow (Holyrood)</t>
  </si>
  <si>
    <t>Wren Middleton (Constable Daniel)</t>
  </si>
  <si>
    <t>Wuraola Alogba (Callingwood)</t>
  </si>
  <si>
    <t>Yuvleen Kaur (Ellerslie Campus)</t>
  </si>
  <si>
    <t>Zellah Skaley (Menisa)</t>
  </si>
  <si>
    <t>Zoey Terry (Caledonia Park)</t>
  </si>
  <si>
    <t>Aarav Thakur (Shauna May Seneca)</t>
  </si>
  <si>
    <t>Aiden Wang (Earl Buxton)</t>
  </si>
  <si>
    <t>Aiden Wilson (Laurier Heights)</t>
  </si>
  <si>
    <t>Alborz Biklikli (Brander Gardens)</t>
  </si>
  <si>
    <t>Alex Yao (Constable Daniel)</t>
  </si>
  <si>
    <t>Amarveer Thind (Shauna May Seneca)</t>
  </si>
  <si>
    <t>Anthony Wilson (Laurier Heights)</t>
  </si>
  <si>
    <t>Apelles Yeung (Windsor Park)</t>
  </si>
  <si>
    <t>Ari Meliefste (Westbrook)</t>
  </si>
  <si>
    <t>Avett Pierce (George P. Nicholson)</t>
  </si>
  <si>
    <t>Ayoub Frikha (Callingwood)</t>
  </si>
  <si>
    <t>Basil Orser (Holyrood)</t>
  </si>
  <si>
    <t>Ben Wagg (Kameyosek)</t>
  </si>
  <si>
    <t>Benjamin Bucerius (Earl Buxton)</t>
  </si>
  <si>
    <t>Bright Meng (King Edward)</t>
  </si>
  <si>
    <t>Calvin Hamilton (Holyrood)</t>
  </si>
  <si>
    <t>Charlie Dickson (Belgravia)</t>
  </si>
  <si>
    <t>Cohen D'Amico (Michael Strembitsky)</t>
  </si>
  <si>
    <t>Curan Robbins (Michael A. Kostek)</t>
  </si>
  <si>
    <t>Dax Lauber (George P. Nicholson)</t>
  </si>
  <si>
    <t>Edwin Fu (Earl Buxton)</t>
  </si>
  <si>
    <t>Eli Fex (Brookside)</t>
  </si>
  <si>
    <t>Elliott Viminitz (Belgravia)</t>
  </si>
  <si>
    <t>Emmet Warner (Caledonia Park)</t>
  </si>
  <si>
    <t>Emmett McPeak (Rio Terrace)</t>
  </si>
  <si>
    <t>Emmett Yohemas (Laurier Heights)</t>
  </si>
  <si>
    <t>Eric Huang (Earl Buxton)</t>
  </si>
  <si>
    <t>Ethan Kuncio (Rio Terrace)</t>
  </si>
  <si>
    <t>Ethan Kwok (Brander Gardens)</t>
  </si>
  <si>
    <t>Everett Wilson (Laurier Heights)</t>
  </si>
  <si>
    <t>Everson Cha (Richard Secord)</t>
  </si>
  <si>
    <t>Ewan Foster (Westbrook)</t>
  </si>
  <si>
    <t>George Medland (Centennial)</t>
  </si>
  <si>
    <t>Govan Brar (Earl Buxton)</t>
  </si>
  <si>
    <t>Grey Spencer (Laurier Heights)</t>
  </si>
  <si>
    <t>Griffin Kieller (Holyrood)</t>
  </si>
  <si>
    <t>Griffin Pollock (Rutherford)</t>
  </si>
  <si>
    <t>Gurbir Riar (Edmonton Khalsa)</t>
  </si>
  <si>
    <t>Heath MacPhie (Brookside)</t>
  </si>
  <si>
    <t>Henry Kot (Belgravia)</t>
  </si>
  <si>
    <t>Hiyan Mehta (Ellerslie Campus)</t>
  </si>
  <si>
    <t>Isaac Besuyen (Riverdale)</t>
  </si>
  <si>
    <t>Isaac Lee (Windsor Park)</t>
  </si>
  <si>
    <t>Isaiah Blue (Laurier Heights)</t>
  </si>
  <si>
    <t>Jacek Kurach (Brookside)</t>
  </si>
  <si>
    <t>Jack Agnew (Laurier Heights)</t>
  </si>
  <si>
    <t>Jackson Haybarger (Earl Buxton)</t>
  </si>
  <si>
    <t>Jacob Helfenstein (Victoria)</t>
  </si>
  <si>
    <t>Jad El Mansouri (Kameyosek)</t>
  </si>
  <si>
    <t>Johnnie Tsang (Earl Buxton)</t>
  </si>
  <si>
    <t>Jonah Wingrave (Rio Terrace)</t>
  </si>
  <si>
    <t>Jude Van Manen (Earl Buxton)</t>
  </si>
  <si>
    <t>Kavi Palmer (Riverdale)</t>
  </si>
  <si>
    <t>Khaleed Lawal (Donald R. Getty)</t>
  </si>
  <si>
    <t>Kiptyn Kindrakewich (Parkallen)</t>
  </si>
  <si>
    <t>Kiran Ollivierre (Riverdale)</t>
  </si>
  <si>
    <t>Kyle Iitaka (Shauna May Seneca)</t>
  </si>
  <si>
    <t>Lars de Waal (Windsor Park)</t>
  </si>
  <si>
    <t>Lewis Schaefer (Riverdale)</t>
  </si>
  <si>
    <t>Liam Hertlein (Joey Moss)</t>
  </si>
  <si>
    <t>Lucas Adams (Earl Buxton)</t>
  </si>
  <si>
    <t>Lucas Tremblay (Laurier Heights)</t>
  </si>
  <si>
    <t>Lukas Michalski (Centennial)</t>
  </si>
  <si>
    <t>Luke Warshawski (Laurier Heights)</t>
  </si>
  <si>
    <t>Mace Nguyen (King Edward)</t>
  </si>
  <si>
    <t>Marc Guyot (Earl Buxton)</t>
  </si>
  <si>
    <t>Max Martinig (Centennial)</t>
  </si>
  <si>
    <t>Nathan Bai (Earl Buxton)</t>
  </si>
  <si>
    <t>Nelson Payne (Ellerslie Campus)</t>
  </si>
  <si>
    <t>Nicholas Lai (Earl Buxton)</t>
  </si>
  <si>
    <t>Noah Sten (Rio Terrace)</t>
  </si>
  <si>
    <t>Oliver Berg (Laurier Heights)</t>
  </si>
  <si>
    <t>Owen McCoy (King Edward)</t>
  </si>
  <si>
    <t>Quinton Flohr (Riverdale)</t>
  </si>
  <si>
    <t>Rayan Boulgana (Alex Janvier)</t>
  </si>
  <si>
    <t>Reuben Straga (Parkallen)</t>
  </si>
  <si>
    <t>Riley Spiller (Brander Gardens)</t>
  </si>
  <si>
    <t>Robert Miao (Earl Buxton)</t>
  </si>
  <si>
    <t>Roman Mior (Joey Moss)</t>
  </si>
  <si>
    <t>Rory Patterson (Brookside)</t>
  </si>
  <si>
    <t>Sam Buckner (Menisa)</t>
  </si>
  <si>
    <t>Savroop Bajwa (Edmonton Khalsa)</t>
  </si>
  <si>
    <t>Sino Isobaev (Michael A. Kostek)</t>
  </si>
  <si>
    <t>Sylas Amos (Menisa)</t>
  </si>
  <si>
    <t>Taylor Crane-Hunter (Shauna May Seneca)</t>
  </si>
  <si>
    <t>Theodore Wells (Donald R. Getty)</t>
  </si>
  <si>
    <t>Thomas Melin (Earl Buxton)</t>
  </si>
  <si>
    <t>Tyler Lillyman (Callingwood)</t>
  </si>
  <si>
    <t>Tyson Flohr (Riverdale)</t>
  </si>
  <si>
    <t>William Helfenstein (Victoria)</t>
  </si>
  <si>
    <t>Yari DeBock (Aldergrove)</t>
  </si>
  <si>
    <t>Yiran Ma (Windsor Park)</t>
  </si>
  <si>
    <t>Younis Hassan (Constable Daniel)</t>
  </si>
  <si>
    <t>Yousef Godarzi (Meyokumin)</t>
  </si>
  <si>
    <t>Zachary Abdalkader (Belgravia)</t>
  </si>
  <si>
    <t>Zachary Resta (Windsor Park)</t>
  </si>
  <si>
    <t>Abigail Adair (King Edward)</t>
  </si>
  <si>
    <t>Adanna Ukaegbu (Donald R. Getty)</t>
  </si>
  <si>
    <t>Addison Taylor (Windsor Park)</t>
  </si>
  <si>
    <t>Adedamisola Adeyanju (Richard Secord)</t>
  </si>
  <si>
    <t>Agam Sohi (Shauna May Seneca)</t>
  </si>
  <si>
    <t>Ainslie Clark (Rio Terrace)</t>
  </si>
  <si>
    <t>Ajwa Asif (Kameyosek)</t>
  </si>
  <si>
    <t>Alexis Chenoweth (Soraya Hafez)</t>
  </si>
  <si>
    <t>Alyssa Ting (Parkallen)</t>
  </si>
  <si>
    <t>Amelia Williams (Laurier Heights)</t>
  </si>
  <si>
    <t>Anneliese Obert (Brookside)</t>
  </si>
  <si>
    <t>Asha Konner (Brander Gardens)</t>
  </si>
  <si>
    <t>Avni Tate (Earl Buxton)</t>
  </si>
  <si>
    <t>Ayah Williams (Rutherford)</t>
  </si>
  <si>
    <t>Ayse Dedek (Callingwood)</t>
  </si>
  <si>
    <t>Blake Watson (Centennial)</t>
  </si>
  <si>
    <t>Brenyn Yavis (Michael A. Kostek)</t>
  </si>
  <si>
    <t>Bria Potter (Mill Creek)</t>
  </si>
  <si>
    <t>Brianne Yankee (Donald R. Getty)</t>
  </si>
  <si>
    <t>Brielle Cheng (Constable Daniel)</t>
  </si>
  <si>
    <t>Brooklynn Wonnacott (J.A. Fife)</t>
  </si>
  <si>
    <t>Brynn Dugas (Richard Secord)</t>
  </si>
  <si>
    <t>Charley Charest (Holyrood)</t>
  </si>
  <si>
    <t>Chloe Arrand (Laurier Heights)</t>
  </si>
  <si>
    <t>Chloe Xu (Earl Buxton)</t>
  </si>
  <si>
    <t>Ciara Medland (Callingwood)</t>
  </si>
  <si>
    <t>Claire Shearer (Brander Gardens)</t>
  </si>
  <si>
    <t>Clara Barron (Victoria)</t>
  </si>
  <si>
    <t>Divleenjot Kaur (Edmonton Khalsa)</t>
  </si>
  <si>
    <t>Drew Moroskat (Centennial)</t>
  </si>
  <si>
    <t>Elise Cawsey (Brander Gardens)</t>
  </si>
  <si>
    <t>Elise Harder (Laurier Heights)</t>
  </si>
  <si>
    <t>Ellis Fuchs (Constable Daniel)</t>
  </si>
  <si>
    <t>Elly Kwasniewski (Brookside)</t>
  </si>
  <si>
    <t>Emily Lau (Brander Gardens)</t>
  </si>
  <si>
    <t>Emily O'Keefe (Rio Terrace)</t>
  </si>
  <si>
    <t>Emily Robertson (Constable Daniel)</t>
  </si>
  <si>
    <t>Emma Steinback (Brander Gardens)</t>
  </si>
  <si>
    <t>Gabby Cawsey (Brander Gardens)</t>
  </si>
  <si>
    <t>Gigi Hole (Laurier Heights)</t>
  </si>
  <si>
    <t>Giselle Finlay (Rio Terrace)</t>
  </si>
  <si>
    <t>Grace Brown (Donald R. Getty)</t>
  </si>
  <si>
    <t>Gurnoor Kaur (Soraya Hafez)</t>
  </si>
  <si>
    <t>Hannah Vallance (Constable Daniel)</t>
  </si>
  <si>
    <t>Harine Iynkkaran (Windsor Park)</t>
  </si>
  <si>
    <t>Himanshi Mahey (Edmonton Khalsa)</t>
  </si>
  <si>
    <t>Isabella Felix Garcia (Laurier Heights)</t>
  </si>
  <si>
    <t>Isabella Herman (Constable Daniel)</t>
  </si>
  <si>
    <t>Israa El Mansouri (Kameyosek)</t>
  </si>
  <si>
    <t>Ivy Clelland (Centennial)</t>
  </si>
  <si>
    <t>Jasmine Akogbe (King Edward)</t>
  </si>
  <si>
    <t>Jayda Mercer (Alex Janvier)</t>
  </si>
  <si>
    <t>Juliet Mouait (Rio Terrace)</t>
  </si>
  <si>
    <t>Kaitlin Safinuk (Laurier Heights)</t>
  </si>
  <si>
    <t>Kaylynn Travis (Menisa)</t>
  </si>
  <si>
    <t>Kelsey He (Constable Daniel)</t>
  </si>
  <si>
    <t>Kensa Morrow (Mill Creek)</t>
  </si>
  <si>
    <t>Kenzi Jones (King Edward)</t>
  </si>
  <si>
    <t>Lauren Beare (Laurier Heights)</t>
  </si>
  <si>
    <t>Lauren Smith (Earl Buxton)</t>
  </si>
  <si>
    <t>Lemar Elcuma (Malmo)</t>
  </si>
  <si>
    <t>Lena Jagersand Cobzas (Windsor Park)</t>
  </si>
  <si>
    <t>Lily Angus (King Edward)</t>
  </si>
  <si>
    <t>Lily Gour (Rio Terrace)</t>
  </si>
  <si>
    <t>Lindyn Stump (Constable Daniel)</t>
  </si>
  <si>
    <t>Lola Nsair (Windsor Park)</t>
  </si>
  <si>
    <t>Madelaine Obert (Brookside)</t>
  </si>
  <si>
    <t>Madeline Pecush (Richard Secord)</t>
  </si>
  <si>
    <t>Maeve Cannon (Laurier Heights)</t>
  </si>
  <si>
    <t>Malak Anwar (Earl Buxton)</t>
  </si>
  <si>
    <t>Maram Amer (Malmo)</t>
  </si>
  <si>
    <t>Maya Audette (Constable Daniel)</t>
  </si>
  <si>
    <t>Maya Helwig (Michael A. Kostek)</t>
  </si>
  <si>
    <t>Meera Ali (Malmo)</t>
  </si>
  <si>
    <t>Mia Hamblin (Menisa)</t>
  </si>
  <si>
    <t>Mia Sethi (Donnan)</t>
  </si>
  <si>
    <t>Myka Giduk (Parkallen)</t>
  </si>
  <si>
    <t>Nevaeh Williams (Ellerslie Campus)</t>
  </si>
  <si>
    <t>Nina Koch (Belgravia)</t>
  </si>
  <si>
    <t>Nora Penner (Belgravia)</t>
  </si>
  <si>
    <t>Olivia Hrycun (Parkallen)</t>
  </si>
  <si>
    <t>Rachel Cindric (Parkallen)</t>
  </si>
  <si>
    <t>Rena Robinson (Victoria)</t>
  </si>
  <si>
    <t>Rosa Turcios-Reyes (Callingwood)</t>
  </si>
  <si>
    <t>Rosara Williams (Michael A. Kostek)</t>
  </si>
  <si>
    <t>Rylann Tobert (Parkallen)</t>
  </si>
  <si>
    <t>Saja Dugdug (Malmo)</t>
  </si>
  <si>
    <t>Seerit Cheema (Soraya Hafez)</t>
  </si>
  <si>
    <t>Selina Murji (Richard Secord)</t>
  </si>
  <si>
    <t>Shayma Seghaier (Richard Secord)</t>
  </si>
  <si>
    <t>Siddhi Upadhyay (Richard Secord)</t>
  </si>
  <si>
    <t>Tantine Maisha (Kameyosek)</t>
  </si>
  <si>
    <t>Tript Khehra (Shauna May Seneca)</t>
  </si>
  <si>
    <t>Vicky Meng (Richard Secord)</t>
  </si>
  <si>
    <t>Victoria Beschell (Parkallen)</t>
  </si>
  <si>
    <t>Violet Russell (Brander Gardens)</t>
  </si>
  <si>
    <t>Vlada Urvanova (Westbrook)</t>
  </si>
  <si>
    <t>Wren Kadambi-Ennis (Earl Buxton)</t>
  </si>
  <si>
    <t>Xiaoyu Yu (Kildare)</t>
  </si>
  <si>
    <t>Zoe Silvano (George P. Nicholson)</t>
  </si>
  <si>
    <t>Aadil Oladapo (Donald R. Getty)</t>
  </si>
  <si>
    <t>Aarnav Kumar (Meyokumin)</t>
  </si>
  <si>
    <t>Adam Salmon (Centennial)</t>
  </si>
  <si>
    <t>Adam Seabrook (Laurier Heights)</t>
  </si>
  <si>
    <t>Agamjot Lamba (Edmonton Khalsa)</t>
  </si>
  <si>
    <t>Alex Ollis (Mill Creek)</t>
  </si>
  <si>
    <t>Ameen Najmeddine (Belgravia)</t>
  </si>
  <si>
    <t>Andres Rodriguez (Westbrook)</t>
  </si>
  <si>
    <t>Aniq Bhimani (Windsor Park)</t>
  </si>
  <si>
    <t>Arlo Brown (Victoria)</t>
  </si>
  <si>
    <t>Armaan Sandhu (Windsor Park)</t>
  </si>
  <si>
    <t>Ayrton Thong (Michael A. Kostek)</t>
  </si>
  <si>
    <t>Benson Douglas (Constable Daniel)</t>
  </si>
  <si>
    <t>Caleb Kalyta (Rutherford)</t>
  </si>
  <si>
    <t>Caleb Safinuk (Laurier Heights)</t>
  </si>
  <si>
    <t>Charlie Bachor (Laurier Heights)</t>
  </si>
  <si>
    <t>Chase Turenne (Michael A. Kostek)</t>
  </si>
  <si>
    <t>Chason Ho (Constable Daniel)</t>
  </si>
  <si>
    <t>Colson Shields (Menisa)</t>
  </si>
  <si>
    <t>Daniel Salmon (Michael A. Kostek)</t>
  </si>
  <si>
    <t>Davyd Shabanov (Windsor Park)</t>
  </si>
  <si>
    <t>Dylan Izquierdo (Michael A. Kostek)</t>
  </si>
  <si>
    <t>Elliott Gibb (Meyonohk)</t>
  </si>
  <si>
    <t>Eric Yu (Earl Buxton)</t>
  </si>
  <si>
    <t>Ethan Cheung (Windsor Park)</t>
  </si>
  <si>
    <t>Ethan Kenny (Victoria)</t>
  </si>
  <si>
    <t>Finn Brady (Centennial)</t>
  </si>
  <si>
    <t>Finn Gibb (Michael Strembitsky)</t>
  </si>
  <si>
    <t>Gavin Morgan (Holyrood)</t>
  </si>
  <si>
    <t>Grayson Roberts (Holyrood)</t>
  </si>
  <si>
    <t>Hansen Jin (Joey Moss)</t>
  </si>
  <si>
    <t>Harper Wright (Laurier Heights)</t>
  </si>
  <si>
    <t>Harshan Sekhon (Edmonton Khalsa)</t>
  </si>
  <si>
    <t>Hudson Stawnicky (Earl Buxton)</t>
  </si>
  <si>
    <t>Isaac Wiebenga (King Edward)</t>
  </si>
  <si>
    <t>Jack Paton (Riverdale)</t>
  </si>
  <si>
    <t>Jafar Oweida (Donald R. Getty)</t>
  </si>
  <si>
    <t>Jagger Moorhouse-Jaud (J.A. Fife)</t>
  </si>
  <si>
    <t>Jake Zhou (Windsor Park)</t>
  </si>
  <si>
    <t>Jax Kuefler (Michael A. Kostek)</t>
  </si>
  <si>
    <t>Jimmy Hornberger (Centennial)</t>
  </si>
  <si>
    <t>Kaiden Adatia (Windsor Park)</t>
  </si>
  <si>
    <t>Kale Douglas (Rio Terrace)</t>
  </si>
  <si>
    <t>Kayden Lee (Michael Strembitsky)</t>
  </si>
  <si>
    <t>Keegan Hamm (Kildare)</t>
  </si>
  <si>
    <t>Lawson Price (Forest Heights)</t>
  </si>
  <si>
    <t>Lennox Boyd (Westbrook)</t>
  </si>
  <si>
    <t>Leo Wang (Windsor Park)</t>
  </si>
  <si>
    <t>Liam Jones (Centennial)</t>
  </si>
  <si>
    <t>Linus Jin (Windsor Park)</t>
  </si>
  <si>
    <t>Logan Ruecker (Rio Terrace)</t>
  </si>
  <si>
    <t>Lucas Hamilton (Shauna May Seneca)</t>
  </si>
  <si>
    <t>Lukas Kuefler (Donnan)</t>
  </si>
  <si>
    <t>Maddox Gough (Earl Buxton)</t>
  </si>
  <si>
    <t>Maksim Ivanov (Victoria)</t>
  </si>
  <si>
    <t>Manchat Jhajj (Edmonton Khalsa)</t>
  </si>
  <si>
    <t>Marcus Fatona (George P. Nicholson)</t>
  </si>
  <si>
    <t>Marek Werbicki (Constable Daniel)</t>
  </si>
  <si>
    <t>Mason Lee (Kildare)</t>
  </si>
  <si>
    <t>Mateo Patilea (Victoria)</t>
  </si>
  <si>
    <t>Matteo Brzozka (Kameyosek)</t>
  </si>
  <si>
    <t>Maxwell Luchkovich (Mill Creek)</t>
  </si>
  <si>
    <t>Mobolaji Lawal (Windsor Park)</t>
  </si>
  <si>
    <t>Mohamed Badr (Richard Secord)</t>
  </si>
  <si>
    <t>Muhammad Riyyan (Rio Terrace)</t>
  </si>
  <si>
    <t>Myles Rumsby (Windsor Park)</t>
  </si>
  <si>
    <t>Nathan Huynh (Michael A. Kostek)</t>
  </si>
  <si>
    <t>Nathan Thompson (Brookside)</t>
  </si>
  <si>
    <t>Nathanael Alexander (Laurier Heights)</t>
  </si>
  <si>
    <t>Navith Ukwatte (Richard Secord)</t>
  </si>
  <si>
    <t>Nevan Middleton (Earl Buxton)</t>
  </si>
  <si>
    <t>Nolan Short (Rio Terrace)</t>
  </si>
  <si>
    <t>Nolan Wittmeier (Windsor Park)</t>
  </si>
  <si>
    <t>Owen Beebe (Michael Strembitsky)</t>
  </si>
  <si>
    <t>Percy Boateng (J.A. Fife)</t>
  </si>
  <si>
    <t>Pierce Briggs (Earl Buxton)</t>
  </si>
  <si>
    <t>Rayn Cram (Michael A. Kostek)</t>
  </si>
  <si>
    <t>Rayyan Adam (Alex Janvier)</t>
  </si>
  <si>
    <t>Robert Pinder (Rutherford)</t>
  </si>
  <si>
    <t>Rohan Juneja (Stratford)</t>
  </si>
  <si>
    <t>Roman Naseri (Callingwood)</t>
  </si>
  <si>
    <t>Ryan Dehghanpour (Windsor Park)</t>
  </si>
  <si>
    <t>Ryan Sammack (Brander Gardens)</t>
  </si>
  <si>
    <t>Ryley Denis (Michael A. Kostek)</t>
  </si>
  <si>
    <t>Rystan Shunmugam (Donald R. Getty)</t>
  </si>
  <si>
    <t>Scott Wu (Menisa)</t>
  </si>
  <si>
    <t>Shiva Rampersad (King Edward)</t>
  </si>
  <si>
    <t>Siming Li (Earl Buxton)</t>
  </si>
  <si>
    <t>Sukhjodh Singh (Edmonton Khalsa)</t>
  </si>
  <si>
    <t>Ty Dunford (George P. Nicholson)</t>
  </si>
  <si>
    <t>Vincent Ma (Earl Buxton)</t>
  </si>
  <si>
    <t>Winston Mosaico (George P. Nicholson)</t>
  </si>
  <si>
    <t>Xavier Skaley (Menisa)</t>
  </si>
  <si>
    <t>Zavi Reyes (Mill Creek)</t>
  </si>
  <si>
    <t>2023 Edmonton Harriers Cross-Country Series</t>
  </si>
  <si>
    <t>Sir Wilfred Laurier Park (September 20) -- Grade 3 Girls 970m</t>
  </si>
  <si>
    <t>Sir Wilfred Laurier Park (September 20) -- Grade 3 Boys 970m</t>
  </si>
  <si>
    <t>Sir Wilfred Laurier Park (September 20) -- Grade 4 Girls 970m</t>
  </si>
  <si>
    <t>Sir Wilfred Laurier Park (September 20) -- Grade 4 Boys 970m</t>
  </si>
  <si>
    <t>Sir Wilfred Laurier Park (September 20) -- Grade 5 Girls 970m</t>
  </si>
  <si>
    <t>Sir Wilfred Laurier Park (September 20) -- Grade 5 Boys 970m</t>
  </si>
  <si>
    <t>Sir Wilfred Laurier Park (September 20) -- Grade 6 Girls 970m</t>
  </si>
  <si>
    <t>Sir Wilfred Laurier Park (September 20) -- Grade 6 Boys 970m</t>
  </si>
  <si>
    <t>Mill Woods Park (September 27) -- Grade 3 Girls 1900m</t>
  </si>
  <si>
    <t>Mill Woods Park (September 27) -- Grade 3 Boys 1900m</t>
  </si>
  <si>
    <t>Mill Woods Park (September 27) -- Grade 4 Girls 1900m</t>
  </si>
  <si>
    <t>Mill Woods Park (September 27) -- Grade 4 Boys 1900m</t>
  </si>
  <si>
    <t>Mill Woods Park (September 27) -- Grade 5 Girls 1900m</t>
  </si>
  <si>
    <t>Mill Woods Park (September 27) -- Grade 5 Boys 1900m</t>
  </si>
  <si>
    <t>Mill Woods Park (September 27) -- Grade 6 Girls 1900m</t>
  </si>
  <si>
    <t>Mill Woods Park (September 27) -- Grade 6 Boys 1900m</t>
  </si>
  <si>
    <t>Callingwood Park (October 4) -- Grade 3 Girls 1550m</t>
  </si>
  <si>
    <t>Callingwood Park (October 4) -- Grade 3 Boys 1550m</t>
  </si>
  <si>
    <t>Callingwood Park (October 4) -- Grade 4 Girls 1550m</t>
  </si>
  <si>
    <t>Callingwood Park (October 4) -- Grade 4 Boys 1550m</t>
  </si>
  <si>
    <t>Callingwood Park (October 4) -- Grade 5 Girls 1550m</t>
  </si>
  <si>
    <t>Callingwood Park (October 4) -- Grade 5 Boys 1550m</t>
  </si>
  <si>
    <t>Callingwood Park (October 4) -- Grade 6 Girls 1550m</t>
  </si>
  <si>
    <t>Callingwood Park (October 4) -- Grade 6 Boys 1550m</t>
  </si>
  <si>
    <t>Casiana Semchuk</t>
  </si>
  <si>
    <t>4:09.70</t>
  </si>
  <si>
    <t>4:19.49</t>
  </si>
  <si>
    <t>Reese Kindrakewich</t>
  </si>
  <si>
    <t>4:20.45</t>
  </si>
  <si>
    <t>Ana Prowse</t>
  </si>
  <si>
    <t>4:21.27</t>
  </si>
  <si>
    <t>Keira Cody</t>
  </si>
  <si>
    <t>4:25.73</t>
  </si>
  <si>
    <t>Arya George</t>
  </si>
  <si>
    <t>4:28.69</t>
  </si>
  <si>
    <t>4:38.62</t>
  </si>
  <si>
    <t>brynleigh anholt</t>
  </si>
  <si>
    <t>4:39.89</t>
  </si>
  <si>
    <t>Jane Tomalty</t>
  </si>
  <si>
    <t>4:48.54</t>
  </si>
  <si>
    <t>Kaylie Genereux</t>
  </si>
  <si>
    <t>4:49.52</t>
  </si>
  <si>
    <t>Gabby Gerun</t>
  </si>
  <si>
    <t>4:51.64</t>
  </si>
  <si>
    <t>Elise Forster Lavoie</t>
  </si>
  <si>
    <t>4:55.32</t>
  </si>
  <si>
    <t>Layla Boucher</t>
  </si>
  <si>
    <t>4:57.49</t>
  </si>
  <si>
    <t>Bridget Ellis</t>
  </si>
  <si>
    <t>4:59.27</t>
  </si>
  <si>
    <t>Hayden St. Arnaud</t>
  </si>
  <si>
    <t>David Thomas King</t>
  </si>
  <si>
    <t>5:00.11</t>
  </si>
  <si>
    <t>Livia Perotta Dias</t>
  </si>
  <si>
    <t>5:02.34</t>
  </si>
  <si>
    <t>Evelyn MaLean</t>
  </si>
  <si>
    <t>5:07.39</t>
  </si>
  <si>
    <t>Talia Parmar</t>
  </si>
  <si>
    <t>5:10.96</t>
  </si>
  <si>
    <t>Grace Brimacombe</t>
  </si>
  <si>
    <t>5:14.27</t>
  </si>
  <si>
    <t>Mackenzie Culbert</t>
  </si>
  <si>
    <t>5:17.44</t>
  </si>
  <si>
    <t>Sahar Naseri</t>
  </si>
  <si>
    <t>5:18.92</t>
  </si>
  <si>
    <t>Natalie Plummer</t>
  </si>
  <si>
    <t>5:21.02</t>
  </si>
  <si>
    <t>Belle Linder</t>
  </si>
  <si>
    <t>Westglen</t>
  </si>
  <si>
    <t>5:21.35</t>
  </si>
  <si>
    <t>Hana Anaka</t>
  </si>
  <si>
    <t>5:22.77</t>
  </si>
  <si>
    <t>Charlotte Korner</t>
  </si>
  <si>
    <t>5:24.72</t>
  </si>
  <si>
    <t>Zareen Dhanda</t>
  </si>
  <si>
    <t>5:26.14</t>
  </si>
  <si>
    <t>Chloe Gordon</t>
  </si>
  <si>
    <t>5:26.80</t>
  </si>
  <si>
    <t>Danika Davies</t>
  </si>
  <si>
    <t>5:28.07</t>
  </si>
  <si>
    <t>Karma Hudson</t>
  </si>
  <si>
    <t>5:28.52</t>
  </si>
  <si>
    <t>Leah Hehr</t>
  </si>
  <si>
    <t>5:29.96</t>
  </si>
  <si>
    <t>Julia Timmins</t>
  </si>
  <si>
    <t>5:31.99</t>
  </si>
  <si>
    <t>Thea Konner</t>
  </si>
  <si>
    <t>5:32.30</t>
  </si>
  <si>
    <t>Anouk slotboom-Devlin</t>
  </si>
  <si>
    <t>5:32.63</t>
  </si>
  <si>
    <t>Harper Anderson</t>
  </si>
  <si>
    <t>5:33.34</t>
  </si>
  <si>
    <t>Nora Sochan</t>
  </si>
  <si>
    <t>5:34.60</t>
  </si>
  <si>
    <t>Evie Ryan</t>
  </si>
  <si>
    <t>5:35.54</t>
  </si>
  <si>
    <t>Violet Amyot</t>
  </si>
  <si>
    <t>5:36.06</t>
  </si>
  <si>
    <t>Ella Sulakhe</t>
  </si>
  <si>
    <t>5:36.96</t>
  </si>
  <si>
    <t>Jaida Agho</t>
  </si>
  <si>
    <t>Kim Hung</t>
  </si>
  <si>
    <t>5:37.83</t>
  </si>
  <si>
    <t>Caely Ortanez</t>
  </si>
  <si>
    <t>5:38.11</t>
  </si>
  <si>
    <t>Jane Leong</t>
  </si>
  <si>
    <t>5:38.43</t>
  </si>
  <si>
    <t>5:38.81</t>
  </si>
  <si>
    <t>Kaydence Soroka</t>
  </si>
  <si>
    <t>5:39.08</t>
  </si>
  <si>
    <t>Jude Jomha</t>
  </si>
  <si>
    <t>5:40.59</t>
  </si>
  <si>
    <t>Maryam Hassan</t>
  </si>
  <si>
    <t>5:42.07</t>
  </si>
  <si>
    <t>Fatima Usmani</t>
  </si>
  <si>
    <t>5:45.67</t>
  </si>
  <si>
    <t>Hannah Rattray</t>
  </si>
  <si>
    <t>5:48.64</t>
  </si>
  <si>
    <t>Rebecca Pede</t>
  </si>
  <si>
    <t>5:49.41</t>
  </si>
  <si>
    <t>Emilia Andrews</t>
  </si>
  <si>
    <t>5:50.21</t>
  </si>
  <si>
    <t>Victoria Gomes</t>
  </si>
  <si>
    <t>5:52.69</t>
  </si>
  <si>
    <t>Alora-Ray Menard</t>
  </si>
  <si>
    <t>5:53.03</t>
  </si>
  <si>
    <t>Hailey Hoyda</t>
  </si>
  <si>
    <t>5:53.35</t>
  </si>
  <si>
    <t>Avery Lelacheur</t>
  </si>
  <si>
    <t>5:54.31</t>
  </si>
  <si>
    <t>Charlotte Ryan</t>
  </si>
  <si>
    <t>5:55.49</t>
  </si>
  <si>
    <t>Kaleah Weir</t>
  </si>
  <si>
    <t>5:56.52</t>
  </si>
  <si>
    <t>Harlow Baldwin</t>
  </si>
  <si>
    <t>5:56.76</t>
  </si>
  <si>
    <t>Yanni Thai</t>
  </si>
  <si>
    <t>5:58.86</t>
  </si>
  <si>
    <t>Maeve Bell</t>
  </si>
  <si>
    <t>5:59.16</t>
  </si>
  <si>
    <t>Rebecca Ashmore</t>
  </si>
  <si>
    <t>5:59.74</t>
  </si>
  <si>
    <t>Alicia Anouar</t>
  </si>
  <si>
    <t>6:00.10</t>
  </si>
  <si>
    <t>Tanveet Dulai</t>
  </si>
  <si>
    <t>6:02.66</t>
  </si>
  <si>
    <t>Nyelle Wright</t>
  </si>
  <si>
    <t>6:04.69</t>
  </si>
  <si>
    <t>Riddhi Patel</t>
  </si>
  <si>
    <t>6:04.93</t>
  </si>
  <si>
    <t>Minha Touqeer</t>
  </si>
  <si>
    <t>Mount Pleasant</t>
  </si>
  <si>
    <t>6:06.13</t>
  </si>
  <si>
    <t>Medina Jomha</t>
  </si>
  <si>
    <t>6:06.67</t>
  </si>
  <si>
    <t>Chloe Dodds</t>
  </si>
  <si>
    <t>6:07.23</t>
  </si>
  <si>
    <t>Avery Lucy</t>
  </si>
  <si>
    <t>6:07.44</t>
  </si>
  <si>
    <t>Zoey Moore</t>
  </si>
  <si>
    <t>6:07.85</t>
  </si>
  <si>
    <t>Nikita Manalova</t>
  </si>
  <si>
    <t>6:08.09</t>
  </si>
  <si>
    <t>Jennifer Li</t>
  </si>
  <si>
    <t>6:08.89</t>
  </si>
  <si>
    <t>Maya Emslie-Chabot</t>
  </si>
  <si>
    <t>Hilwie Hamdon</t>
  </si>
  <si>
    <t>6:09.34</t>
  </si>
  <si>
    <t>Arlie Nekolaichuk</t>
  </si>
  <si>
    <t>6:09.84</t>
  </si>
  <si>
    <t>Shanaya Arora</t>
  </si>
  <si>
    <t>6:10.05</t>
  </si>
  <si>
    <t>Shayara Polack</t>
  </si>
  <si>
    <t>6:13.38</t>
  </si>
  <si>
    <t>Coral Marshall</t>
  </si>
  <si>
    <t>6:13.60</t>
  </si>
  <si>
    <t>Teia Parker-Aubin</t>
  </si>
  <si>
    <t>6:14.79</t>
  </si>
  <si>
    <t>Emma Elliott</t>
  </si>
  <si>
    <t>6:15.26</t>
  </si>
  <si>
    <t>Samina Kholmatova</t>
  </si>
  <si>
    <t>6:17.90</t>
  </si>
  <si>
    <t>Marwa Ataiee</t>
  </si>
  <si>
    <t>6:20.60</t>
  </si>
  <si>
    <t>Lilly Colter</t>
  </si>
  <si>
    <t>6:24.05</t>
  </si>
  <si>
    <t>Maya Laurie-Wolgemuth</t>
  </si>
  <si>
    <t>6:25.19</t>
  </si>
  <si>
    <t>Aubrey Quick</t>
  </si>
  <si>
    <t>6:26.68</t>
  </si>
  <si>
    <t>Clara Dyson</t>
  </si>
  <si>
    <t>6:28.97</t>
  </si>
  <si>
    <t>Hailey Andrews</t>
  </si>
  <si>
    <t>6:29.70</t>
  </si>
  <si>
    <t>Anna Schmidek</t>
  </si>
  <si>
    <t>6:30.32</t>
  </si>
  <si>
    <t>Mya Sabatier</t>
  </si>
  <si>
    <t>6:31.74</t>
  </si>
  <si>
    <t>Emily Culbert</t>
  </si>
  <si>
    <t>6:31.97</t>
  </si>
  <si>
    <t>Callie LaFleur</t>
  </si>
  <si>
    <t>6:32.47</t>
  </si>
  <si>
    <t>6:33.11</t>
  </si>
  <si>
    <t>Elena Atayi</t>
  </si>
  <si>
    <t>6:34.73</t>
  </si>
  <si>
    <t>Sailish Plante</t>
  </si>
  <si>
    <t>6:35.68</t>
  </si>
  <si>
    <t>Vivian Clark</t>
  </si>
  <si>
    <t>6:39.92</t>
  </si>
  <si>
    <t>Adanna Iheme</t>
  </si>
  <si>
    <t>6:42.66</t>
  </si>
  <si>
    <t>Sybil Balog</t>
  </si>
  <si>
    <t>6:44.51</t>
  </si>
  <si>
    <t>Sunshine Tchouakam</t>
  </si>
  <si>
    <t>6:44.75</t>
  </si>
  <si>
    <t>Kacey Gauld</t>
  </si>
  <si>
    <t>6:45.13</t>
  </si>
  <si>
    <t>Madeleine Prefontaine</t>
  </si>
  <si>
    <t>6:45.78</t>
  </si>
  <si>
    <t>Lauren Kvatum</t>
  </si>
  <si>
    <t>6:46.31</t>
  </si>
  <si>
    <t>Camira Finkbeiner</t>
  </si>
  <si>
    <t>6:46.75</t>
  </si>
  <si>
    <t>Violet Will</t>
  </si>
  <si>
    <t>6:50.68</t>
  </si>
  <si>
    <t>Charlotte Roden</t>
  </si>
  <si>
    <t>6:51.61</t>
  </si>
  <si>
    <t>Cruz Binkowski</t>
  </si>
  <si>
    <t>6:56.94</t>
  </si>
  <si>
    <t>Baaba Molley</t>
  </si>
  <si>
    <t>6:58.58</t>
  </si>
  <si>
    <t>Violet Cadeau</t>
  </si>
  <si>
    <t>7:00.00</t>
  </si>
  <si>
    <t>Brinn Spero</t>
  </si>
  <si>
    <t>7:03.62</t>
  </si>
  <si>
    <t>Stella Ho</t>
  </si>
  <si>
    <t>7:04.02</t>
  </si>
  <si>
    <t>Savannah Carriere-Young</t>
  </si>
  <si>
    <t>7:05.52</t>
  </si>
  <si>
    <t>Kenna Capuska-Murray</t>
  </si>
  <si>
    <t>7:10.51</t>
  </si>
  <si>
    <t>Audrey Pepin</t>
  </si>
  <si>
    <t>7:13.80</t>
  </si>
  <si>
    <t>Esmee Tye</t>
  </si>
  <si>
    <t>7:14.24</t>
  </si>
  <si>
    <t>Payton Sobey</t>
  </si>
  <si>
    <t>7:15.03</t>
  </si>
  <si>
    <t>Elizabeth Basupang</t>
  </si>
  <si>
    <t>7:25.92</t>
  </si>
  <si>
    <t>Audrey Goyeau</t>
  </si>
  <si>
    <t>7:26.26</t>
  </si>
  <si>
    <t>Clara Jonzon</t>
  </si>
  <si>
    <t>7:29.82</t>
  </si>
  <si>
    <t>August Kandt</t>
  </si>
  <si>
    <t>7:31.28</t>
  </si>
  <si>
    <t>Brynn Slemko</t>
  </si>
  <si>
    <t>7:32.09</t>
  </si>
  <si>
    <t>Liana Vaziri</t>
  </si>
  <si>
    <t>7:32.84</t>
  </si>
  <si>
    <t>Miia Shaffer</t>
  </si>
  <si>
    <t>7:33.69</t>
  </si>
  <si>
    <t>Zaria Yasir</t>
  </si>
  <si>
    <t>7:34.00</t>
  </si>
  <si>
    <t>Wes de Waal</t>
  </si>
  <si>
    <t>3:56.56</t>
  </si>
  <si>
    <t>Cohen Turgeon</t>
  </si>
  <si>
    <t>4:00.82</t>
  </si>
  <si>
    <t>Jack Chatterley</t>
  </si>
  <si>
    <t>4:01.45</t>
  </si>
  <si>
    <t>Baxter Fowler</t>
  </si>
  <si>
    <t>George H. Luck</t>
  </si>
  <si>
    <t>4:05.46</t>
  </si>
  <si>
    <t>Ben Newton</t>
  </si>
  <si>
    <t>4:06.55</t>
  </si>
  <si>
    <t>Cooper Burrows</t>
  </si>
  <si>
    <t>4:08.19</t>
  </si>
  <si>
    <t>Ruairi John Lennox</t>
  </si>
  <si>
    <t>Virginia Park</t>
  </si>
  <si>
    <t>4:13.05</t>
  </si>
  <si>
    <t>Ronan Whiteley</t>
  </si>
  <si>
    <t>4:13.74</t>
  </si>
  <si>
    <t>Collin Dong</t>
  </si>
  <si>
    <t>4:14.63</t>
  </si>
  <si>
    <t>Beckett Smith</t>
  </si>
  <si>
    <t>4:15.12</t>
  </si>
  <si>
    <t>Niko Dushenski</t>
  </si>
  <si>
    <t>4:18.21</t>
  </si>
  <si>
    <t>Elliot Butz</t>
  </si>
  <si>
    <t>4:18.61</t>
  </si>
  <si>
    <t>Henry Mrzljak</t>
  </si>
  <si>
    <t>4:20.47</t>
  </si>
  <si>
    <t>Drew Doerksen</t>
  </si>
  <si>
    <t>4:21.43</t>
  </si>
  <si>
    <t>4:21.69</t>
  </si>
  <si>
    <t>Kade Prygodicz</t>
  </si>
  <si>
    <t>4:22.51</t>
  </si>
  <si>
    <t>Luke Sigrist</t>
  </si>
  <si>
    <t>4:23.53</t>
  </si>
  <si>
    <t>Jake Carlson</t>
  </si>
  <si>
    <t>Brendan Ting</t>
  </si>
  <si>
    <t>4:27.17</t>
  </si>
  <si>
    <t>Charles Mao</t>
  </si>
  <si>
    <t>4:27.51</t>
  </si>
  <si>
    <t>Cedric Banerjee</t>
  </si>
  <si>
    <t>4:28.59</t>
  </si>
  <si>
    <t>Indiana Green</t>
  </si>
  <si>
    <t>4:31.29</t>
  </si>
  <si>
    <t>Grant Landon</t>
  </si>
  <si>
    <t>4:31.97</t>
  </si>
  <si>
    <t>Isaac Wittmeier</t>
  </si>
  <si>
    <t>4:32.58</t>
  </si>
  <si>
    <t>Tatum Bitangcol</t>
  </si>
  <si>
    <t>4:32.80</t>
  </si>
  <si>
    <t>Darijan Pavlovski</t>
  </si>
  <si>
    <t>4:33.86</t>
  </si>
  <si>
    <t>Easton Viinikka</t>
  </si>
  <si>
    <t>4:34.58</t>
  </si>
  <si>
    <t>Bennett Cox</t>
  </si>
  <si>
    <t>Lendrum</t>
  </si>
  <si>
    <t>4:35.44</t>
  </si>
  <si>
    <t>Daxton Wells</t>
  </si>
  <si>
    <t>4:36.32</t>
  </si>
  <si>
    <t>Josiah Steele</t>
  </si>
  <si>
    <t>4:37.31</t>
  </si>
  <si>
    <t>Davis Penner</t>
  </si>
  <si>
    <t>4:37.88</t>
  </si>
  <si>
    <t>Ryan Buchynski</t>
  </si>
  <si>
    <t>4:38.60</t>
  </si>
  <si>
    <t>Michael Roth</t>
  </si>
  <si>
    <t>4:42.06</t>
  </si>
  <si>
    <t>Leo Awala</t>
  </si>
  <si>
    <t>4:43.09</t>
  </si>
  <si>
    <t>Stone Cochrane</t>
  </si>
  <si>
    <t>4:43.39</t>
  </si>
  <si>
    <t>Blake Adams</t>
  </si>
  <si>
    <t>4:43.81</t>
  </si>
  <si>
    <t>Jonah Gibb</t>
  </si>
  <si>
    <t>4:44.53</t>
  </si>
  <si>
    <t>Benjamin Friesen</t>
  </si>
  <si>
    <t>4:45.50</t>
  </si>
  <si>
    <t>Jamie Brewin</t>
  </si>
  <si>
    <t>4:46.03</t>
  </si>
  <si>
    <t>Connor Bowlen</t>
  </si>
  <si>
    <t>4:46.29</t>
  </si>
  <si>
    <t>Maxime Labelle</t>
  </si>
  <si>
    <t>4:46.53</t>
  </si>
  <si>
    <t>Dylan Elford</t>
  </si>
  <si>
    <t>4:50.17</t>
  </si>
  <si>
    <t>Yusuf Yislam</t>
  </si>
  <si>
    <t>4:51.30</t>
  </si>
  <si>
    <t>Theo Lawton</t>
  </si>
  <si>
    <t>4:52.71</t>
  </si>
  <si>
    <t>Eric Bezuidenhout</t>
  </si>
  <si>
    <t>4:53.13</t>
  </si>
  <si>
    <t>Brock Taylor</t>
  </si>
  <si>
    <t>4:53.39</t>
  </si>
  <si>
    <t>Maximus Nachtigall</t>
  </si>
  <si>
    <t>4:53.60</t>
  </si>
  <si>
    <t>Enrique Gerbacio-Edwards</t>
  </si>
  <si>
    <t>4:54.09</t>
  </si>
  <si>
    <t>Marcus Bradbury</t>
  </si>
  <si>
    <t>4:54.32</t>
  </si>
  <si>
    <t>Declan Smoliak</t>
  </si>
  <si>
    <t>4:54.67</t>
  </si>
  <si>
    <t>Vance Getzinger</t>
  </si>
  <si>
    <t>4:54.89</t>
  </si>
  <si>
    <t>Kaiden Hunchak</t>
  </si>
  <si>
    <t>4:56.01</t>
  </si>
  <si>
    <t>Grayson Moore</t>
  </si>
  <si>
    <t>4:57.75</t>
  </si>
  <si>
    <t>Simon Carlson</t>
  </si>
  <si>
    <t>4:58.88</t>
  </si>
  <si>
    <t>Maverick Hull</t>
  </si>
  <si>
    <t>4:59.70</t>
  </si>
  <si>
    <t>Connor Charney</t>
  </si>
  <si>
    <t>5:00.29</t>
  </si>
  <si>
    <t>Emerson Doyle</t>
  </si>
  <si>
    <t>5:00.49</t>
  </si>
  <si>
    <t>Gavin Amsbaugh</t>
  </si>
  <si>
    <t>5:01.14</t>
  </si>
  <si>
    <t>Matteo Lemaire-Pirot</t>
  </si>
  <si>
    <t>5:02.40</t>
  </si>
  <si>
    <t>Foster Scott</t>
  </si>
  <si>
    <t>5:03.64</t>
  </si>
  <si>
    <t>Zach Stephenson</t>
  </si>
  <si>
    <t>5:03.91</t>
  </si>
  <si>
    <t>Jake Benkowich</t>
  </si>
  <si>
    <t>5:06.57</t>
  </si>
  <si>
    <t>Cole  Klein</t>
  </si>
  <si>
    <t>5:06.77</t>
  </si>
  <si>
    <t>Malachi Kaposhi</t>
  </si>
  <si>
    <t>5:07.09</t>
  </si>
  <si>
    <t>Oliver Pedersen</t>
  </si>
  <si>
    <t>5:07.76</t>
  </si>
  <si>
    <t>Davies Kuye</t>
  </si>
  <si>
    <t>5:08.05</t>
  </si>
  <si>
    <t>George Yeo</t>
  </si>
  <si>
    <t>5:08.75</t>
  </si>
  <si>
    <t>Charlie Kot</t>
  </si>
  <si>
    <t>5:09.13</t>
  </si>
  <si>
    <t>Ethan Huang</t>
  </si>
  <si>
    <t>5:09.69</t>
  </si>
  <si>
    <t>Jackson Pisasevski</t>
  </si>
  <si>
    <t>5:10.31</t>
  </si>
  <si>
    <t>Quinten Radziewicz</t>
  </si>
  <si>
    <t>5:10.71</t>
  </si>
  <si>
    <t>Kohen Prygodicz</t>
  </si>
  <si>
    <t>5:11.44</t>
  </si>
  <si>
    <t>Henry Schmiemann</t>
  </si>
  <si>
    <t>5:20.34</t>
  </si>
  <si>
    <t>Ewan Gregory</t>
  </si>
  <si>
    <t>5:24.06</t>
  </si>
  <si>
    <t>Mustafa Hamed</t>
  </si>
  <si>
    <t>5:26.72</t>
  </si>
  <si>
    <t>Jack Brown</t>
  </si>
  <si>
    <t>5:28.08</t>
  </si>
  <si>
    <t>Chase Gamble</t>
  </si>
  <si>
    <t>5:29.57</t>
  </si>
  <si>
    <t>Owen Hiles</t>
  </si>
  <si>
    <t>5:30.31</t>
  </si>
  <si>
    <t>Benjamin Smith</t>
  </si>
  <si>
    <t>5:31.97</t>
  </si>
  <si>
    <t>Nikos Neofotis</t>
  </si>
  <si>
    <t>5:33.57</t>
  </si>
  <si>
    <t>Hunter Atkins</t>
  </si>
  <si>
    <t>5:33.98</t>
  </si>
  <si>
    <t>5:34.18</t>
  </si>
  <si>
    <t>Jacob Tran</t>
  </si>
  <si>
    <t>5:35.22</t>
  </si>
  <si>
    <t>Asher Ng</t>
  </si>
  <si>
    <t>5:38.44</t>
  </si>
  <si>
    <t>Cole Sveinson</t>
  </si>
  <si>
    <t>5:38.97</t>
  </si>
  <si>
    <t>Axton Aryee</t>
  </si>
  <si>
    <t>5:39.44</t>
  </si>
  <si>
    <t>Ty Kurach</t>
  </si>
  <si>
    <t>5:40.17</t>
  </si>
  <si>
    <t>Ved Pavoor Veedu</t>
  </si>
  <si>
    <t>5:40.54</t>
  </si>
  <si>
    <t>William Thompson</t>
  </si>
  <si>
    <t>5:40.94</t>
  </si>
  <si>
    <t>Sterling Carter</t>
  </si>
  <si>
    <t>5:41.66</t>
  </si>
  <si>
    <t>Nolan Hearn</t>
  </si>
  <si>
    <t>5:43.26</t>
  </si>
  <si>
    <t>Dylan Culler</t>
  </si>
  <si>
    <t>5:43.49</t>
  </si>
  <si>
    <t>Ahmed Hamed</t>
  </si>
  <si>
    <t>5:44.46</t>
  </si>
  <si>
    <t>Marcus Ramirez</t>
  </si>
  <si>
    <t>5:44.86</t>
  </si>
  <si>
    <t>Adam O'Connor</t>
  </si>
  <si>
    <t>5:46.72</t>
  </si>
  <si>
    <t>James Gunther</t>
  </si>
  <si>
    <t>5:47.42</t>
  </si>
  <si>
    <t>Kyler Fleming</t>
  </si>
  <si>
    <t>5:49.20</t>
  </si>
  <si>
    <t>Alexander Wyrostok</t>
  </si>
  <si>
    <t>5:49.60</t>
  </si>
  <si>
    <t>Rhett Vreeling</t>
  </si>
  <si>
    <t>5:50.01</t>
  </si>
  <si>
    <t>Nico Letailleur</t>
  </si>
  <si>
    <t>5:50.56</t>
  </si>
  <si>
    <t>Isaac Keyko</t>
  </si>
  <si>
    <t>5:51.40</t>
  </si>
  <si>
    <t>Zaythein Cardinal</t>
  </si>
  <si>
    <t>5:51.63</t>
  </si>
  <si>
    <t>Connor Glemba-MacDonald</t>
  </si>
  <si>
    <t>5:53.62</t>
  </si>
  <si>
    <t>Benny Green</t>
  </si>
  <si>
    <t>5:54.64</t>
  </si>
  <si>
    <t>Rowan Marchant</t>
  </si>
  <si>
    <t>5:55.07</t>
  </si>
  <si>
    <t>Rojae Green</t>
  </si>
  <si>
    <t>5:55.93</t>
  </si>
  <si>
    <t>Alex Ewacha</t>
  </si>
  <si>
    <t>5:56.75</t>
  </si>
  <si>
    <t>Fletcher MacDuffie</t>
  </si>
  <si>
    <t>6:03.20</t>
  </si>
  <si>
    <t>Sam Matters</t>
  </si>
  <si>
    <t>6:04.24</t>
  </si>
  <si>
    <t>Duke Lipton</t>
  </si>
  <si>
    <t>6:04.64</t>
  </si>
  <si>
    <t>Taonga Osomo</t>
  </si>
  <si>
    <t>6:05.28</t>
  </si>
  <si>
    <t>Noah Hughes</t>
  </si>
  <si>
    <t>6:07.33</t>
  </si>
  <si>
    <t>Ethan Glass</t>
  </si>
  <si>
    <t>6:08.01</t>
  </si>
  <si>
    <t>Colten Roch</t>
  </si>
  <si>
    <t>6:09.55</t>
  </si>
  <si>
    <t>Cohen ?</t>
  </si>
  <si>
    <t>Unknown</t>
  </si>
  <si>
    <t>6:11.37</t>
  </si>
  <si>
    <t>Nirvan Soltanieh</t>
  </si>
  <si>
    <t>6:12.25</t>
  </si>
  <si>
    <t>Ethan Dublanko</t>
  </si>
  <si>
    <t>6:12.44</t>
  </si>
  <si>
    <t>Luke Pagnucco</t>
  </si>
  <si>
    <t>6:14.35</t>
  </si>
  <si>
    <t>Theo Rafael Morales</t>
  </si>
  <si>
    <t>6:14.54</t>
  </si>
  <si>
    <t>Jakob Williams</t>
  </si>
  <si>
    <t>6:16.94</t>
  </si>
  <si>
    <t>Malaki Woods</t>
  </si>
  <si>
    <t>6:18.43</t>
  </si>
  <si>
    <t>Tareq Coutts Aguilar</t>
  </si>
  <si>
    <t>6:19.25</t>
  </si>
  <si>
    <t>Wyatt Bowman</t>
  </si>
  <si>
    <t>6:19.68</t>
  </si>
  <si>
    <t>Umar Khan</t>
  </si>
  <si>
    <t>6:21.00</t>
  </si>
  <si>
    <t>Ibrahim Ijaz</t>
  </si>
  <si>
    <t>6:22.19</t>
  </si>
  <si>
    <t>Noah Litun</t>
  </si>
  <si>
    <t>6:22.77</t>
  </si>
  <si>
    <t>Hudson Deeks</t>
  </si>
  <si>
    <t>6:23.03</t>
  </si>
  <si>
    <t>Ryan Varughese</t>
  </si>
  <si>
    <t>6:23.57</t>
  </si>
  <si>
    <t>Charlie Vargas</t>
  </si>
  <si>
    <t>6:35.36</t>
  </si>
  <si>
    <t>Ben Kimball</t>
  </si>
  <si>
    <t>6:44.77</t>
  </si>
  <si>
    <t>Jad Rahmoune</t>
  </si>
  <si>
    <t>6:47.18</t>
  </si>
  <si>
    <t>Kian Sammack</t>
  </si>
  <si>
    <t>6:47.40</t>
  </si>
  <si>
    <t>Alexander (Lex) Westwood</t>
  </si>
  <si>
    <t>6:49.62</t>
  </si>
  <si>
    <t>Edi Mather-Sukur</t>
  </si>
  <si>
    <t>6:51.06</t>
  </si>
  <si>
    <t>Antonio Pacheco</t>
  </si>
  <si>
    <t>6:51.43</t>
  </si>
  <si>
    <t>Jahaan Sandhu</t>
  </si>
  <si>
    <t>6:55.81</t>
  </si>
  <si>
    <t>Carter Redmond</t>
  </si>
  <si>
    <t>7:07.22</t>
  </si>
  <si>
    <t>AJ Heidl Dueck</t>
  </si>
  <si>
    <t>7:12.87</t>
  </si>
  <si>
    <t>Zikrullah Khidri</t>
  </si>
  <si>
    <t>7:14.72</t>
  </si>
  <si>
    <t>Hunter Fisher</t>
  </si>
  <si>
    <t>7:26.17</t>
  </si>
  <si>
    <t>Jonas Munk</t>
  </si>
  <si>
    <t>7:32.12</t>
  </si>
  <si>
    <t>Jonathan Liu</t>
  </si>
  <si>
    <t>8:12.02</t>
  </si>
  <si>
    <t>Bastiaan Wolfaardt</t>
  </si>
  <si>
    <t>8:13.00</t>
  </si>
  <si>
    <t>George Garcia</t>
  </si>
  <si>
    <t>8:14.00</t>
  </si>
  <si>
    <t>Lucas Mates</t>
  </si>
  <si>
    <t>8:15.00</t>
  </si>
  <si>
    <t>4:07.01</t>
  </si>
  <si>
    <t>4:16.23</t>
  </si>
  <si>
    <t>4:16.55</t>
  </si>
  <si>
    <t>4:16.90</t>
  </si>
  <si>
    <t>Maggie Brophy</t>
  </si>
  <si>
    <t>4:17.09</t>
  </si>
  <si>
    <t>Jill Boese</t>
  </si>
  <si>
    <t>4:20.87</t>
  </si>
  <si>
    <t>4:22.49</t>
  </si>
  <si>
    <t>Penelope Cawsey</t>
  </si>
  <si>
    <t>4:23.19</t>
  </si>
  <si>
    <t>Ayla Mahoney</t>
  </si>
  <si>
    <t>4:23.54</t>
  </si>
  <si>
    <t>4:26.11</t>
  </si>
  <si>
    <t>Ana Sofia Szeweczuk</t>
  </si>
  <si>
    <t>4:28.81</t>
  </si>
  <si>
    <t>4:30.15</t>
  </si>
  <si>
    <t>4:32.45</t>
  </si>
  <si>
    <t>4:34.19</t>
  </si>
  <si>
    <t>4:35.10</t>
  </si>
  <si>
    <t>Hannah Hagos</t>
  </si>
  <si>
    <t>Aurora Charter</t>
  </si>
  <si>
    <t>4:35.87</t>
  </si>
  <si>
    <t>Shine Shemsedin</t>
  </si>
  <si>
    <t>4:36.13</t>
  </si>
  <si>
    <t>Piper Gresiuk</t>
  </si>
  <si>
    <t>4:36.34</t>
  </si>
  <si>
    <t>Josie Blerot</t>
  </si>
  <si>
    <t>4:38.67</t>
  </si>
  <si>
    <t>4:40.15</t>
  </si>
  <si>
    <t>Branwen Bamforth</t>
  </si>
  <si>
    <t>4:40.56</t>
  </si>
  <si>
    <t>4:41.06</t>
  </si>
  <si>
    <t>Natalie Davis</t>
  </si>
  <si>
    <t>4:42.56</t>
  </si>
  <si>
    <t>Mara McKennie-Yeung</t>
  </si>
  <si>
    <t>4:43.87</t>
  </si>
  <si>
    <t>4:44.09</t>
  </si>
  <si>
    <t>4:45.28</t>
  </si>
  <si>
    <t>Libby McLennon</t>
  </si>
  <si>
    <t>4:45.78</t>
  </si>
  <si>
    <t>Jordan Kondo</t>
  </si>
  <si>
    <t>4:46.20</t>
  </si>
  <si>
    <t>4:46.65</t>
  </si>
  <si>
    <t>4:47.29</t>
  </si>
  <si>
    <t>Sarah Rodriguez</t>
  </si>
  <si>
    <t>4:50.19</t>
  </si>
  <si>
    <t>Aurelia Poon</t>
  </si>
  <si>
    <t>4:51.61</t>
  </si>
  <si>
    <t>Reese Fugleberg</t>
  </si>
  <si>
    <t>4:53.62</t>
  </si>
  <si>
    <t>Madelyn Palsat</t>
  </si>
  <si>
    <t>4:54.21</t>
  </si>
  <si>
    <t>Mabel Williams</t>
  </si>
  <si>
    <t>4:56.02</t>
  </si>
  <si>
    <t>Izzy Hornung</t>
  </si>
  <si>
    <t>4:56.98</t>
  </si>
  <si>
    <t>Annie Mosaico</t>
  </si>
  <si>
    <t>4:57.40</t>
  </si>
  <si>
    <t>Kaleigh Hunter</t>
  </si>
  <si>
    <t>4:58.50</t>
  </si>
  <si>
    <t>4:58.74</t>
  </si>
  <si>
    <t>Emily Wang</t>
  </si>
  <si>
    <t>4:59.09</t>
  </si>
  <si>
    <t>Isla Pepin-Toll</t>
  </si>
  <si>
    <t>4:59.29</t>
  </si>
  <si>
    <t>Rebecca Blinzer</t>
  </si>
  <si>
    <t>4:59.47</t>
  </si>
  <si>
    <t>Anika Eisen</t>
  </si>
  <si>
    <t>5:01.48</t>
  </si>
  <si>
    <t>Ali Hoyda</t>
  </si>
  <si>
    <t>5:02.64</t>
  </si>
  <si>
    <t>5:02.85</t>
  </si>
  <si>
    <t>5:03.06</t>
  </si>
  <si>
    <t>Preslie Drew</t>
  </si>
  <si>
    <t>5:03.34</t>
  </si>
  <si>
    <t>Lilah Rogalski</t>
  </si>
  <si>
    <t>5:04.42</t>
  </si>
  <si>
    <t>Frida Hogg</t>
  </si>
  <si>
    <t>5:04.90</t>
  </si>
  <si>
    <t>Hayden Carrington</t>
  </si>
  <si>
    <t>5:05.74</t>
  </si>
  <si>
    <t>Pearl Meldrum</t>
  </si>
  <si>
    <t>5:07.22</t>
  </si>
  <si>
    <t>Nadine Gad El-Rab</t>
  </si>
  <si>
    <t>5:08.28</t>
  </si>
  <si>
    <t>Livenna Dutra</t>
  </si>
  <si>
    <t>5:09.84</t>
  </si>
  <si>
    <t>5:10.34</t>
  </si>
  <si>
    <t>Sienna Chehimi</t>
  </si>
  <si>
    <t>5:11.24</t>
  </si>
  <si>
    <t>Ainsley Taylor</t>
  </si>
  <si>
    <t>Edmonton Chr</t>
  </si>
  <si>
    <t>5:11.52</t>
  </si>
  <si>
    <t>Kylen Pham</t>
  </si>
  <si>
    <t>5:11.82</t>
  </si>
  <si>
    <t>Messiva Messouaf</t>
  </si>
  <si>
    <t>5:12.13</t>
  </si>
  <si>
    <t>5:12.37</t>
  </si>
  <si>
    <t>Freya Moffatt</t>
  </si>
  <si>
    <t>5:12.79</t>
  </si>
  <si>
    <t>Brielle Bérubé</t>
  </si>
  <si>
    <t>5:13.26</t>
  </si>
  <si>
    <t>5:14.14</t>
  </si>
  <si>
    <t>5:14.40</t>
  </si>
  <si>
    <t>Ariana Chen</t>
  </si>
  <si>
    <t>5:14.80</t>
  </si>
  <si>
    <t>Natalie Putlick</t>
  </si>
  <si>
    <t>5:15.23</t>
  </si>
  <si>
    <t>5:15.43</t>
  </si>
  <si>
    <t>Elena Xue</t>
  </si>
  <si>
    <t>5:15.84</t>
  </si>
  <si>
    <t>Aafreen Devgun</t>
  </si>
  <si>
    <t>5:16.67</t>
  </si>
  <si>
    <t>Nimrat Baidwan</t>
  </si>
  <si>
    <t>5:17.14</t>
  </si>
  <si>
    <t>5:17.58</t>
  </si>
  <si>
    <t>Kalyssa Wilkinson</t>
  </si>
  <si>
    <t>5:17.82</t>
  </si>
  <si>
    <t>Edith Wirght</t>
  </si>
  <si>
    <t>5:18.26</t>
  </si>
  <si>
    <t>Victory Radom</t>
  </si>
  <si>
    <t>5:19.06</t>
  </si>
  <si>
    <t>Olivia Noga</t>
  </si>
  <si>
    <t>5:20.91</t>
  </si>
  <si>
    <t>Ayna Hojanepesova</t>
  </si>
  <si>
    <t>5:21.68</t>
  </si>
  <si>
    <t>Kate Smith</t>
  </si>
  <si>
    <t>5:22.73</t>
  </si>
  <si>
    <t>Ava Small</t>
  </si>
  <si>
    <t>5:24.60</t>
  </si>
  <si>
    <t>Emily Tang</t>
  </si>
  <si>
    <t>Grandview Heights</t>
  </si>
  <si>
    <t>5:25.38</t>
  </si>
  <si>
    <t>Jewel Akinjagunla</t>
  </si>
  <si>
    <t>5:26.69</t>
  </si>
  <si>
    <t>Ruby Othen-Pagels</t>
  </si>
  <si>
    <t>5:26.94</t>
  </si>
  <si>
    <t>5:27.47</t>
  </si>
  <si>
    <t>5:27.75</t>
  </si>
  <si>
    <t>5:29.18</t>
  </si>
  <si>
    <t>Sofia Stefanovic</t>
  </si>
  <si>
    <t>5:30.74</t>
  </si>
  <si>
    <t>Aliya MacDonald</t>
  </si>
  <si>
    <t>5:31.33</t>
  </si>
  <si>
    <t>Amelia Greaves</t>
  </si>
  <si>
    <t>5:31.54</t>
  </si>
  <si>
    <t>Talia Xavier</t>
  </si>
  <si>
    <t>5:31.78</t>
  </si>
  <si>
    <t>Valentina Henriquez</t>
  </si>
  <si>
    <t>5:32.27</t>
  </si>
  <si>
    <t>5:32.50</t>
  </si>
  <si>
    <t>Breya Malenko</t>
  </si>
  <si>
    <t>5:32.86</t>
  </si>
  <si>
    <t>Faith Haile</t>
  </si>
  <si>
    <t>5:33.17</t>
  </si>
  <si>
    <t>Leni Holmes</t>
  </si>
  <si>
    <t>5:33.59</t>
  </si>
  <si>
    <t>Amelie Puim</t>
  </si>
  <si>
    <t>5:33.84</t>
  </si>
  <si>
    <t>Natalie Huynh</t>
  </si>
  <si>
    <t>5:34.47</t>
  </si>
  <si>
    <t>Dosoftei Antoine</t>
  </si>
  <si>
    <t>5:34.75</t>
  </si>
  <si>
    <t>Lilly Noga</t>
  </si>
  <si>
    <t>5:35.10</t>
  </si>
  <si>
    <t>Harper Wilson</t>
  </si>
  <si>
    <t>5:35.33</t>
  </si>
  <si>
    <t>Eleanor Holubitsky</t>
  </si>
  <si>
    <t>5:35.79</t>
  </si>
  <si>
    <t>5:36.20</t>
  </si>
  <si>
    <t>Lauren  Wassing</t>
  </si>
  <si>
    <t>5:36.47</t>
  </si>
  <si>
    <t>5:37.73</t>
  </si>
  <si>
    <t>Adria Young</t>
  </si>
  <si>
    <t>5:38.40</t>
  </si>
  <si>
    <t>Juliette Brayall</t>
  </si>
  <si>
    <t>5:39.16</t>
  </si>
  <si>
    <t>5:39.56</t>
  </si>
  <si>
    <t>Lennon Heintz</t>
  </si>
  <si>
    <t>5:39.91</t>
  </si>
  <si>
    <t>Amaya Donnelly</t>
  </si>
  <si>
    <t>5:40.26</t>
  </si>
  <si>
    <t>Mika Pham</t>
  </si>
  <si>
    <t>5:40.72</t>
  </si>
  <si>
    <t>Cathro Kate</t>
  </si>
  <si>
    <t>5:41.11</t>
  </si>
  <si>
    <t>5:41.58</t>
  </si>
  <si>
    <t>5:42.03</t>
  </si>
  <si>
    <t>Brooke van Leusden</t>
  </si>
  <si>
    <t>5:42.80</t>
  </si>
  <si>
    <t>Annabelle Joly</t>
  </si>
  <si>
    <t>5:43.04</t>
  </si>
  <si>
    <t>Kaige Zunti</t>
  </si>
  <si>
    <t>5:43.32</t>
  </si>
  <si>
    <t>Edythe Lee</t>
  </si>
  <si>
    <t>5:43.55</t>
  </si>
  <si>
    <t>Violet Hornberger</t>
  </si>
  <si>
    <t>5:43.82</t>
  </si>
  <si>
    <t>5:44.01</t>
  </si>
  <si>
    <t>Anna Chang</t>
  </si>
  <si>
    <t>5:44.31</t>
  </si>
  <si>
    <t>Bronwyn Stelmack</t>
  </si>
  <si>
    <t>5:44.53</t>
  </si>
  <si>
    <t>Charlotte Ma</t>
  </si>
  <si>
    <t>5:44.74</t>
  </si>
  <si>
    <t>Kayena Potts</t>
  </si>
  <si>
    <t>5:45.03</t>
  </si>
  <si>
    <t>5:45.25</t>
  </si>
  <si>
    <t>Cici Gao</t>
  </si>
  <si>
    <t>5:45.43</t>
  </si>
  <si>
    <t>Abigail Matinec</t>
  </si>
  <si>
    <t>5:45.82</t>
  </si>
  <si>
    <t>Saneesha Smith</t>
  </si>
  <si>
    <t>5:46.99</t>
  </si>
  <si>
    <t>Ellis Adams</t>
  </si>
  <si>
    <t>5:47.63</t>
  </si>
  <si>
    <t>Una Wispinski</t>
  </si>
  <si>
    <t>5:48.48</t>
  </si>
  <si>
    <t>McKinley Connors</t>
  </si>
  <si>
    <t>5:48.75</t>
  </si>
  <si>
    <t>Mia Vilas</t>
  </si>
  <si>
    <t>5:49.03</t>
  </si>
  <si>
    <t>Mackenzie Belanger</t>
  </si>
  <si>
    <t>5:49.24</t>
  </si>
  <si>
    <t>Maria Rybitva</t>
  </si>
  <si>
    <t>5:49.59</t>
  </si>
  <si>
    <t>Kulani Koledoye</t>
  </si>
  <si>
    <t>5:50.23</t>
  </si>
  <si>
    <t>Kyra Getson</t>
  </si>
  <si>
    <t>5:51.96</t>
  </si>
  <si>
    <t>5:52.68</t>
  </si>
  <si>
    <t>Nayeli Santos</t>
  </si>
  <si>
    <t>5:53.18</t>
  </si>
  <si>
    <t>5:53.44</t>
  </si>
  <si>
    <t>Hollis Lee</t>
  </si>
  <si>
    <t>5:53.65</t>
  </si>
  <si>
    <t>Sophia Lindsay</t>
  </si>
  <si>
    <t>5:53.83</t>
  </si>
  <si>
    <t>5:57.11</t>
  </si>
  <si>
    <t>Ayaka Torres</t>
  </si>
  <si>
    <t>5:57.58</t>
  </si>
  <si>
    <t>Sage Patel</t>
  </si>
  <si>
    <t>5:59.81</t>
  </si>
  <si>
    <t>6:00.14</t>
  </si>
  <si>
    <t>Isla Gibbon</t>
  </si>
  <si>
    <t>6:01.41</t>
  </si>
  <si>
    <t>Dara Adeoye</t>
  </si>
  <si>
    <t>6:01.95</t>
  </si>
  <si>
    <t>6:02.21</t>
  </si>
  <si>
    <t>Ridhi Rawat</t>
  </si>
  <si>
    <t>6:03.30</t>
  </si>
  <si>
    <t>6:03.96</t>
  </si>
  <si>
    <t>Neetu Dannapuneni</t>
  </si>
  <si>
    <t>6:05.32</t>
  </si>
  <si>
    <t>Katie Deng</t>
  </si>
  <si>
    <t>6:07.38</t>
  </si>
  <si>
    <t>Sephora Solomon</t>
  </si>
  <si>
    <t>6:07.77</t>
  </si>
  <si>
    <t>Eda Mehemti</t>
  </si>
  <si>
    <t>6:08.95</t>
  </si>
  <si>
    <t>Lauren Clark</t>
  </si>
  <si>
    <t>6:09.57</t>
  </si>
  <si>
    <t>Annika Turenne</t>
  </si>
  <si>
    <t>6:09.80</t>
  </si>
  <si>
    <t>Lillian MacLean</t>
  </si>
  <si>
    <t>6:10.80</t>
  </si>
  <si>
    <t>Cora Probert</t>
  </si>
  <si>
    <t>6:11.40</t>
  </si>
  <si>
    <t>Taryn Kieller</t>
  </si>
  <si>
    <t>6:12.52</t>
  </si>
  <si>
    <t>Emmaline DeVries</t>
  </si>
  <si>
    <t>6:13.40</t>
  </si>
  <si>
    <t>Ellie Dykstra</t>
  </si>
  <si>
    <t>6:13.88</t>
  </si>
  <si>
    <t>Emma Peeters</t>
  </si>
  <si>
    <t>6:14.50</t>
  </si>
  <si>
    <t>Pari Stawnicky</t>
  </si>
  <si>
    <t>6:14.89</t>
  </si>
  <si>
    <t>Carmela Perez Nafarrate</t>
  </si>
  <si>
    <t>6:15.29</t>
  </si>
  <si>
    <t>Sylvie Lacouriere</t>
  </si>
  <si>
    <t>6:21.22</t>
  </si>
  <si>
    <t>Ahana Gandhi</t>
  </si>
  <si>
    <t>6:22.14</t>
  </si>
  <si>
    <t>Ayva Pirani</t>
  </si>
  <si>
    <t>6:27.22</t>
  </si>
  <si>
    <t>Rute Manuwa</t>
  </si>
  <si>
    <t>6:28.40</t>
  </si>
  <si>
    <t>Hanna Xavier</t>
  </si>
  <si>
    <t>6:29.20</t>
  </si>
  <si>
    <t>Brooklynn Dallono</t>
  </si>
  <si>
    <t>6:30.01</t>
  </si>
  <si>
    <t>Layla Elghazouly</t>
  </si>
  <si>
    <t>6:36.09</t>
  </si>
  <si>
    <t>Fayo Diriba</t>
  </si>
  <si>
    <t>6:36.97</t>
  </si>
  <si>
    <t>Mehreen Gill</t>
  </si>
  <si>
    <t>6:37.70</t>
  </si>
  <si>
    <t>Emily McNish</t>
  </si>
  <si>
    <t>6:38.57</t>
  </si>
  <si>
    <t>6:39.86</t>
  </si>
  <si>
    <t>Elva Bandrychuk</t>
  </si>
  <si>
    <t>6:41.34</t>
  </si>
  <si>
    <t>Isabella Nicoli</t>
  </si>
  <si>
    <t>6:44.66</t>
  </si>
  <si>
    <t>Kanvi Parekh</t>
  </si>
  <si>
    <t>6:48.54</t>
  </si>
  <si>
    <t>Asiya Ratansi</t>
  </si>
  <si>
    <t>6:48.76</t>
  </si>
  <si>
    <t>Isha Swain</t>
  </si>
  <si>
    <t>6:51.55</t>
  </si>
  <si>
    <t>Hazel King</t>
  </si>
  <si>
    <t>6:52.07</t>
  </si>
  <si>
    <t>Victoria Despotovic</t>
  </si>
  <si>
    <t>6:57.81</t>
  </si>
  <si>
    <t>Anaya Sor</t>
  </si>
  <si>
    <t>6:59.67</t>
  </si>
  <si>
    <t>Zeyana Nabeel</t>
  </si>
  <si>
    <t>7:00.48</t>
  </si>
  <si>
    <t>7:00.93</t>
  </si>
  <si>
    <t>Zara Malik</t>
  </si>
  <si>
    <t>7:02.42</t>
  </si>
  <si>
    <t>7:03.84</t>
  </si>
  <si>
    <t>Maggie Lacey</t>
  </si>
  <si>
    <t>7:14.66</t>
  </si>
  <si>
    <t>Lea Packolyk</t>
  </si>
  <si>
    <t>7:17.45</t>
  </si>
  <si>
    <t>Menna Solomon</t>
  </si>
  <si>
    <t>7:18.67</t>
  </si>
  <si>
    <t>7:20.00</t>
  </si>
  <si>
    <t>Avery Gee</t>
  </si>
  <si>
    <t>7:23.93</t>
  </si>
  <si>
    <t>Emma Bourque</t>
  </si>
  <si>
    <t>7:24.14</t>
  </si>
  <si>
    <t>Sepehr Zolfaghar</t>
  </si>
  <si>
    <t>7:26.16</t>
  </si>
  <si>
    <t>7:30.66</t>
  </si>
  <si>
    <t>Katerina Despotovic</t>
  </si>
  <si>
    <t>7:56.92</t>
  </si>
  <si>
    <t>Abigail Christie</t>
  </si>
  <si>
    <t>7:59.71</t>
  </si>
  <si>
    <t>Zaara Karthpal</t>
  </si>
  <si>
    <t>8:11.53</t>
  </si>
  <si>
    <t>8:14.67</t>
  </si>
  <si>
    <t>3:41.93</t>
  </si>
  <si>
    <t>Cole Hermanutz</t>
  </si>
  <si>
    <t>Meadowlark C</t>
  </si>
  <si>
    <t>3:42.72</t>
  </si>
  <si>
    <t>3:50.79</t>
  </si>
  <si>
    <t>3:54.52</t>
  </si>
  <si>
    <t>Benjamin Bach</t>
  </si>
  <si>
    <t>3:57.23</t>
  </si>
  <si>
    <t>3:58.06</t>
  </si>
  <si>
    <t>Blake Meliefste</t>
  </si>
  <si>
    <t>4:00.23</t>
  </si>
  <si>
    <t>Henry Jones</t>
  </si>
  <si>
    <t>4:00.93</t>
  </si>
  <si>
    <t>4:01.79</t>
  </si>
  <si>
    <t>Benjamin Brosda</t>
  </si>
  <si>
    <t>4:02.09</t>
  </si>
  <si>
    <t>Cormac Nys</t>
  </si>
  <si>
    <t>4:02.31</t>
  </si>
  <si>
    <t>Everett Hryniw</t>
  </si>
  <si>
    <t>4:02.53</t>
  </si>
  <si>
    <t>4:03.17</t>
  </si>
  <si>
    <t>Lincoln Schulz</t>
  </si>
  <si>
    <t>4:03.49</t>
  </si>
  <si>
    <t>4:03.71</t>
  </si>
  <si>
    <t>Karsen Mombourquette</t>
  </si>
  <si>
    <t>4:04.59</t>
  </si>
  <si>
    <t>Tristan Morris</t>
  </si>
  <si>
    <t>4:04.82</t>
  </si>
  <si>
    <t>Oliver Coghill</t>
  </si>
  <si>
    <t>4:05.89</t>
  </si>
  <si>
    <t>4:06.18</t>
  </si>
  <si>
    <t>4:06.64</t>
  </si>
  <si>
    <t>Denzel Liu</t>
  </si>
  <si>
    <t>4:08.44</t>
  </si>
  <si>
    <t>Evan Izquierdo</t>
  </si>
  <si>
    <t>4:09.11</t>
  </si>
  <si>
    <t>Noah Johnston-Campbell</t>
  </si>
  <si>
    <t>4:09.83</t>
  </si>
  <si>
    <t>4:11.48</t>
  </si>
  <si>
    <t>4:13.10</t>
  </si>
  <si>
    <t>4:13.35</t>
  </si>
  <si>
    <t>Jax Bertsch</t>
  </si>
  <si>
    <t>4:13.76</t>
  </si>
  <si>
    <t>Matthew Gerbacio-Edwards</t>
  </si>
  <si>
    <t>4:14.26</t>
  </si>
  <si>
    <t>Sebastian Foster</t>
  </si>
  <si>
    <t>4:14.54</t>
  </si>
  <si>
    <t>Lachlen Plester</t>
  </si>
  <si>
    <t>4:15.30</t>
  </si>
  <si>
    <t>Gavin Gibb</t>
  </si>
  <si>
    <t>4:15.94</t>
  </si>
  <si>
    <t>Angus Owens</t>
  </si>
  <si>
    <t>4:16.39</t>
  </si>
  <si>
    <t>4:17.25</t>
  </si>
  <si>
    <t>Max Crozier</t>
  </si>
  <si>
    <t>4:17.69</t>
  </si>
  <si>
    <t>Ben Teshima</t>
  </si>
  <si>
    <t>4:18.19</t>
  </si>
  <si>
    <t>4:19.01</t>
  </si>
  <si>
    <t>Aarjan Adhikari</t>
  </si>
  <si>
    <t>4:19.43</t>
  </si>
  <si>
    <t>4:22.03</t>
  </si>
  <si>
    <t>4:22.27</t>
  </si>
  <si>
    <t>Everett Plouffe</t>
  </si>
  <si>
    <t>4:22.59</t>
  </si>
  <si>
    <t>Bennett Amsbaugh</t>
  </si>
  <si>
    <t>4:23.01</t>
  </si>
  <si>
    <t>Owen Viinikka</t>
  </si>
  <si>
    <t>4:23.68</t>
  </si>
  <si>
    <t>Aaron Lee</t>
  </si>
  <si>
    <t>4:24.38</t>
  </si>
  <si>
    <t>Parker Johnston-Campbell</t>
  </si>
  <si>
    <t>4:25.38</t>
  </si>
  <si>
    <t>Duncan Chapman</t>
  </si>
  <si>
    <t>4:25.91</t>
  </si>
  <si>
    <t>Henry Murphy</t>
  </si>
  <si>
    <t>Danny Shewchuk</t>
  </si>
  <si>
    <t>4:26.29</t>
  </si>
  <si>
    <t>4:26.66</t>
  </si>
  <si>
    <t>Max Taylor</t>
  </si>
  <si>
    <t>4:28.01</t>
  </si>
  <si>
    <t>Jax Hatch</t>
  </si>
  <si>
    <t>4:28.46</t>
  </si>
  <si>
    <t>4:28.73</t>
  </si>
  <si>
    <t>Jack Phelun</t>
  </si>
  <si>
    <t>4:29.06</t>
  </si>
  <si>
    <t>Elliot McGinnis</t>
  </si>
  <si>
    <t>4:29.51</t>
  </si>
  <si>
    <t>Seowoo Lee</t>
  </si>
  <si>
    <t>4:29.85</t>
  </si>
  <si>
    <t>4:30.46</t>
  </si>
  <si>
    <t>William Mcnab</t>
  </si>
  <si>
    <t>4:31.17</t>
  </si>
  <si>
    <t>Farris Osman</t>
  </si>
  <si>
    <t>4:31.62</t>
  </si>
  <si>
    <t>Joel Szabadi</t>
  </si>
  <si>
    <t>4:33.98</t>
  </si>
  <si>
    <t>4:34.22</t>
  </si>
  <si>
    <t>Theodore Murray</t>
  </si>
  <si>
    <t>4:35.15</t>
  </si>
  <si>
    <t>Jack Brain</t>
  </si>
  <si>
    <t>4:35.42</t>
  </si>
  <si>
    <t>Adam Rabah</t>
  </si>
  <si>
    <t>4:35.92</t>
  </si>
  <si>
    <t>Benketira Rayan</t>
  </si>
  <si>
    <t>4:36.26</t>
  </si>
  <si>
    <t>4:36.47</t>
  </si>
  <si>
    <t>4:36.66</t>
  </si>
  <si>
    <t>Everett McVey</t>
  </si>
  <si>
    <t>4:36.84</t>
  </si>
  <si>
    <t>Mason Wagontail</t>
  </si>
  <si>
    <t>4:37.18</t>
  </si>
  <si>
    <t>Andrew Salmon</t>
  </si>
  <si>
    <t>4:37.56</t>
  </si>
  <si>
    <t>Teodore Belanger</t>
  </si>
  <si>
    <t>4:37.78</t>
  </si>
  <si>
    <t>Eliab Dawit</t>
  </si>
  <si>
    <t>4:38.22</t>
  </si>
  <si>
    <t>Joshua Smith</t>
  </si>
  <si>
    <t>4:38.43</t>
  </si>
  <si>
    <t>4:38.78</t>
  </si>
  <si>
    <t>Ahmed Hagazy</t>
  </si>
  <si>
    <t>4:38.98</t>
  </si>
  <si>
    <t>4:39.27</t>
  </si>
  <si>
    <t>Tory Young</t>
  </si>
  <si>
    <t>4:39.47</t>
  </si>
  <si>
    <t>Ewan Woodland</t>
  </si>
  <si>
    <t>4:39.81</t>
  </si>
  <si>
    <t>Enoch Liang</t>
  </si>
  <si>
    <t>4:41.57</t>
  </si>
  <si>
    <t>Lucas Xu</t>
  </si>
  <si>
    <t>4:41.81</t>
  </si>
  <si>
    <t>4:42.37</t>
  </si>
  <si>
    <t>Zachariah Martell-Akers</t>
  </si>
  <si>
    <t>4:42.75</t>
  </si>
  <si>
    <t>Finn Canning</t>
  </si>
  <si>
    <t>4:43.20</t>
  </si>
  <si>
    <t>Riel Layton</t>
  </si>
  <si>
    <t>4:43.64</t>
  </si>
  <si>
    <t>Bryce Brophy</t>
  </si>
  <si>
    <t>4:43.85</t>
  </si>
  <si>
    <t>Loic Perra</t>
  </si>
  <si>
    <t>4:44.05</t>
  </si>
  <si>
    <t>Matthew Miller</t>
  </si>
  <si>
    <t>4:44.33</t>
  </si>
  <si>
    <t>Carter  Gerstel</t>
  </si>
  <si>
    <t>4:44.84</t>
  </si>
  <si>
    <t>Jacob Rempel</t>
  </si>
  <si>
    <t>4:45.07</t>
  </si>
  <si>
    <t>4:45.37</t>
  </si>
  <si>
    <t>4:45.88</t>
  </si>
  <si>
    <t>Bryant Zhang</t>
  </si>
  <si>
    <t>4:46.28</t>
  </si>
  <si>
    <t>4:46.64</t>
  </si>
  <si>
    <t>Dante Chaput</t>
  </si>
  <si>
    <t>4:47.02</t>
  </si>
  <si>
    <t>Fernando Moreno</t>
  </si>
  <si>
    <t>4:47.55</t>
  </si>
  <si>
    <t>Adrian Brown</t>
  </si>
  <si>
    <t>4:49.17</t>
  </si>
  <si>
    <t>4:49.60</t>
  </si>
  <si>
    <t>Luis Lee</t>
  </si>
  <si>
    <t>4:50.54</t>
  </si>
  <si>
    <t>Miles Fatona</t>
  </si>
  <si>
    <t>4:51.53</t>
  </si>
  <si>
    <t>Carter Capnerhurst</t>
  </si>
  <si>
    <t>4:51.81</t>
  </si>
  <si>
    <t>Dylan Chu</t>
  </si>
  <si>
    <t>4:53.40</t>
  </si>
  <si>
    <t>Quinton Razeau</t>
  </si>
  <si>
    <t>Avi Pickard</t>
  </si>
  <si>
    <t>4:53.85</t>
  </si>
  <si>
    <t>John Chilibecki</t>
  </si>
  <si>
    <t>4:54.05</t>
  </si>
  <si>
    <t>Sebastien Wall-McCombe</t>
  </si>
  <si>
    <t>4:54.34</t>
  </si>
  <si>
    <t>Sam Laisi</t>
  </si>
  <si>
    <t>4:54.58</t>
  </si>
  <si>
    <t>Henry Buchanan</t>
  </si>
  <si>
    <t>4:54.87</t>
  </si>
  <si>
    <t>4:55.11</t>
  </si>
  <si>
    <t>4:55.37</t>
  </si>
  <si>
    <t>James Dombroski</t>
  </si>
  <si>
    <t>4:55.73</t>
  </si>
  <si>
    <t>Owyn Williams</t>
  </si>
  <si>
    <t>4:56.48</t>
  </si>
  <si>
    <t>William He</t>
  </si>
  <si>
    <t>4:57.06</t>
  </si>
  <si>
    <t>Sage Yu</t>
  </si>
  <si>
    <t>4:57.91</t>
  </si>
  <si>
    <t>4:58.19</t>
  </si>
  <si>
    <t>Quinn Schoepf</t>
  </si>
  <si>
    <t>4:59.81</t>
  </si>
  <si>
    <t>Maks Roy</t>
  </si>
  <si>
    <t>5:01.28</t>
  </si>
  <si>
    <t>5:01.66</t>
  </si>
  <si>
    <t>Cameron Gour</t>
  </si>
  <si>
    <t>5:02.09</t>
  </si>
  <si>
    <t>5:02.30</t>
  </si>
  <si>
    <t>Ericson Liang</t>
  </si>
  <si>
    <t>5:02.47</t>
  </si>
  <si>
    <t>5:02.73</t>
  </si>
  <si>
    <t>Jai Murali</t>
  </si>
  <si>
    <t>5:02.95</t>
  </si>
  <si>
    <t>Thomas Guilbert</t>
  </si>
  <si>
    <t>5:03.22</t>
  </si>
  <si>
    <t>Jack Hanrahan</t>
  </si>
  <si>
    <t>5:03.53</t>
  </si>
  <si>
    <t>Aahil Karmali</t>
  </si>
  <si>
    <t>5:03.74</t>
  </si>
  <si>
    <t>5:04.03</t>
  </si>
  <si>
    <t>Jackson Glover</t>
  </si>
  <si>
    <t>5:05.40</t>
  </si>
  <si>
    <t>5:05.66</t>
  </si>
  <si>
    <t>Logan Reynolds</t>
  </si>
  <si>
    <t>5:06.13</t>
  </si>
  <si>
    <t>Jonathon Garcia</t>
  </si>
  <si>
    <t>5:07.36</t>
  </si>
  <si>
    <t>Ace Hinson</t>
  </si>
  <si>
    <t>5:07.85</t>
  </si>
  <si>
    <t>Malek Taha</t>
  </si>
  <si>
    <t>5:08.10</t>
  </si>
  <si>
    <t>Evan Thacker</t>
  </si>
  <si>
    <t>5:08.44</t>
  </si>
  <si>
    <t>Eshan Thaver</t>
  </si>
  <si>
    <t>5:08.72</t>
  </si>
  <si>
    <t>Iymann Mohar</t>
  </si>
  <si>
    <t>5:09.03</t>
  </si>
  <si>
    <t>5:10.07</t>
  </si>
  <si>
    <t>5:10.61</t>
  </si>
  <si>
    <t>5:11.67</t>
  </si>
  <si>
    <t>Haweet Hussain</t>
  </si>
  <si>
    <t>5:11.91</t>
  </si>
  <si>
    <t>Daniel Jiang</t>
  </si>
  <si>
    <t>5:14.60</t>
  </si>
  <si>
    <t>Alexander Charlton</t>
  </si>
  <si>
    <t>5:14.97</t>
  </si>
  <si>
    <t>Omran Marmach</t>
  </si>
  <si>
    <t>5:15.80</t>
  </si>
  <si>
    <t>Evander Chung</t>
  </si>
  <si>
    <t>5:16.02</t>
  </si>
  <si>
    <t>Ismaeel Raja</t>
  </si>
  <si>
    <t>5:16.69</t>
  </si>
  <si>
    <t>5:17.34</t>
  </si>
  <si>
    <t>Finn Wagner</t>
  </si>
  <si>
    <t>Sister Alphonse</t>
  </si>
  <si>
    <t>5:18.42</t>
  </si>
  <si>
    <t>Casper Klosta</t>
  </si>
  <si>
    <t>5:18.68</t>
  </si>
  <si>
    <t>Andy MacDonald</t>
  </si>
  <si>
    <t>5:19.77</t>
  </si>
  <si>
    <t>Devon Millar</t>
  </si>
  <si>
    <t>5:19.97</t>
  </si>
  <si>
    <t>Krish Kumar</t>
  </si>
  <si>
    <t>5:20.16</t>
  </si>
  <si>
    <t>Sampson Garrett</t>
  </si>
  <si>
    <t>5:20.44</t>
  </si>
  <si>
    <t>Milo Klebek</t>
  </si>
  <si>
    <t>5:20.83</t>
  </si>
  <si>
    <t>Christopher Suarez</t>
  </si>
  <si>
    <t>5:21.17</t>
  </si>
  <si>
    <t>5:21.46</t>
  </si>
  <si>
    <t>Brayden Labonte</t>
  </si>
  <si>
    <t>5:21.71</t>
  </si>
  <si>
    <t>Benjamin Chen</t>
  </si>
  <si>
    <t>5:22.05</t>
  </si>
  <si>
    <t>Hadrian Cuddihy</t>
  </si>
  <si>
    <t>5:22.34</t>
  </si>
  <si>
    <t>Bryan Rathmann</t>
  </si>
  <si>
    <t>5:22.70</t>
  </si>
  <si>
    <t>Knox Yoshisaka</t>
  </si>
  <si>
    <t>5:23.81</t>
  </si>
  <si>
    <t>Kahill Saron</t>
  </si>
  <si>
    <t>5:24.25</t>
  </si>
  <si>
    <t>Kahir Gaidhar</t>
  </si>
  <si>
    <t>5:25.58</t>
  </si>
  <si>
    <t>Rupert Summers-Forth</t>
  </si>
  <si>
    <t>5:25.92</t>
  </si>
  <si>
    <t>Gavin Horn</t>
  </si>
  <si>
    <t>5:26.28</t>
  </si>
  <si>
    <t>Logan Corrigal</t>
  </si>
  <si>
    <t>5:26.68</t>
  </si>
  <si>
    <t>5:27.09</t>
  </si>
  <si>
    <t>5:27.32</t>
  </si>
  <si>
    <t>Sleman Bashir Ahmad</t>
  </si>
  <si>
    <t>5:29.38</t>
  </si>
  <si>
    <t>Roman Thiara</t>
  </si>
  <si>
    <t>5:30.95</t>
  </si>
  <si>
    <t>Beckett Hanrahan</t>
  </si>
  <si>
    <t>5:32.08</t>
  </si>
  <si>
    <t>5:32.72</t>
  </si>
  <si>
    <t>Krzysztof Radke</t>
  </si>
  <si>
    <t>5:33.58</t>
  </si>
  <si>
    <t>Parker Velthuis Kroeze</t>
  </si>
  <si>
    <t>5:34.24</t>
  </si>
  <si>
    <t>Levi Butler</t>
  </si>
  <si>
    <t>5:34.96</t>
  </si>
  <si>
    <t>Carter Ironside</t>
  </si>
  <si>
    <t>5:35.17</t>
  </si>
  <si>
    <t>Nash Wong</t>
  </si>
  <si>
    <t>5:38.10</t>
  </si>
  <si>
    <t>5:38.37</t>
  </si>
  <si>
    <t>Oliver Klosta</t>
  </si>
  <si>
    <t>5:41.36</t>
  </si>
  <si>
    <t>Winston Taschuk</t>
  </si>
  <si>
    <t>5:42.40</t>
  </si>
  <si>
    <t>Grady Swedlo</t>
  </si>
  <si>
    <t>5:43.45</t>
  </si>
  <si>
    <t>Ethan He</t>
  </si>
  <si>
    <t>5:44.95</t>
  </si>
  <si>
    <t>Blake Burrows</t>
  </si>
  <si>
    <t>5:45.64</t>
  </si>
  <si>
    <t>Declan Potter</t>
  </si>
  <si>
    <t>5:46.82</t>
  </si>
  <si>
    <t>Yuvraj Mangat</t>
  </si>
  <si>
    <t>5:47.07</t>
  </si>
  <si>
    <t>Greyson Micklos</t>
  </si>
  <si>
    <t>5:47.64</t>
  </si>
  <si>
    <t>5:48.07</t>
  </si>
  <si>
    <t>5:48.79</t>
  </si>
  <si>
    <t>Karim Alhassani</t>
  </si>
  <si>
    <t>5:50.36</t>
  </si>
  <si>
    <t>Evren Gilani</t>
  </si>
  <si>
    <t>5:53.28</t>
  </si>
  <si>
    <t>Dominic Rayne</t>
  </si>
  <si>
    <t>5:55.33</t>
  </si>
  <si>
    <t>Mirjiyan Tilki</t>
  </si>
  <si>
    <t>5:57.01</t>
  </si>
  <si>
    <t>Ari Raina</t>
  </si>
  <si>
    <t>5:57.47</t>
  </si>
  <si>
    <t>Dominic Vribe Montoya</t>
  </si>
  <si>
    <t>5:57.99</t>
  </si>
  <si>
    <t>Zaiyaan Pereira</t>
  </si>
  <si>
    <t>5:58.82</t>
  </si>
  <si>
    <t>Carson Wong</t>
  </si>
  <si>
    <t>6:01.26</t>
  </si>
  <si>
    <t>6:03.26</t>
  </si>
  <si>
    <t>Zain Alam</t>
  </si>
  <si>
    <t>6:04.23</t>
  </si>
  <si>
    <t>6:04.48</t>
  </si>
  <si>
    <t>Zack Neves</t>
  </si>
  <si>
    <t>6:04.89</t>
  </si>
  <si>
    <t>Jayden Xu</t>
  </si>
  <si>
    <t>6:06.23</t>
  </si>
  <si>
    <t>Titus Howard</t>
  </si>
  <si>
    <t>6:08.96</t>
  </si>
  <si>
    <t>Jonathan Ye</t>
  </si>
  <si>
    <t>6:09.17</t>
  </si>
  <si>
    <t>Anders Cragg</t>
  </si>
  <si>
    <t>6:12.74</t>
  </si>
  <si>
    <t>Henry Kowalchuk</t>
  </si>
  <si>
    <t>6:13.16</t>
  </si>
  <si>
    <t>6:15.36</t>
  </si>
  <si>
    <t>Alex Zalaski</t>
  </si>
  <si>
    <t>6:16.02</t>
  </si>
  <si>
    <t>Jaxton Mcintyre</t>
  </si>
  <si>
    <t>6:16.35</t>
  </si>
  <si>
    <t>Landon Tower</t>
  </si>
  <si>
    <t>6:20.88</t>
  </si>
  <si>
    <t>William Glym</t>
  </si>
  <si>
    <t>6:21.43</t>
  </si>
  <si>
    <t>Bennett Power</t>
  </si>
  <si>
    <t>6:23.62</t>
  </si>
  <si>
    <t>William Nguyen</t>
  </si>
  <si>
    <t>6:24.33</t>
  </si>
  <si>
    <t>Kaiden Machacho</t>
  </si>
  <si>
    <t>6:25.29</t>
  </si>
  <si>
    <t>Theo Gunn</t>
  </si>
  <si>
    <t>6:25.61</t>
  </si>
  <si>
    <t>Samuel Abbey</t>
  </si>
  <si>
    <t>6:27.95</t>
  </si>
  <si>
    <t>Adin Kolaprath</t>
  </si>
  <si>
    <t>6:30.07</t>
  </si>
  <si>
    <t>Riley Dunford</t>
  </si>
  <si>
    <t>6:33.56</t>
  </si>
  <si>
    <t>Henry West</t>
  </si>
  <si>
    <t>6:33.76</t>
  </si>
  <si>
    <t>Khaled Teliani</t>
  </si>
  <si>
    <t>6:35.62</t>
  </si>
  <si>
    <t>Bryce Griffith</t>
  </si>
  <si>
    <t>6:38.14</t>
  </si>
  <si>
    <t>Aadvik Sunkara</t>
  </si>
  <si>
    <t>6:40.20</t>
  </si>
  <si>
    <t>Nicholas Schmidtchen</t>
  </si>
  <si>
    <t>6:41.27</t>
  </si>
  <si>
    <t>Thirdy Agabang</t>
  </si>
  <si>
    <t>6:44.40</t>
  </si>
  <si>
    <t>Archor Sheopp</t>
  </si>
  <si>
    <t>6:44.81</t>
  </si>
  <si>
    <t>Yijian Zheng</t>
  </si>
  <si>
    <t>6:46.37</t>
  </si>
  <si>
    <t>Kairick Jay</t>
  </si>
  <si>
    <t>6:46.59</t>
  </si>
  <si>
    <t>Evan Mullin</t>
  </si>
  <si>
    <t>6:50.44</t>
  </si>
  <si>
    <t>Bennett Broom-Hall</t>
  </si>
  <si>
    <t>6:51.59</t>
  </si>
  <si>
    <t>Shun Yu Yip</t>
  </si>
  <si>
    <t>6:54.36</t>
  </si>
  <si>
    <t>Elijah Seyfu</t>
  </si>
  <si>
    <t>6:56.98</t>
  </si>
  <si>
    <t>Austin Proskow</t>
  </si>
  <si>
    <t>6:58.16</t>
  </si>
  <si>
    <t>Ethan Duniece</t>
  </si>
  <si>
    <t>7:00.61</t>
  </si>
  <si>
    <t>Mehar Thind</t>
  </si>
  <si>
    <t>7:07.18</t>
  </si>
  <si>
    <t>Salem El-Sayed</t>
  </si>
  <si>
    <t>7:14.52</t>
  </si>
  <si>
    <t>Marc Zayne</t>
  </si>
  <si>
    <t>7:28.89</t>
  </si>
  <si>
    <t>Brandon Thivierge</t>
  </si>
  <si>
    <t>7:35.23</t>
  </si>
  <si>
    <t>Kushaan Rout</t>
  </si>
  <si>
    <t>7:44.21</t>
  </si>
  <si>
    <t>Adyan Chowdhury</t>
  </si>
  <si>
    <t>7:45.13</t>
  </si>
  <si>
    <t>Addison Turgeon</t>
  </si>
  <si>
    <t>3:57.98</t>
  </si>
  <si>
    <t>4:02.82</t>
  </si>
  <si>
    <t>4:04.98</t>
  </si>
  <si>
    <t>4:10.48</t>
  </si>
  <si>
    <t>4:10.71</t>
  </si>
  <si>
    <t>Abigail Jonker</t>
  </si>
  <si>
    <t>4:11.11</t>
  </si>
  <si>
    <t>4:12.11</t>
  </si>
  <si>
    <t>Linley Miller</t>
  </si>
  <si>
    <t>4:15.48</t>
  </si>
  <si>
    <t>4:16.98</t>
  </si>
  <si>
    <t>4:19.29</t>
  </si>
  <si>
    <t>Emily Morrison</t>
  </si>
  <si>
    <t>4:20.97</t>
  </si>
  <si>
    <t>4:23.49</t>
  </si>
  <si>
    <t>Piper Lee</t>
  </si>
  <si>
    <t>4:24.47</t>
  </si>
  <si>
    <t>4:25.12</t>
  </si>
  <si>
    <t>4:25.58</t>
  </si>
  <si>
    <t>4:25.80</t>
  </si>
  <si>
    <t>Thea Perrin</t>
  </si>
  <si>
    <t>4:26.79</t>
  </si>
  <si>
    <t>4:27.10</t>
  </si>
  <si>
    <t>4:27.67</t>
  </si>
  <si>
    <t>4:27.90</t>
  </si>
  <si>
    <t>Lipton Sadie</t>
  </si>
  <si>
    <t>4:30.51</t>
  </si>
  <si>
    <t>4:31.07</t>
  </si>
  <si>
    <t>4:31.26</t>
  </si>
  <si>
    <t>Yelena Holik</t>
  </si>
  <si>
    <t>4:32.07</t>
  </si>
  <si>
    <t>4:32.26</t>
  </si>
  <si>
    <t>4:35.22</t>
  </si>
  <si>
    <t>Chloe Westman</t>
  </si>
  <si>
    <t>4:35.50</t>
  </si>
  <si>
    <t>peyton anholt</t>
  </si>
  <si>
    <t>4:36.29</t>
  </si>
  <si>
    <t>Victoria Masil</t>
  </si>
  <si>
    <t>4:36.85</t>
  </si>
  <si>
    <t>Semaine Hanan</t>
  </si>
  <si>
    <t>4:37.98</t>
  </si>
  <si>
    <t>4:38.66</t>
  </si>
  <si>
    <t>4:39.63</t>
  </si>
  <si>
    <t>Brooke Palmer</t>
  </si>
  <si>
    <t>4:43.28</t>
  </si>
  <si>
    <t>Audrey Vanderveldt</t>
  </si>
  <si>
    <t>4:44.46</t>
  </si>
  <si>
    <t>4:45.59</t>
  </si>
  <si>
    <t>Morgan Eichmuller</t>
  </si>
  <si>
    <t>4:49.08</t>
  </si>
  <si>
    <t>Sophie Hayes</t>
  </si>
  <si>
    <t>4:49.61</t>
  </si>
  <si>
    <t>4:50.27</t>
  </si>
  <si>
    <t>Anastasia Douziech</t>
  </si>
  <si>
    <t>4:52.14</t>
  </si>
  <si>
    <t>4:52.51</t>
  </si>
  <si>
    <t>4:53.28</t>
  </si>
  <si>
    <t>Cassia Bachman</t>
  </si>
  <si>
    <t>4:53.75</t>
  </si>
  <si>
    <t>Mercy Ghebremariam</t>
  </si>
  <si>
    <t>4:54.74</t>
  </si>
  <si>
    <t>4:55.87</t>
  </si>
  <si>
    <t>Sienna Nairne</t>
  </si>
  <si>
    <t>4:56.38</t>
  </si>
  <si>
    <t>4:56.59</t>
  </si>
  <si>
    <t>Isla Steward</t>
  </si>
  <si>
    <t>4:57.37</t>
  </si>
  <si>
    <t>5:00.03</t>
  </si>
  <si>
    <t>Mea Snaterse</t>
  </si>
  <si>
    <t>5:01.67</t>
  </si>
  <si>
    <t>Aaliyah Leenheer</t>
  </si>
  <si>
    <t>5:02.46</t>
  </si>
  <si>
    <t>Naomi Wallace</t>
  </si>
  <si>
    <t>5:02.67</t>
  </si>
  <si>
    <t>Kailey Smith</t>
  </si>
  <si>
    <t>5:03.83</t>
  </si>
  <si>
    <t>5:04.09</t>
  </si>
  <si>
    <t>Thea Woolverton</t>
  </si>
  <si>
    <t>5:04.92</t>
  </si>
  <si>
    <t>5:08.61</t>
  </si>
  <si>
    <t>McAley Barber</t>
  </si>
  <si>
    <t>5:08.89</t>
  </si>
  <si>
    <t>Evelyn  Gough</t>
  </si>
  <si>
    <t>5:09.91</t>
  </si>
  <si>
    <t>5:10.22</t>
  </si>
  <si>
    <t>5:10.42</t>
  </si>
  <si>
    <t>5:10.94</t>
  </si>
  <si>
    <t>Addison Gilbertson</t>
  </si>
  <si>
    <t>5:11.35</t>
  </si>
  <si>
    <t>5:12.09</t>
  </si>
  <si>
    <t>5:12.29</t>
  </si>
  <si>
    <t>5:12.88</t>
  </si>
  <si>
    <t>Marlene Gomez</t>
  </si>
  <si>
    <t>5:13.63</t>
  </si>
  <si>
    <t>Kate Foley</t>
  </si>
  <si>
    <t>5:14.54</t>
  </si>
  <si>
    <t>Kato Coutts Aguilar</t>
  </si>
  <si>
    <t>5:15.30</t>
  </si>
  <si>
    <t>Claire Roper</t>
  </si>
  <si>
    <t>5:15.62</t>
  </si>
  <si>
    <t>Brynlee Sveinson</t>
  </si>
  <si>
    <t>5:16.53</t>
  </si>
  <si>
    <t>Emily Korner</t>
  </si>
  <si>
    <t>5:17.13</t>
  </si>
  <si>
    <t>Aklesia Aklilu</t>
  </si>
  <si>
    <t>5:17.74</t>
  </si>
  <si>
    <t>5:18.21</t>
  </si>
  <si>
    <t>Emaan Ahsen</t>
  </si>
  <si>
    <t>5:19.23</t>
  </si>
  <si>
    <t>Julia Chandra</t>
  </si>
  <si>
    <t>5:19.44</t>
  </si>
  <si>
    <t>5:19.70</t>
  </si>
  <si>
    <t>5:19.94</t>
  </si>
  <si>
    <t>Mya Paulsen</t>
  </si>
  <si>
    <t>5:20.21</t>
  </si>
  <si>
    <t>5:22.40</t>
  </si>
  <si>
    <t>Hallie Baranowski</t>
  </si>
  <si>
    <t>5:23.84</t>
  </si>
  <si>
    <t>Seonaid Klann</t>
  </si>
  <si>
    <t>5:24.58</t>
  </si>
  <si>
    <t>5:26.21</t>
  </si>
  <si>
    <t>Alex Bombier</t>
  </si>
  <si>
    <t>5:26.74</t>
  </si>
  <si>
    <t>5:26.99</t>
  </si>
  <si>
    <t>5:27.34</t>
  </si>
  <si>
    <t>Arleen Gill</t>
  </si>
  <si>
    <t>5:27.88</t>
  </si>
  <si>
    <t>Goyeau Eve</t>
  </si>
  <si>
    <t>5:29.05</t>
  </si>
  <si>
    <t>5:29.41</t>
  </si>
  <si>
    <t>Pawar Kushi</t>
  </si>
  <si>
    <t>5:30.14</t>
  </si>
  <si>
    <t>5:31.29</t>
  </si>
  <si>
    <t>Elly Mowbray</t>
  </si>
  <si>
    <t>5:31.85</t>
  </si>
  <si>
    <t>5:34.70</t>
  </si>
  <si>
    <t>Rayani Amani</t>
  </si>
  <si>
    <t>5:38.75</t>
  </si>
  <si>
    <t>Isla  Myatt</t>
  </si>
  <si>
    <t>5:38.94</t>
  </si>
  <si>
    <t>Joanna Colin-Dantes</t>
  </si>
  <si>
    <t>5:40.39</t>
  </si>
  <si>
    <t>5:41.93</t>
  </si>
  <si>
    <t>5:42.57</t>
  </si>
  <si>
    <t>Vaishali Prabu</t>
  </si>
  <si>
    <t>5:43.47</t>
  </si>
  <si>
    <t>5:46.44</t>
  </si>
  <si>
    <t>Gurleen Gill</t>
  </si>
  <si>
    <t>5:46.65</t>
  </si>
  <si>
    <t>Stefania Ion</t>
  </si>
  <si>
    <t>5:46.94</t>
  </si>
  <si>
    <t>Riven Ignacio-Deines</t>
  </si>
  <si>
    <t>5:48.30</t>
  </si>
  <si>
    <t>5:48.86</t>
  </si>
  <si>
    <t>Isla Estrada</t>
  </si>
  <si>
    <t>5:50.25</t>
  </si>
  <si>
    <t>Andie Marcotte</t>
  </si>
  <si>
    <t>5:53.22</t>
  </si>
  <si>
    <t>5:57.85</t>
  </si>
  <si>
    <t>5:58.46</t>
  </si>
  <si>
    <t>Piper Hamilton</t>
  </si>
  <si>
    <t>6:00.40</t>
  </si>
  <si>
    <t>McKenna Devost</t>
  </si>
  <si>
    <t>6:01.60</t>
  </si>
  <si>
    <t>6:02.24</t>
  </si>
  <si>
    <t>Izabelle Beniwal</t>
  </si>
  <si>
    <t>6:02.84</t>
  </si>
  <si>
    <t>Meley Zemichael</t>
  </si>
  <si>
    <t>6:03.52</t>
  </si>
  <si>
    <t>Sage Putnam</t>
  </si>
  <si>
    <t>6:03.72</t>
  </si>
  <si>
    <t>Ruolin  Xu</t>
  </si>
  <si>
    <t>6:04.03</t>
  </si>
  <si>
    <t>Eliana Hirpa</t>
  </si>
  <si>
    <t>6:05.79</t>
  </si>
  <si>
    <t>6:06.60</t>
  </si>
  <si>
    <t>Afra Kaya</t>
  </si>
  <si>
    <t>6:07.63</t>
  </si>
  <si>
    <t>Torrie O'Dwyer</t>
  </si>
  <si>
    <t>6:11.41</t>
  </si>
  <si>
    <t>Josi Read</t>
  </si>
  <si>
    <t>6:11.72</t>
  </si>
  <si>
    <t>6:13.21</t>
  </si>
  <si>
    <t>Olivia Longridge</t>
  </si>
  <si>
    <t>Eliana Kassahun</t>
  </si>
  <si>
    <t>6:17.14</t>
  </si>
  <si>
    <t>Elsie Lowrey</t>
  </si>
  <si>
    <t>6:19.94</t>
  </si>
  <si>
    <t>6:22.48</t>
  </si>
  <si>
    <t>6:22.84</t>
  </si>
  <si>
    <t>Cathana Sum</t>
  </si>
  <si>
    <t>6:23.75</t>
  </si>
  <si>
    <t>6:25.06</t>
  </si>
  <si>
    <t>Eloise Seibel</t>
  </si>
  <si>
    <t>6:26.04</t>
  </si>
  <si>
    <t>Isabelle Floden</t>
  </si>
  <si>
    <t>6:26.67</t>
  </si>
  <si>
    <t>6:33.77</t>
  </si>
  <si>
    <t>Katie Ashmore</t>
  </si>
  <si>
    <t>6:36.17</t>
  </si>
  <si>
    <t>Isabelle Fung</t>
  </si>
  <si>
    <t>6:38.06</t>
  </si>
  <si>
    <t>6:42.53</t>
  </si>
  <si>
    <t>Sina Karki</t>
  </si>
  <si>
    <t>6:50.27</t>
  </si>
  <si>
    <t>6:57.43</t>
  </si>
  <si>
    <t>7:03.02</t>
  </si>
  <si>
    <t>Alyssa Harji</t>
  </si>
  <si>
    <t>7:06.15</t>
  </si>
  <si>
    <t>Hazel Sidhu</t>
  </si>
  <si>
    <t>7:06.34</t>
  </si>
  <si>
    <t>7:16.32</t>
  </si>
  <si>
    <t>McKenzie Kirk-Pearson</t>
  </si>
  <si>
    <t>7:16.83</t>
  </si>
  <si>
    <t>Nelish Nelish</t>
  </si>
  <si>
    <t>7:17.20</t>
  </si>
  <si>
    <t>Feyza Akman</t>
  </si>
  <si>
    <t>7:17.52</t>
  </si>
  <si>
    <t>7:19.37</t>
  </si>
  <si>
    <t>Brooklyn Sharun</t>
  </si>
  <si>
    <t>7:19.72</t>
  </si>
  <si>
    <t>Aurora Crave-Krug</t>
  </si>
  <si>
    <t>7:20.91</t>
  </si>
  <si>
    <t>7:22.41</t>
  </si>
  <si>
    <t>7:24.63</t>
  </si>
  <si>
    <t>Serena Sandhu</t>
  </si>
  <si>
    <t>7:27.29</t>
  </si>
  <si>
    <t>Enaya Butt</t>
  </si>
  <si>
    <t>7:31.65</t>
  </si>
  <si>
    <t>7:54.85</t>
  </si>
  <si>
    <t>Rosalie Acosta</t>
  </si>
  <si>
    <t>7:55.03</t>
  </si>
  <si>
    <t>Molly McPherson</t>
  </si>
  <si>
    <t>8:09.21</t>
  </si>
  <si>
    <t>Lucas Mullen</t>
  </si>
  <si>
    <t>3:42.91</t>
  </si>
  <si>
    <t>Nash Whalen</t>
  </si>
  <si>
    <t>3:47.69</t>
  </si>
  <si>
    <t>Peadar Maghnus Lennox</t>
  </si>
  <si>
    <t>3:48.09</t>
  </si>
  <si>
    <t>3:50.40</t>
  </si>
  <si>
    <t>3:51.28</t>
  </si>
  <si>
    <t>Burrows Tanner</t>
  </si>
  <si>
    <t>3:51.99</t>
  </si>
  <si>
    <t>3:52.70</t>
  </si>
  <si>
    <t>3:53.09</t>
  </si>
  <si>
    <t>3:53.29</t>
  </si>
  <si>
    <t>3:55.33</t>
  </si>
  <si>
    <t>3:55.67</t>
  </si>
  <si>
    <t>3:56.02</t>
  </si>
  <si>
    <t>3:56.24</t>
  </si>
  <si>
    <t>3:57.99</t>
  </si>
  <si>
    <t>Arthur Tilgman</t>
  </si>
  <si>
    <t>3:58.86</t>
  </si>
  <si>
    <t>3:59.37</t>
  </si>
  <si>
    <t>Sebastian Nairne</t>
  </si>
  <si>
    <t>3:59.56</t>
  </si>
  <si>
    <t>Marzuki Reyes</t>
  </si>
  <si>
    <t>3:59.91</t>
  </si>
  <si>
    <t>4:00.10</t>
  </si>
  <si>
    <t>Daelan Edmonson</t>
  </si>
  <si>
    <t>4:00.51</t>
  </si>
  <si>
    <t>Caleb Hiller</t>
  </si>
  <si>
    <t>4:00.84</t>
  </si>
  <si>
    <t>4:01.84</t>
  </si>
  <si>
    <t>4:02.38</t>
  </si>
  <si>
    <t>Caleb  Lord</t>
  </si>
  <si>
    <t>4:03.04</t>
  </si>
  <si>
    <t>Oliver Dublanko</t>
  </si>
  <si>
    <t>4:03.24</t>
  </si>
  <si>
    <t>Wyatt Hearn</t>
  </si>
  <si>
    <t>4:06.09</t>
  </si>
  <si>
    <t>4:06.36</t>
  </si>
  <si>
    <t>4:06.54</t>
  </si>
  <si>
    <t>Chalmers Luke</t>
  </si>
  <si>
    <t>4:06.95</t>
  </si>
  <si>
    <t>Clark Boese</t>
  </si>
  <si>
    <t>4:08.28</t>
  </si>
  <si>
    <t>Henok Towelde</t>
  </si>
  <si>
    <t>4:09.28</t>
  </si>
  <si>
    <t>Lucas Adjarho</t>
  </si>
  <si>
    <t>4:10.31</t>
  </si>
  <si>
    <t>Burrows Easton</t>
  </si>
  <si>
    <t>4:11.04</t>
  </si>
  <si>
    <t>Dickie Gavin</t>
  </si>
  <si>
    <t>4:11.76</t>
  </si>
  <si>
    <t>4:11.98</t>
  </si>
  <si>
    <t>4:12.30</t>
  </si>
  <si>
    <t>Philip Leoni</t>
  </si>
  <si>
    <t>4:12.51</t>
  </si>
  <si>
    <t>4:15.29</t>
  </si>
  <si>
    <t>Leonard Delano</t>
  </si>
  <si>
    <t>4:15.98</t>
  </si>
  <si>
    <t>Walter Snihur</t>
  </si>
  <si>
    <t>4:17.49</t>
  </si>
  <si>
    <t>Weber Simon</t>
  </si>
  <si>
    <t>4:18.00</t>
  </si>
  <si>
    <t>4:18.18</t>
  </si>
  <si>
    <t>4:18.69</t>
  </si>
  <si>
    <t>Maddix May</t>
  </si>
  <si>
    <t>4:18.89</t>
  </si>
  <si>
    <t>4:19.19</t>
  </si>
  <si>
    <t>Kaiden Brodyk</t>
  </si>
  <si>
    <t>4:19.40</t>
  </si>
  <si>
    <t>4:19.57</t>
  </si>
  <si>
    <t>Zacharay Harynuk</t>
  </si>
  <si>
    <t>4:19.89</t>
  </si>
  <si>
    <t>Jasper Deng</t>
  </si>
  <si>
    <t>4:20.84</t>
  </si>
  <si>
    <t>Nixson Downie</t>
  </si>
  <si>
    <t>4:21.23</t>
  </si>
  <si>
    <t>4:21.72</t>
  </si>
  <si>
    <t>Abdullahi Yislam</t>
  </si>
  <si>
    <t>4:22.70</t>
  </si>
  <si>
    <t>4:23.39</t>
  </si>
  <si>
    <t>Harrison Noga</t>
  </si>
  <si>
    <t>4:23.93</t>
  </si>
  <si>
    <t>Nicholas Botting</t>
  </si>
  <si>
    <t>4:24.14</t>
  </si>
  <si>
    <t>4:24.52</t>
  </si>
  <si>
    <t>Nicholas Kachmar</t>
  </si>
  <si>
    <t>4:24.73</t>
  </si>
  <si>
    <t>4:25.50</t>
  </si>
  <si>
    <t>4:26.33</t>
  </si>
  <si>
    <t>Bekzod Abdurakhmonov</t>
  </si>
  <si>
    <t>4:26.54</t>
  </si>
  <si>
    <t>Jonah Sommerfelt</t>
  </si>
  <si>
    <t>4:26.73</t>
  </si>
  <si>
    <t>Hucalak Shep</t>
  </si>
  <si>
    <t>4:28.95</t>
  </si>
  <si>
    <t>4:30.02</t>
  </si>
  <si>
    <t>4:30.55</t>
  </si>
  <si>
    <t>4:30.96</t>
  </si>
  <si>
    <t>4:32.52</t>
  </si>
  <si>
    <t>4:33.78</t>
  </si>
  <si>
    <t>Michael Tadic</t>
  </si>
  <si>
    <t>4:34.54</t>
  </si>
  <si>
    <t>Sebastien Lee</t>
  </si>
  <si>
    <t>4:34.89</t>
  </si>
  <si>
    <t>4:35.14</t>
  </si>
  <si>
    <t>Chancy McDavid</t>
  </si>
  <si>
    <t>Robbie Thompson</t>
  </si>
  <si>
    <t>Lucas Li</t>
  </si>
  <si>
    <t>4:36.12</t>
  </si>
  <si>
    <t>Greyson Sutherland</t>
  </si>
  <si>
    <t>4:36.48</t>
  </si>
  <si>
    <t>Ethan Yin</t>
  </si>
  <si>
    <t>4:39.64</t>
  </si>
  <si>
    <t>4:40.06</t>
  </si>
  <si>
    <t>Matthew Williamson</t>
  </si>
  <si>
    <t>4:40.29</t>
  </si>
  <si>
    <t>4:41.44</t>
  </si>
  <si>
    <t>Townsend Linder</t>
  </si>
  <si>
    <t>4:41.84</t>
  </si>
  <si>
    <t>4:42.26</t>
  </si>
  <si>
    <t>Burnson Bryce</t>
  </si>
  <si>
    <t>4:42.67</t>
  </si>
  <si>
    <t>Henry Kubik</t>
  </si>
  <si>
    <t>4:43.07</t>
  </si>
  <si>
    <t>4:43.51</t>
  </si>
  <si>
    <t>Daniel Kostonyan</t>
  </si>
  <si>
    <t>4:43.84</t>
  </si>
  <si>
    <t>4:44.06</t>
  </si>
  <si>
    <t>4:44.63</t>
  </si>
  <si>
    <t>Sturtevant Stephen</t>
  </si>
  <si>
    <t>4:44.91</t>
  </si>
  <si>
    <t>4:45.33</t>
  </si>
  <si>
    <t>4:45.55</t>
  </si>
  <si>
    <t>4:45.97</t>
  </si>
  <si>
    <t>Emmanuel Okpulor</t>
  </si>
  <si>
    <t>4:46.55</t>
  </si>
  <si>
    <t>Gamaliel Karik</t>
  </si>
  <si>
    <t>4:46.81</t>
  </si>
  <si>
    <t>Matthias Harder</t>
  </si>
  <si>
    <t>4:47.31</t>
  </si>
  <si>
    <t>Eli McGimpsey</t>
  </si>
  <si>
    <t>4:47.94</t>
  </si>
  <si>
    <t>Jesujoba Ajoloko</t>
  </si>
  <si>
    <t>4:48.28</t>
  </si>
  <si>
    <t>Khushman Boparai</t>
  </si>
  <si>
    <t>4:48.68</t>
  </si>
  <si>
    <t>Oliver Graw</t>
  </si>
  <si>
    <t>4:48.90</t>
  </si>
  <si>
    <t>Evan Cheung</t>
  </si>
  <si>
    <t>Mason Slemko</t>
  </si>
  <si>
    <t>4:50.43</t>
  </si>
  <si>
    <t>Emmett Fodchuk</t>
  </si>
  <si>
    <t>4:50.71</t>
  </si>
  <si>
    <t>4:50.95</t>
  </si>
  <si>
    <t>Kevin  Lu </t>
  </si>
  <si>
    <t>4:51.96</t>
  </si>
  <si>
    <t>Everett Davis</t>
  </si>
  <si>
    <t>4:54.17</t>
  </si>
  <si>
    <t>Easton Litke</t>
  </si>
  <si>
    <t>4:55.17</t>
  </si>
  <si>
    <t>Marcus Huang</t>
  </si>
  <si>
    <t>4:55.43</t>
  </si>
  <si>
    <t>Amos Vreeling</t>
  </si>
  <si>
    <t>4:55.88</t>
  </si>
  <si>
    <t>Xander getzinger</t>
  </si>
  <si>
    <t>4:56.16</t>
  </si>
  <si>
    <t>4:56.78</t>
  </si>
  <si>
    <t>Steven Collins</t>
  </si>
  <si>
    <t>4:57.17</t>
  </si>
  <si>
    <t>Olanzo East</t>
  </si>
  <si>
    <t>Amit Offengenden</t>
  </si>
  <si>
    <t>4:58.18</t>
  </si>
  <si>
    <t>Ben Milne</t>
  </si>
  <si>
    <t>4:58.49</t>
  </si>
  <si>
    <t>Jonah Johnson</t>
  </si>
  <si>
    <t>4:59.50</t>
  </si>
  <si>
    <t>Jackson Weinhandl</t>
  </si>
  <si>
    <t>5:01.70</t>
  </si>
  <si>
    <t>5:07.23</t>
  </si>
  <si>
    <t>Alistair Kim </t>
  </si>
  <si>
    <t>5:08.36</t>
  </si>
  <si>
    <t>Vincent Tapper</t>
  </si>
  <si>
    <t>5:08.62</t>
  </si>
  <si>
    <t>Greyson Hollman</t>
  </si>
  <si>
    <t>5:09.29</t>
  </si>
  <si>
    <t>Hugo Janzen</t>
  </si>
  <si>
    <t>5:10.19</t>
  </si>
  <si>
    <t>Omar Oweida</t>
  </si>
  <si>
    <t>5:10.84</t>
  </si>
  <si>
    <t>Prowse Leo</t>
  </si>
  <si>
    <t>Nicholas Bezuidenhout</t>
  </si>
  <si>
    <t>5:13.07</t>
  </si>
  <si>
    <t>5:14.45</t>
  </si>
  <si>
    <t>Stephen Huang</t>
  </si>
  <si>
    <t>Jedi Lai</t>
  </si>
  <si>
    <t>5:15.14</t>
  </si>
  <si>
    <t>5:15.45</t>
  </si>
  <si>
    <t>5:16.10</t>
  </si>
  <si>
    <t>Bromand Dehganpoor</t>
  </si>
  <si>
    <t>5:16.45</t>
  </si>
  <si>
    <t>Oscar Klosta</t>
  </si>
  <si>
    <t>5:16.89</t>
  </si>
  <si>
    <t>5:17.60</t>
  </si>
  <si>
    <t>Calvin Gauld</t>
  </si>
  <si>
    <t>5:23.93</t>
  </si>
  <si>
    <t>5:25.02</t>
  </si>
  <si>
    <t>Ari Litwin</t>
  </si>
  <si>
    <t>5:27.96</t>
  </si>
  <si>
    <t>5:28.31</t>
  </si>
  <si>
    <t>5:29.11</t>
  </si>
  <si>
    <t>Angad Dhuga</t>
  </si>
  <si>
    <t>5:29.62</t>
  </si>
  <si>
    <t>Wolfgang Nachtigall</t>
  </si>
  <si>
    <t>Link McMillian</t>
  </si>
  <si>
    <t>5:37.07</t>
  </si>
  <si>
    <t>Lucas Velthuizen</t>
  </si>
  <si>
    <t>5:38.28</t>
  </si>
  <si>
    <t>Amirali Zandi</t>
  </si>
  <si>
    <t>5:59.35</t>
  </si>
  <si>
    <t>Dom Filo</t>
  </si>
  <si>
    <t>5:59.62</t>
  </si>
  <si>
    <t>Syed Hasani</t>
  </si>
  <si>
    <t>6:00.01</t>
  </si>
  <si>
    <t>Jaxon Guedo</t>
  </si>
  <si>
    <t>6:00.46</t>
  </si>
  <si>
    <t>Max Calder</t>
  </si>
  <si>
    <t>6:00.82</t>
  </si>
  <si>
    <t>6:01.37</t>
  </si>
  <si>
    <t>6:01.79</t>
  </si>
  <si>
    <t>Edwin Allen</t>
  </si>
  <si>
    <t>6:02.13</t>
  </si>
  <si>
    <t>Kai McCalla</t>
  </si>
  <si>
    <t>6:02.49</t>
  </si>
  <si>
    <t>Yohannes Shimeles</t>
  </si>
  <si>
    <t>6:02.89</t>
  </si>
  <si>
    <t>6:09.23</t>
  </si>
  <si>
    <t>6:09.81</t>
  </si>
  <si>
    <t>Zachary Battaglia</t>
  </si>
  <si>
    <t>6:21.51</t>
  </si>
  <si>
    <t>Adonay Tesfu</t>
  </si>
  <si>
    <t>6:28.46</t>
  </si>
  <si>
    <t>Paik Ali Paik</t>
  </si>
  <si>
    <t>6:40.42</t>
  </si>
  <si>
    <t>7:03.51</t>
  </si>
  <si>
    <t>Logan Rossi</t>
  </si>
  <si>
    <t>7:15.19</t>
  </si>
  <si>
    <t>Aiden Elliot</t>
  </si>
  <si>
    <t>7:20.32</t>
  </si>
  <si>
    <t>Marcson Anderson</t>
  </si>
  <si>
    <t>7:22.16</t>
  </si>
  <si>
    <t>7:43.97</t>
  </si>
  <si>
    <t>Neev Khera</t>
  </si>
  <si>
    <t>8:16.46</t>
  </si>
  <si>
    <t>Tejas Mishra</t>
  </si>
  <si>
    <t>8:17.00</t>
  </si>
  <si>
    <t>Anayat Brar</t>
  </si>
  <si>
    <t>8:18.00</t>
  </si>
  <si>
    <t>Coen Redmond</t>
  </si>
  <si>
    <t>8:19.00</t>
  </si>
  <si>
    <t>Roman Kromberg</t>
  </si>
  <si>
    <t>8:20.00</t>
  </si>
  <si>
    <t>Zami Khan</t>
  </si>
  <si>
    <t>8:21.00</t>
  </si>
  <si>
    <t>3:35.80</t>
  </si>
  <si>
    <t>3:36.43</t>
  </si>
  <si>
    <t>3:37.63</t>
  </si>
  <si>
    <t>3:44.10</t>
  </si>
  <si>
    <t>Rudnisky Poppy</t>
  </si>
  <si>
    <t>3:44.32</t>
  </si>
  <si>
    <t>Avery Dziad</t>
  </si>
  <si>
    <t>Ardrossan</t>
  </si>
  <si>
    <t>3:54.74</t>
  </si>
  <si>
    <t>Katelyn Ma</t>
  </si>
  <si>
    <t>3:55.22</t>
  </si>
  <si>
    <t>3:55.62</t>
  </si>
  <si>
    <t>3:58.15</t>
  </si>
  <si>
    <t>Georgia Burbeck</t>
  </si>
  <si>
    <t>3:59.98</t>
  </si>
  <si>
    <t>4:00.27</t>
  </si>
  <si>
    <t>Payton Brosseau</t>
  </si>
  <si>
    <t>4:00.83</t>
  </si>
  <si>
    <t>4:01.26</t>
  </si>
  <si>
    <t>Syrah Bangha</t>
  </si>
  <si>
    <t>4:01.54</t>
  </si>
  <si>
    <t>Mya Page</t>
  </si>
  <si>
    <t>4:02.16</t>
  </si>
  <si>
    <t>4:03.14</t>
  </si>
  <si>
    <t>Claire Prins</t>
  </si>
  <si>
    <t>4:03.51</t>
  </si>
  <si>
    <t>4:03.72</t>
  </si>
  <si>
    <t>Merrin Wylie</t>
  </si>
  <si>
    <t>4:05.19</t>
  </si>
  <si>
    <t>Kylie Hermanutz</t>
  </si>
  <si>
    <t>4:07.82</t>
  </si>
  <si>
    <t>Ella Curtis</t>
  </si>
  <si>
    <t>4:08.56</t>
  </si>
  <si>
    <t>4:08.92</t>
  </si>
  <si>
    <t>Fiona Magdalinkski</t>
  </si>
  <si>
    <t>4:09.75</t>
  </si>
  <si>
    <t>Riel Lamontagne</t>
  </si>
  <si>
    <t>4:10.97</t>
  </si>
  <si>
    <t>4:11.16</t>
  </si>
  <si>
    <t>4:11.58</t>
  </si>
  <si>
    <t>4:13.55</t>
  </si>
  <si>
    <t>Lulu Almasri</t>
  </si>
  <si>
    <t>4:13.86</t>
  </si>
  <si>
    <t>4:14.05</t>
  </si>
  <si>
    <t>4:14.42</t>
  </si>
  <si>
    <t>Graycie Kemp</t>
  </si>
  <si>
    <t>4:14.84</t>
  </si>
  <si>
    <t>4:14.86</t>
  </si>
  <si>
    <t>Bronwyn Wyatt</t>
  </si>
  <si>
    <t>4:15.75</t>
  </si>
  <si>
    <t>4:18.92</t>
  </si>
  <si>
    <t>4:19.51</t>
  </si>
  <si>
    <t>4:20.16</t>
  </si>
  <si>
    <t>4:20.42</t>
  </si>
  <si>
    <t>4:21.19</t>
  </si>
  <si>
    <t>4:21.48</t>
  </si>
  <si>
    <t>4:21.68</t>
  </si>
  <si>
    <t>4:22.44</t>
  </si>
  <si>
    <t>4:23.64</t>
  </si>
  <si>
    <t>Katherine Li</t>
  </si>
  <si>
    <t>4:24.08</t>
  </si>
  <si>
    <t>Violet Borgen</t>
  </si>
  <si>
    <t>4:25.04</t>
  </si>
  <si>
    <t>Annabel Morgan</t>
  </si>
  <si>
    <t>4:25.98</t>
  </si>
  <si>
    <t>4:26.68</t>
  </si>
  <si>
    <t>4:26.87</t>
  </si>
  <si>
    <t>4:27.36</t>
  </si>
  <si>
    <t>Yohanna Elias</t>
  </si>
  <si>
    <t>4:27.60</t>
  </si>
  <si>
    <t>Seraphina Liu</t>
  </si>
  <si>
    <t>4:28.00</t>
  </si>
  <si>
    <t>4:28.48</t>
  </si>
  <si>
    <t>4:28.72</t>
  </si>
  <si>
    <t>Emma Eisen</t>
  </si>
  <si>
    <t>4:29.17</t>
  </si>
  <si>
    <t>Leila Anderson</t>
  </si>
  <si>
    <t>4:30.11</t>
  </si>
  <si>
    <t>Luka Armstrong</t>
  </si>
  <si>
    <t>4:30.79</t>
  </si>
  <si>
    <t>Nyah Pagani</t>
  </si>
  <si>
    <t>4:32.36</t>
  </si>
  <si>
    <t>Brielle Korzan</t>
  </si>
  <si>
    <t>4:33.55</t>
  </si>
  <si>
    <t>Alicia Billones</t>
  </si>
  <si>
    <t>4:33.96</t>
  </si>
  <si>
    <t>4:34.14</t>
  </si>
  <si>
    <t>4:34.75</t>
  </si>
  <si>
    <t>4:35.40</t>
  </si>
  <si>
    <t>Mekyra Wong</t>
  </si>
  <si>
    <t>4:35.94</t>
  </si>
  <si>
    <t>Harleigh Adams</t>
  </si>
  <si>
    <t>4:36.36</t>
  </si>
  <si>
    <t>Gwen Ryan</t>
  </si>
  <si>
    <t>4:38.35</t>
  </si>
  <si>
    <t>4:38.82</t>
  </si>
  <si>
    <t>4:39.38</t>
  </si>
  <si>
    <t>Kovida Pathirana</t>
  </si>
  <si>
    <t>4:39.82</t>
  </si>
  <si>
    <t>4:40.22</t>
  </si>
  <si>
    <t>4:40.51</t>
  </si>
  <si>
    <t>4:40.77</t>
  </si>
  <si>
    <t>Mei Lee</t>
  </si>
  <si>
    <t>4:40.99</t>
  </si>
  <si>
    <t>4:41.22</t>
  </si>
  <si>
    <t>Aislyn Bell</t>
  </si>
  <si>
    <t>4:41.45</t>
  </si>
  <si>
    <t>4:41.67</t>
  </si>
  <si>
    <t>Amatullah Raji</t>
  </si>
  <si>
    <t>4:42.04</t>
  </si>
  <si>
    <t>4:42.27</t>
  </si>
  <si>
    <t>Mikayla Oldham</t>
  </si>
  <si>
    <t>4:42.49</t>
  </si>
  <si>
    <t>4:42.73</t>
  </si>
  <si>
    <t>Sophia Omar</t>
  </si>
  <si>
    <t>4:42.94</t>
  </si>
  <si>
    <t>Nadia Ordorica</t>
  </si>
  <si>
    <t>4:43.26</t>
  </si>
  <si>
    <t>4:43.50</t>
  </si>
  <si>
    <t>4:43.71</t>
  </si>
  <si>
    <t>4:43.90</t>
  </si>
  <si>
    <t>Arden Carlson</t>
  </si>
  <si>
    <t>4:44.26</t>
  </si>
  <si>
    <t>Suzette Symes</t>
  </si>
  <si>
    <t>4:44.66</t>
  </si>
  <si>
    <t>Noelle Huang</t>
  </si>
  <si>
    <t>4:44.88</t>
  </si>
  <si>
    <t>Blair Leptich</t>
  </si>
  <si>
    <t>4:45.25</t>
  </si>
  <si>
    <t>Raven Hill</t>
  </si>
  <si>
    <t>4:45.51</t>
  </si>
  <si>
    <t>4:45.98</t>
  </si>
  <si>
    <t>Violet Ledesma</t>
  </si>
  <si>
    <t>4:46.35</t>
  </si>
  <si>
    <t>Sayler Kelemen</t>
  </si>
  <si>
    <t>4:47.53</t>
  </si>
  <si>
    <t>4:47.73</t>
  </si>
  <si>
    <t>Poppy Brawn</t>
  </si>
  <si>
    <t>4:48.12</t>
  </si>
  <si>
    <t>Kaede Perea</t>
  </si>
  <si>
    <t>4:48.39</t>
  </si>
  <si>
    <t>4:48.61</t>
  </si>
  <si>
    <t>Olivia Mackell</t>
  </si>
  <si>
    <t>4:48.91</t>
  </si>
  <si>
    <t>Gianna Puim</t>
  </si>
  <si>
    <t>4:49.55</t>
  </si>
  <si>
    <t>Zoey Borys</t>
  </si>
  <si>
    <t>4:50.51</t>
  </si>
  <si>
    <t>4:51.07</t>
  </si>
  <si>
    <t>4:52.73</t>
  </si>
  <si>
    <t>4:53.97</t>
  </si>
  <si>
    <t>4:55.22</t>
  </si>
  <si>
    <t>4:55.90</t>
  </si>
  <si>
    <t>Lilianna McFadden</t>
  </si>
  <si>
    <t>4:56.12</t>
  </si>
  <si>
    <t>4:56.51</t>
  </si>
  <si>
    <t>4:58.17</t>
  </si>
  <si>
    <t>Zarah Onwuachi</t>
  </si>
  <si>
    <t>5:00.05</t>
  </si>
  <si>
    <t>5:00.74</t>
  </si>
  <si>
    <t>Esther Hamton</t>
  </si>
  <si>
    <t>5:02.36</t>
  </si>
  <si>
    <t>Abigail Ghebremariam</t>
  </si>
  <si>
    <t>5:04.68</t>
  </si>
  <si>
    <t>Karli Melmoth</t>
  </si>
  <si>
    <t>5:07.38</t>
  </si>
  <si>
    <t>Charlotte Bullerwell</t>
  </si>
  <si>
    <t>5:09.71</t>
  </si>
  <si>
    <t>Isobel Loutas</t>
  </si>
  <si>
    <t>5:10.49</t>
  </si>
  <si>
    <t>Aryanna Wilson</t>
  </si>
  <si>
    <t>5:10.69</t>
  </si>
  <si>
    <t>5:11.30</t>
  </si>
  <si>
    <t>Nurayah Karmali</t>
  </si>
  <si>
    <t>5:12.52</t>
  </si>
  <si>
    <t>Amy Zheng</t>
  </si>
  <si>
    <t>5:18.75</t>
  </si>
  <si>
    <t>5:22.29</t>
  </si>
  <si>
    <t>5:23.75</t>
  </si>
  <si>
    <t>Reya Pirani</t>
  </si>
  <si>
    <t>5:24.83</t>
  </si>
  <si>
    <t>Amira Singh</t>
  </si>
  <si>
    <t>5:26.36</t>
  </si>
  <si>
    <t>Taylor Bateman</t>
  </si>
  <si>
    <t>5:27.43</t>
  </si>
  <si>
    <t>Jia Pandher</t>
  </si>
  <si>
    <t>5:28.77</t>
  </si>
  <si>
    <t>Natalie Blankson</t>
  </si>
  <si>
    <t>5:29.90</t>
  </si>
  <si>
    <t>Ghazal Thakur</t>
  </si>
  <si>
    <t>5:30.50</t>
  </si>
  <si>
    <t>Ogoo Wilson</t>
  </si>
  <si>
    <t>5:30.79</t>
  </si>
  <si>
    <t>Jillian Elliott</t>
  </si>
  <si>
    <t>5:31.15</t>
  </si>
  <si>
    <t>Alice Thomas</t>
  </si>
  <si>
    <t>5:31.58</t>
  </si>
  <si>
    <t>5:32.39</t>
  </si>
  <si>
    <t>Taylor Letendre</t>
  </si>
  <si>
    <t>5:36.92</t>
  </si>
  <si>
    <t>5:45.13</t>
  </si>
  <si>
    <t>5:53.53</t>
  </si>
  <si>
    <t>Zoe Khan</t>
  </si>
  <si>
    <t>5:58.70</t>
  </si>
  <si>
    <t>6:46.84</t>
  </si>
  <si>
    <t>Mesedu Guseynova</t>
  </si>
  <si>
    <t>6:47.00</t>
  </si>
  <si>
    <t>Lilee Jamieson</t>
  </si>
  <si>
    <t>6:47.87</t>
  </si>
  <si>
    <t>6:48.00</t>
  </si>
  <si>
    <t>Akaliah Curtin</t>
  </si>
  <si>
    <t>6:49.00</t>
  </si>
  <si>
    <t>M6</t>
  </si>
  <si>
    <t>3:27.13</t>
  </si>
  <si>
    <t>3:30.47</t>
  </si>
  <si>
    <t>3:32.78</t>
  </si>
  <si>
    <t>3:36.52</t>
  </si>
  <si>
    <t>3:37.62</t>
  </si>
  <si>
    <t>3:39.37</t>
  </si>
  <si>
    <t>Aiden Miller</t>
  </si>
  <si>
    <t>3:40.06</t>
  </si>
  <si>
    <t>3:42.21</t>
  </si>
  <si>
    <t>3:42.69</t>
  </si>
  <si>
    <t>Henry Schartner</t>
  </si>
  <si>
    <t>3:43.29</t>
  </si>
  <si>
    <t>3:43.74</t>
  </si>
  <si>
    <t>3:44.96</t>
  </si>
  <si>
    <t>3:45.74</t>
  </si>
  <si>
    <t>Carter Oosterhof</t>
  </si>
  <si>
    <t>3:46.61</t>
  </si>
  <si>
    <t>3:47.99</t>
  </si>
  <si>
    <t>Terris Brixton</t>
  </si>
  <si>
    <t>3:48.59</t>
  </si>
  <si>
    <t>3:48.82</t>
  </si>
  <si>
    <t>3:49.31</t>
  </si>
  <si>
    <t>3:49.88</t>
  </si>
  <si>
    <t>James Fugleberg</t>
  </si>
  <si>
    <t>3:50.91</t>
  </si>
  <si>
    <t>3:52.43</t>
  </si>
  <si>
    <t>3:52.93</t>
  </si>
  <si>
    <t>3:53.17</t>
  </si>
  <si>
    <t>3:55.76</t>
  </si>
  <si>
    <t>3:57.13</t>
  </si>
  <si>
    <t>Lucas Hanock</t>
  </si>
  <si>
    <t>3:57.94</t>
  </si>
  <si>
    <t>Helgren Kingston</t>
  </si>
  <si>
    <t>3:58.20</t>
  </si>
  <si>
    <t>3:58.42</t>
  </si>
  <si>
    <t>Jaxie Engelman</t>
  </si>
  <si>
    <t>3:58.64</t>
  </si>
  <si>
    <t>Medori Jack</t>
  </si>
  <si>
    <t>3:59.48</t>
  </si>
  <si>
    <t>Johnson Kuang</t>
  </si>
  <si>
    <t>4:00.00</t>
  </si>
  <si>
    <t>Jonathan Brown</t>
  </si>
  <si>
    <t>4:00.62</t>
  </si>
  <si>
    <t>Dam Willis</t>
  </si>
  <si>
    <t>Charlie Burrows</t>
  </si>
  <si>
    <t>4:01.00</t>
  </si>
  <si>
    <t>4:01.63</t>
  </si>
  <si>
    <t>Jake Fairbanks</t>
  </si>
  <si>
    <t>4:02.05</t>
  </si>
  <si>
    <t>4:02.64</t>
  </si>
  <si>
    <t>4:03.22</t>
  </si>
  <si>
    <t>Narsim Belur</t>
  </si>
  <si>
    <t>4:04.53</t>
  </si>
  <si>
    <t>4:04.93</t>
  </si>
  <si>
    <t>Ryan Horn</t>
  </si>
  <si>
    <t>4:05.13</t>
  </si>
  <si>
    <t>Kiaan Dhinsa</t>
  </si>
  <si>
    <t>4:06.04</t>
  </si>
  <si>
    <t>Brayden Bent</t>
  </si>
  <si>
    <t>4:06.42</t>
  </si>
  <si>
    <t>4:06.71</t>
  </si>
  <si>
    <t>Miles Sundlie</t>
  </si>
  <si>
    <t>4:08.71</t>
  </si>
  <si>
    <t>4:09.58</t>
  </si>
  <si>
    <t>Everett Fullmer</t>
  </si>
  <si>
    <t>4:09.86</t>
  </si>
  <si>
    <t>Benjamin Owczarek</t>
  </si>
  <si>
    <t>4:10.06</t>
  </si>
  <si>
    <t>4:10.24</t>
  </si>
  <si>
    <t>4:11.96</t>
  </si>
  <si>
    <t>Michael McDavid</t>
  </si>
  <si>
    <t>4:15.21</t>
  </si>
  <si>
    <t>Samratth Sanghu</t>
  </si>
  <si>
    <t>4:15.67</t>
  </si>
  <si>
    <t>4:16.20</t>
  </si>
  <si>
    <t>Grayson Morris</t>
  </si>
  <si>
    <t>4:16.48</t>
  </si>
  <si>
    <t>4:16.92</t>
  </si>
  <si>
    <t>4:18.63</t>
  </si>
  <si>
    <t>4:18.88</t>
  </si>
  <si>
    <t>4:19.35</t>
  </si>
  <si>
    <t>Valentino Zelada</t>
  </si>
  <si>
    <t>4:19.58</t>
  </si>
  <si>
    <t>4:19.97</t>
  </si>
  <si>
    <t>4:20.17</t>
  </si>
  <si>
    <t>Malcom Wylie</t>
  </si>
  <si>
    <t>4:20.51</t>
  </si>
  <si>
    <t>4:20.80</t>
  </si>
  <si>
    <t>Beau Parker</t>
  </si>
  <si>
    <t>Hazeldean</t>
  </si>
  <si>
    <t>4:21.07</t>
  </si>
  <si>
    <t>4:21.93</t>
  </si>
  <si>
    <t>Elliot Bagnall</t>
  </si>
  <si>
    <t>4:22.85</t>
  </si>
  <si>
    <t>Lochlan Donnelly</t>
  </si>
  <si>
    <t>4:24.50</t>
  </si>
  <si>
    <t>Zak Pearcey</t>
  </si>
  <si>
    <t>4:24.74</t>
  </si>
  <si>
    <t>Isaac Doren</t>
  </si>
  <si>
    <t>4:25.20</t>
  </si>
  <si>
    <t>Derrick Opoku</t>
  </si>
  <si>
    <t>4:25.44</t>
  </si>
  <si>
    <t>4:26.01</t>
  </si>
  <si>
    <t>4:26.27</t>
  </si>
  <si>
    <t>4:26.89</t>
  </si>
  <si>
    <t>William McFadyen</t>
  </si>
  <si>
    <t>4:27.69</t>
  </si>
  <si>
    <t>Yoab Dagnew</t>
  </si>
  <si>
    <t>4:28.07</t>
  </si>
  <si>
    <t>Hudson Ironside</t>
  </si>
  <si>
    <t>4:28.52</t>
  </si>
  <si>
    <t>Esrom Solomon</t>
  </si>
  <si>
    <t>4:28.74</t>
  </si>
  <si>
    <t>Canaan White</t>
  </si>
  <si>
    <t>4:29.42</t>
  </si>
  <si>
    <t>Pogue Cole</t>
  </si>
  <si>
    <t>4:29.70</t>
  </si>
  <si>
    <t>4:30.07</t>
  </si>
  <si>
    <t>4:30.69</t>
  </si>
  <si>
    <t>4:32.10</t>
  </si>
  <si>
    <t>4:33.09</t>
  </si>
  <si>
    <t>4:34.73</t>
  </si>
  <si>
    <t>Logan Alexander</t>
  </si>
  <si>
    <t>4:34.96</t>
  </si>
  <si>
    <t>Jackson Gladden</t>
  </si>
  <si>
    <t>4:35.75</t>
  </si>
  <si>
    <t>Matthias Klann</t>
  </si>
  <si>
    <t>4:36.67</t>
  </si>
  <si>
    <t>Camden McLaren</t>
  </si>
  <si>
    <t>4:36.93</t>
  </si>
  <si>
    <t>Emmanuel Joseph</t>
  </si>
  <si>
    <t>4:37.17</t>
  </si>
  <si>
    <t>Thomas Simmonds</t>
  </si>
  <si>
    <t>4:37.68</t>
  </si>
  <si>
    <t>4:38.52</t>
  </si>
  <si>
    <t>Reid Mullin</t>
  </si>
  <si>
    <t>4:40.84</t>
  </si>
  <si>
    <t>Ilham BasirAhmad</t>
  </si>
  <si>
    <t>4:41.86</t>
  </si>
  <si>
    <t>Declan Johnston</t>
  </si>
  <si>
    <t>4:46.39</t>
  </si>
  <si>
    <t>Henry Wilms</t>
  </si>
  <si>
    <t>4:47.98</t>
  </si>
  <si>
    <t>4:48.49</t>
  </si>
  <si>
    <t>Will Brenan</t>
  </si>
  <si>
    <t>4:50.76</t>
  </si>
  <si>
    <t>Will Hunter</t>
  </si>
  <si>
    <t>4:50.98</t>
  </si>
  <si>
    <t>4:51.59</t>
  </si>
  <si>
    <t>4:51.87</t>
  </si>
  <si>
    <t>Russell Kelly</t>
  </si>
  <si>
    <t>4:52.09</t>
  </si>
  <si>
    <t>Matteo DeBoer</t>
  </si>
  <si>
    <t>4:52.69</t>
  </si>
  <si>
    <t>4:53.08</t>
  </si>
  <si>
    <t>Jack Denis</t>
  </si>
  <si>
    <t>4:53.83</t>
  </si>
  <si>
    <t>4:54.68</t>
  </si>
  <si>
    <t>Damian Cameron</t>
  </si>
  <si>
    <t>Saulomon Ford</t>
  </si>
  <si>
    <t>4:55.35</t>
  </si>
  <si>
    <t>Ryan Lewanczuk</t>
  </si>
  <si>
    <t>4:56.77</t>
  </si>
  <si>
    <t>Wenrui Zheng</t>
  </si>
  <si>
    <t>4:57.01</t>
  </si>
  <si>
    <t>4:59.44</t>
  </si>
  <si>
    <t>Navraj Sandhu</t>
  </si>
  <si>
    <t>5:00.57</t>
  </si>
  <si>
    <t>Jordan Zheng</t>
  </si>
  <si>
    <t>5:02.27</t>
  </si>
  <si>
    <t>Zane Babiak</t>
  </si>
  <si>
    <t>5:02.71</t>
  </si>
  <si>
    <t>Ramin Passi</t>
  </si>
  <si>
    <t>5:04.12</t>
  </si>
  <si>
    <t>Evan Yeung</t>
  </si>
  <si>
    <t>5:04.40</t>
  </si>
  <si>
    <t>5:04.88</t>
  </si>
  <si>
    <t>5:05.18</t>
  </si>
  <si>
    <t>5:05.50</t>
  </si>
  <si>
    <t>Henry Keppler</t>
  </si>
  <si>
    <t>5:06.30</t>
  </si>
  <si>
    <t>Muhammad Alyan</t>
  </si>
  <si>
    <t>5:06.52</t>
  </si>
  <si>
    <t>AJ Castor</t>
  </si>
  <si>
    <t>5:06.72</t>
  </si>
  <si>
    <t>5:10.52</t>
  </si>
  <si>
    <t>Rayan Wahab</t>
  </si>
  <si>
    <t>5:11.07</t>
  </si>
  <si>
    <t>5:12.45</t>
  </si>
  <si>
    <t>Hugh Prouse</t>
  </si>
  <si>
    <t>5:14.44</t>
  </si>
  <si>
    <t>5:15.53</t>
  </si>
  <si>
    <t>5:15.89</t>
  </si>
  <si>
    <t>5:20.94</t>
  </si>
  <si>
    <t>Ramsay West</t>
  </si>
  <si>
    <t>5:29.45</t>
  </si>
  <si>
    <t>Mateo Gonzalez</t>
  </si>
  <si>
    <t>5:31.83</t>
  </si>
  <si>
    <t>Abhayraj Randhawa</t>
  </si>
  <si>
    <t>5:33.43</t>
  </si>
  <si>
    <t>Easton Melnyk</t>
  </si>
  <si>
    <t>5:33.63</t>
  </si>
  <si>
    <t>Marcus Garcia</t>
  </si>
  <si>
    <t>5:41.08</t>
  </si>
  <si>
    <t>Daniel Motyka</t>
  </si>
  <si>
    <t>5:43.58</t>
  </si>
  <si>
    <t>M5</t>
  </si>
  <si>
    <t>Zachary Smith</t>
  </si>
  <si>
    <t>5:44.73</t>
  </si>
  <si>
    <t>Sam Wat</t>
  </si>
  <si>
    <t>5:58.66</t>
  </si>
  <si>
    <t>6:01.88</t>
  </si>
  <si>
    <t>6:02.80</t>
  </si>
  <si>
    <t>Owen Rukin-Bye</t>
  </si>
  <si>
    <t>6:09.59</t>
  </si>
  <si>
    <t>Nadir Benguedda</t>
  </si>
  <si>
    <t>6:10.33</t>
  </si>
  <si>
    <t>Kyle Schramm</t>
  </si>
  <si>
    <t>6:19.29</t>
  </si>
  <si>
    <t>Garen Manuwa</t>
  </si>
  <si>
    <t>6:20.44</t>
  </si>
  <si>
    <t>Samuel Sundar</t>
  </si>
  <si>
    <t>6:24.39</t>
  </si>
  <si>
    <t>Harnoor Singh Roopra</t>
  </si>
  <si>
    <t>6:25.07</t>
  </si>
  <si>
    <t>Adonias Reide</t>
  </si>
  <si>
    <t>6:25.27</t>
  </si>
  <si>
    <t>Amen Kelati</t>
  </si>
  <si>
    <t>6:30.16</t>
  </si>
  <si>
    <t>6:32.94</t>
  </si>
  <si>
    <t>Rainier Wilson</t>
  </si>
  <si>
    <t>6:33.00</t>
  </si>
  <si>
    <t>W3</t>
  </si>
  <si>
    <t>8:24.08</t>
  </si>
  <si>
    <t>8:34.09</t>
  </si>
  <si>
    <t>8:55.67</t>
  </si>
  <si>
    <t>9:05.85</t>
  </si>
  <si>
    <t>9:10.95</t>
  </si>
  <si>
    <t>9:13.91</t>
  </si>
  <si>
    <t>9:18.65</t>
  </si>
  <si>
    <t>Claire McKay-Tansey</t>
  </si>
  <si>
    <t>9:21.73</t>
  </si>
  <si>
    <t>9:26.49</t>
  </si>
  <si>
    <t>W2</t>
  </si>
  <si>
    <t>9:27.29</t>
  </si>
  <si>
    <t>9:31.75</t>
  </si>
  <si>
    <t>9:41.34</t>
  </si>
  <si>
    <t>9:42.09</t>
  </si>
  <si>
    <t>9:55.23</t>
  </si>
  <si>
    <t>10:00.00</t>
  </si>
  <si>
    <t>10:00.57</t>
  </si>
  <si>
    <t>10:06.19</t>
  </si>
  <si>
    <t>10:06.44</t>
  </si>
  <si>
    <t>10:06.69</t>
  </si>
  <si>
    <t>10:12.25</t>
  </si>
  <si>
    <t>10:13.51</t>
  </si>
  <si>
    <t>10:27.85</t>
  </si>
  <si>
    <t>10:29.95</t>
  </si>
  <si>
    <t>10:36.09</t>
  </si>
  <si>
    <t>Rishika Patel</t>
  </si>
  <si>
    <t>10:41.56</t>
  </si>
  <si>
    <t>10:44.44</t>
  </si>
  <si>
    <t>10:46.37</t>
  </si>
  <si>
    <t>10:55.23</t>
  </si>
  <si>
    <t>10:55.95</t>
  </si>
  <si>
    <t>10:56.94</t>
  </si>
  <si>
    <t>Zahra Amin</t>
  </si>
  <si>
    <t>10:58.03</t>
  </si>
  <si>
    <t>Emma Woodfield</t>
  </si>
  <si>
    <t>11:00.88</t>
  </si>
  <si>
    <t>Afra Safder</t>
  </si>
  <si>
    <t>W1</t>
  </si>
  <si>
    <t>11:01.15</t>
  </si>
  <si>
    <t>11:02.50</t>
  </si>
  <si>
    <t>Jana Lai</t>
  </si>
  <si>
    <t>11:12.50</t>
  </si>
  <si>
    <t>Ava Grubesic</t>
  </si>
  <si>
    <t>11:14.71</t>
  </si>
  <si>
    <t>Zia Johnson</t>
  </si>
  <si>
    <t>11:14.89</t>
  </si>
  <si>
    <t>Mehreen Inam</t>
  </si>
  <si>
    <t>11:15.07</t>
  </si>
  <si>
    <t>11:20.30</t>
  </si>
  <si>
    <t>Aylen Troncoso</t>
  </si>
  <si>
    <t>11:27.85</t>
  </si>
  <si>
    <t>Chanhee Kim</t>
  </si>
  <si>
    <t>11:28.61</t>
  </si>
  <si>
    <t>Emily Schmidek</t>
  </si>
  <si>
    <t>11:30.19</t>
  </si>
  <si>
    <t>Jayla Semenok</t>
  </si>
  <si>
    <t>11:31.05</t>
  </si>
  <si>
    <t>Chloe Rodriguez</t>
  </si>
  <si>
    <t>11:31.26</t>
  </si>
  <si>
    <t>Ella Brodyk</t>
  </si>
  <si>
    <t>11:35.50</t>
  </si>
  <si>
    <t>11:35.87</t>
  </si>
  <si>
    <t>Iona Rout</t>
  </si>
  <si>
    <t>11:36.08</t>
  </si>
  <si>
    <t>Quinn Hamilton</t>
  </si>
  <si>
    <t>11:36.60</t>
  </si>
  <si>
    <t>11:37.03</t>
  </si>
  <si>
    <t>11:37.28</t>
  </si>
  <si>
    <t>11:38.52</t>
  </si>
  <si>
    <t>11:41.13</t>
  </si>
  <si>
    <t>11:41.67</t>
  </si>
  <si>
    <t>11:43.10</t>
  </si>
  <si>
    <t>11:44.47</t>
  </si>
  <si>
    <t>11:46.13</t>
  </si>
  <si>
    <t>11:46.79</t>
  </si>
  <si>
    <t>11:48.99</t>
  </si>
  <si>
    <t>11:51.23</t>
  </si>
  <si>
    <t>11:51.58</t>
  </si>
  <si>
    <t>11:54.25</t>
  </si>
  <si>
    <t>11:55.40</t>
  </si>
  <si>
    <t>Hiba Youse</t>
  </si>
  <si>
    <t>11:59.33</t>
  </si>
  <si>
    <t>12:00.66</t>
  </si>
  <si>
    <t>12:01.88</t>
  </si>
  <si>
    <t>Madison Hisey</t>
  </si>
  <si>
    <t>12:04.98</t>
  </si>
  <si>
    <t>Mackenzie Stead</t>
  </si>
  <si>
    <t>12:08.05</t>
  </si>
  <si>
    <t>12:09.99</t>
  </si>
  <si>
    <t>12:10.77</t>
  </si>
  <si>
    <t>Elena Cristofor</t>
  </si>
  <si>
    <t>12:12.43</t>
  </si>
  <si>
    <t>12:13.17</t>
  </si>
  <si>
    <t>12:15.08</t>
  </si>
  <si>
    <t>12:23.01</t>
  </si>
  <si>
    <t>12:25.32</t>
  </si>
  <si>
    <t>Salah Abdi</t>
  </si>
  <si>
    <t>Weinlos</t>
  </si>
  <si>
    <t>12:27.04</t>
  </si>
  <si>
    <t>Violet Glubrecht</t>
  </si>
  <si>
    <t>12:29.31</t>
  </si>
  <si>
    <t>12:29.77</t>
  </si>
  <si>
    <t>12:32.01</t>
  </si>
  <si>
    <t>12:32.26</t>
  </si>
  <si>
    <t>12:35.59</t>
  </si>
  <si>
    <t>Daksha Gopinath</t>
  </si>
  <si>
    <t>12:37.33</t>
  </si>
  <si>
    <t>12:40.57</t>
  </si>
  <si>
    <t>12:41.89</t>
  </si>
  <si>
    <t>12:42.82</t>
  </si>
  <si>
    <t>12:44.57</t>
  </si>
  <si>
    <t>12:45.90</t>
  </si>
  <si>
    <t>Ollie Livingston</t>
  </si>
  <si>
    <t>12:50.97</t>
  </si>
  <si>
    <t>12:52.69</t>
  </si>
  <si>
    <t>Divneet Kaur Brar</t>
  </si>
  <si>
    <t>12:55.53</t>
  </si>
  <si>
    <t>12:58.60</t>
  </si>
  <si>
    <t>Manasjeet Singh</t>
  </si>
  <si>
    <t>13:00.40</t>
  </si>
  <si>
    <t>13:05.09</t>
  </si>
  <si>
    <t>Sundos Mouafak</t>
  </si>
  <si>
    <t>13:08.13</t>
  </si>
  <si>
    <t>13:10.37</t>
  </si>
  <si>
    <t>Vani Patel</t>
  </si>
  <si>
    <t>13:10.60</t>
  </si>
  <si>
    <t>Parneet Khosa</t>
  </si>
  <si>
    <t>13:10.80</t>
  </si>
  <si>
    <t>Ximena Ayala</t>
  </si>
  <si>
    <t>13:14.99</t>
  </si>
  <si>
    <t>13:19.59</t>
  </si>
  <si>
    <t>Anisha Neupane</t>
  </si>
  <si>
    <t>13:20.51</t>
  </si>
  <si>
    <t>13:20.78</t>
  </si>
  <si>
    <t>Bijou Garcia</t>
  </si>
  <si>
    <t>13:27.73</t>
  </si>
  <si>
    <t>Keria Manganas</t>
  </si>
  <si>
    <t>Satoo</t>
  </si>
  <si>
    <t>13:31.05</t>
  </si>
  <si>
    <t>13:32.66</t>
  </si>
  <si>
    <t>13:46.61</t>
  </si>
  <si>
    <t>Layla Fleuter</t>
  </si>
  <si>
    <t>13:47.63</t>
  </si>
  <si>
    <t>Julia Mamic</t>
  </si>
  <si>
    <t>13:49.44</t>
  </si>
  <si>
    <t>Soha Almani</t>
  </si>
  <si>
    <t>13:52.17</t>
  </si>
  <si>
    <t>Gwen Jancewicz</t>
  </si>
  <si>
    <t>13:54.10</t>
  </si>
  <si>
    <t>13:57.46</t>
  </si>
  <si>
    <t>Ruby Kennedy</t>
  </si>
  <si>
    <t>13:57.92</t>
  </si>
  <si>
    <t>14:01.74</t>
  </si>
  <si>
    <t>14:01.94</t>
  </si>
  <si>
    <t>14:11.96</t>
  </si>
  <si>
    <t>Hadassah Raj</t>
  </si>
  <si>
    <t>14:16.15</t>
  </si>
  <si>
    <t>14:16.61</t>
  </si>
  <si>
    <t>Grace Rehm</t>
  </si>
  <si>
    <t>14:17.60</t>
  </si>
  <si>
    <t>Carianna Phung</t>
  </si>
  <si>
    <t>14:19.32</t>
  </si>
  <si>
    <t>Noelle Kurian</t>
  </si>
  <si>
    <t>14:22.89</t>
  </si>
  <si>
    <t>14:23.56</t>
  </si>
  <si>
    <t>Manha Ahsan Rida</t>
  </si>
  <si>
    <t>14:27.24</t>
  </si>
  <si>
    <t>Ayana Libsekal</t>
  </si>
  <si>
    <t>14:31.33</t>
  </si>
  <si>
    <t>14:37.50</t>
  </si>
  <si>
    <t>14:37.77</t>
  </si>
  <si>
    <t>Halla Roumia</t>
  </si>
  <si>
    <t>14:38.02</t>
  </si>
  <si>
    <t>14:38.22</t>
  </si>
  <si>
    <t>Kenzie Komant</t>
  </si>
  <si>
    <t>14:50.23</t>
  </si>
  <si>
    <t>14:50.47</t>
  </si>
  <si>
    <t>14:55.81</t>
  </si>
  <si>
    <t>Mikaela Lowe</t>
  </si>
  <si>
    <t>14:57.54</t>
  </si>
  <si>
    <t>Maryam Syed</t>
  </si>
  <si>
    <t>15:01.68</t>
  </si>
  <si>
    <t>15:02.27</t>
  </si>
  <si>
    <t>15:02.81</t>
  </si>
  <si>
    <t>15:03.51</t>
  </si>
  <si>
    <t>15:07.86</t>
  </si>
  <si>
    <t>15:12.29</t>
  </si>
  <si>
    <t>Lennox Avalos</t>
  </si>
  <si>
    <t>15:18.21</t>
  </si>
  <si>
    <t>Alyssa Cataevtan</t>
  </si>
  <si>
    <t>15:23.23</t>
  </si>
  <si>
    <t>15:24.05</t>
  </si>
  <si>
    <t>Camila Gomez</t>
  </si>
  <si>
    <t>15:24.46</t>
  </si>
  <si>
    <t>15:27.79</t>
  </si>
  <si>
    <t>15:28.46</t>
  </si>
  <si>
    <t>Isla Falconer</t>
  </si>
  <si>
    <t>15:34.00</t>
  </si>
  <si>
    <t>15:47.54</t>
  </si>
  <si>
    <t>Ilona Luoma-Shaw</t>
  </si>
  <si>
    <t>15:48.68</t>
  </si>
  <si>
    <t>Yashikha Lakshmi</t>
  </si>
  <si>
    <t>15:50.92</t>
  </si>
  <si>
    <t>Saroona Pamhwar</t>
  </si>
  <si>
    <t>16:27.04</t>
  </si>
  <si>
    <t>16:28.42</t>
  </si>
  <si>
    <t>16:56.67</t>
  </si>
  <si>
    <t>17:17.41</t>
  </si>
  <si>
    <t>17:49.32</t>
  </si>
  <si>
    <t>17:50.35</t>
  </si>
  <si>
    <t>Lily Caouette</t>
  </si>
  <si>
    <t>17:51.00</t>
  </si>
  <si>
    <t>Marci Dufva</t>
  </si>
  <si>
    <t>18:00.37</t>
  </si>
  <si>
    <t>18:00.63</t>
  </si>
  <si>
    <t>Logan Harris</t>
  </si>
  <si>
    <t>18:37.14</t>
  </si>
  <si>
    <t>M3</t>
  </si>
  <si>
    <t>7:35.34</t>
  </si>
  <si>
    <t>7:45.15</t>
  </si>
  <si>
    <t>7:46.16</t>
  </si>
  <si>
    <t>Riley Kautz</t>
  </si>
  <si>
    <t>7:49.36</t>
  </si>
  <si>
    <t>7:57.59</t>
  </si>
  <si>
    <t>Ellis Walker</t>
  </si>
  <si>
    <t>8:04.02</t>
  </si>
  <si>
    <t>8:04.57</t>
  </si>
  <si>
    <t>Philip Fjeldheim</t>
  </si>
  <si>
    <t>8:07.32</t>
  </si>
  <si>
    <t>8:08.19</t>
  </si>
  <si>
    <t>8:16.95</t>
  </si>
  <si>
    <t>8:18.02</t>
  </si>
  <si>
    <t>8:18.85</t>
  </si>
  <si>
    <t>8:19.34</t>
  </si>
  <si>
    <t>Rafferty McIntyre</t>
  </si>
  <si>
    <t>8:21.20</t>
  </si>
  <si>
    <t>Leardo Dutra</t>
  </si>
  <si>
    <t>8:23.62</t>
  </si>
  <si>
    <t>8:27.60</t>
  </si>
  <si>
    <t>Ashraff Gonzolos</t>
  </si>
  <si>
    <t>8:29.20</t>
  </si>
  <si>
    <t>8:29.54</t>
  </si>
  <si>
    <t>8:30.12</t>
  </si>
  <si>
    <t>Lewis Maslyk</t>
  </si>
  <si>
    <t>M2</t>
  </si>
  <si>
    <t>8:30.34</t>
  </si>
  <si>
    <t>Jake Dolhaniuk</t>
  </si>
  <si>
    <t>8:30.88</t>
  </si>
  <si>
    <t>8:34.10</t>
  </si>
  <si>
    <t>Beau Dolhaniuk</t>
  </si>
  <si>
    <t>8:35.22</t>
  </si>
  <si>
    <t>Jaxson Bauer</t>
  </si>
  <si>
    <t>8:40.03</t>
  </si>
  <si>
    <t>Jace Jickling</t>
  </si>
  <si>
    <t>8:41.04</t>
  </si>
  <si>
    <t>8:42.68</t>
  </si>
  <si>
    <t>Yisak Asfaw</t>
  </si>
  <si>
    <t>8:45.63</t>
  </si>
  <si>
    <t>8:46.99</t>
  </si>
  <si>
    <t>Michael Choong</t>
  </si>
  <si>
    <t>8:49.07</t>
  </si>
  <si>
    <t>8:50.11</t>
  </si>
  <si>
    <t>8:51.03</t>
  </si>
  <si>
    <t>8:51.65</t>
  </si>
  <si>
    <t>8:52.47</t>
  </si>
  <si>
    <t>8:54.66</t>
  </si>
  <si>
    <t>8:54.98</t>
  </si>
  <si>
    <t>8:56.10</t>
  </si>
  <si>
    <t>9:00.22</t>
  </si>
  <si>
    <t>9:03.08</t>
  </si>
  <si>
    <t>9:04.62</t>
  </si>
  <si>
    <t>9:07.24</t>
  </si>
  <si>
    <t>Ayaan Kumar</t>
  </si>
  <si>
    <t>9:07.51</t>
  </si>
  <si>
    <t>Om Khule</t>
  </si>
  <si>
    <t>9:08.04</t>
  </si>
  <si>
    <t>9:08.29</t>
  </si>
  <si>
    <t>9:08.91</t>
  </si>
  <si>
    <t>9:09.48</t>
  </si>
  <si>
    <t>9:10.41</t>
  </si>
  <si>
    <t>Niall O Brien Buckley</t>
  </si>
  <si>
    <t>9:11.79</t>
  </si>
  <si>
    <t>9:12.16</t>
  </si>
  <si>
    <t>9:12.86</t>
  </si>
  <si>
    <t>Kavan Gill</t>
  </si>
  <si>
    <t>9:13.16</t>
  </si>
  <si>
    <t>9:15.29</t>
  </si>
  <si>
    <t>M1</t>
  </si>
  <si>
    <t>9:15.90</t>
  </si>
  <si>
    <t>9:23.30</t>
  </si>
  <si>
    <t>9:24.78</t>
  </si>
  <si>
    <t>9:27.26</t>
  </si>
  <si>
    <t>9:28.53</t>
  </si>
  <si>
    <t>9:31.41</t>
  </si>
  <si>
    <t>9:31.65</t>
  </si>
  <si>
    <t>9:32.52</t>
  </si>
  <si>
    <t>9:33.58</t>
  </si>
  <si>
    <t>9:36.93</t>
  </si>
  <si>
    <t>Rivan Patel</t>
  </si>
  <si>
    <t>9:37.24</t>
  </si>
  <si>
    <t>Adam Ali</t>
  </si>
  <si>
    <t>9:39.59</t>
  </si>
  <si>
    <t>9:40.87</t>
  </si>
  <si>
    <t>Jace McEachern</t>
  </si>
  <si>
    <t>9:49.00</t>
  </si>
  <si>
    <t>9:52.47</t>
  </si>
  <si>
    <t>9:56.24</t>
  </si>
  <si>
    <t>9:56.60</t>
  </si>
  <si>
    <t>9:56.88</t>
  </si>
  <si>
    <t>Anthony Cho</t>
  </si>
  <si>
    <t>9:59.11</t>
  </si>
  <si>
    <t>John Roth</t>
  </si>
  <si>
    <t>9:59.69</t>
  </si>
  <si>
    <t>Maddox Taphorn</t>
  </si>
  <si>
    <t>10:00.28</t>
  </si>
  <si>
    <t>Hardy Stiksma</t>
  </si>
  <si>
    <t>10:02.67</t>
  </si>
  <si>
    <t>Maxwell Bentson</t>
  </si>
  <si>
    <t>10:04.68</t>
  </si>
  <si>
    <t>Craig Northcott</t>
  </si>
  <si>
    <t>10:04.89</t>
  </si>
  <si>
    <t>10:11.58</t>
  </si>
  <si>
    <t>10:13.07</t>
  </si>
  <si>
    <t>10:14.84</t>
  </si>
  <si>
    <t>Arnav Sharma</t>
  </si>
  <si>
    <t>10:18.28</t>
  </si>
  <si>
    <t>10:18.75</t>
  </si>
  <si>
    <t>10:19.62</t>
  </si>
  <si>
    <t>Ethan Charlebois</t>
  </si>
  <si>
    <t>10:24.10</t>
  </si>
  <si>
    <t>10:25.34</t>
  </si>
  <si>
    <t>10:25.79</t>
  </si>
  <si>
    <t>Mohammed Al-Hannawi</t>
  </si>
  <si>
    <t>10:27.45</t>
  </si>
  <si>
    <t>Victor Shah</t>
  </si>
  <si>
    <t>10:32.88</t>
  </si>
  <si>
    <t>Mohid Touqeer</t>
  </si>
  <si>
    <t>10:36.27</t>
  </si>
  <si>
    <t>10:37.41</t>
  </si>
  <si>
    <t>10:37.72</t>
  </si>
  <si>
    <t>Gus Johnson</t>
  </si>
  <si>
    <t>10:37.91</t>
  </si>
  <si>
    <t>10:39.58</t>
  </si>
  <si>
    <t>10:39.97</t>
  </si>
  <si>
    <t>10:41.29</t>
  </si>
  <si>
    <t>10:41.63</t>
  </si>
  <si>
    <t>10:47.27</t>
  </si>
  <si>
    <t>10:51.57</t>
  </si>
  <si>
    <t>10:57.35</t>
  </si>
  <si>
    <t>Louis Houston</t>
  </si>
  <si>
    <t>10:58.11</t>
  </si>
  <si>
    <t>Hussain Safder</t>
  </si>
  <si>
    <t>10:59.31</t>
  </si>
  <si>
    <t>Cameron Ofield</t>
  </si>
  <si>
    <t>11:02.35</t>
  </si>
  <si>
    <t>Weston Weir</t>
  </si>
  <si>
    <t>11:03.30</t>
  </si>
  <si>
    <t>11:04.06</t>
  </si>
  <si>
    <t>Amirsan Salehizeinabadi</t>
  </si>
  <si>
    <t>11:05.05</t>
  </si>
  <si>
    <t>Calder Russell-LeBar</t>
  </si>
  <si>
    <t>11:05.91</t>
  </si>
  <si>
    <t>11:06.46</t>
  </si>
  <si>
    <t>Cael Cels</t>
  </si>
  <si>
    <t>11:06.94</t>
  </si>
  <si>
    <t>11:07.92</t>
  </si>
  <si>
    <t>11:09.60</t>
  </si>
  <si>
    <t>11:11.22</t>
  </si>
  <si>
    <t>11:11.98</t>
  </si>
  <si>
    <t>Easton Bowe</t>
  </si>
  <si>
    <t>11:12.65</t>
  </si>
  <si>
    <t>Max Wandzilak</t>
  </si>
  <si>
    <t>11:13.86</t>
  </si>
  <si>
    <t>11:19.77</t>
  </si>
  <si>
    <t>11:27.04</t>
  </si>
  <si>
    <t>11:28.87</t>
  </si>
  <si>
    <t>Matthew Hodder</t>
  </si>
  <si>
    <t>11:29.26</t>
  </si>
  <si>
    <t>Odin Strutt</t>
  </si>
  <si>
    <t>11:32.17</t>
  </si>
  <si>
    <t>11:32.88</t>
  </si>
  <si>
    <t>11:34.64</t>
  </si>
  <si>
    <t>11:39.63</t>
  </si>
  <si>
    <t>11:47.29</t>
  </si>
  <si>
    <t>Shreeyan Gompa</t>
  </si>
  <si>
    <t>11:47.50</t>
  </si>
  <si>
    <t>11:47.70</t>
  </si>
  <si>
    <t>11:47.99</t>
  </si>
  <si>
    <t>11:49.53</t>
  </si>
  <si>
    <t>11:49.73</t>
  </si>
  <si>
    <t>Emmett Polny</t>
  </si>
  <si>
    <t>11:50.69</t>
  </si>
  <si>
    <t>Lincoln Patzalek</t>
  </si>
  <si>
    <t>11:51.25</t>
  </si>
  <si>
    <t>Rudransh Kapur</t>
  </si>
  <si>
    <t>11:52.97</t>
  </si>
  <si>
    <t>11:53.43</t>
  </si>
  <si>
    <t>Tyrion Dalby</t>
  </si>
  <si>
    <t>12:02.47</t>
  </si>
  <si>
    <t>12:08.35</t>
  </si>
  <si>
    <t>Aaron Benny</t>
  </si>
  <si>
    <t>12:14.66</t>
  </si>
  <si>
    <t>12:18.48</t>
  </si>
  <si>
    <t>Aarav Adhikari</t>
  </si>
  <si>
    <t>12:19.36</t>
  </si>
  <si>
    <t>Sibusisu Banda</t>
  </si>
  <si>
    <t>12:19.62</t>
  </si>
  <si>
    <t>Felix Thiessen</t>
  </si>
  <si>
    <t>12:23.14</t>
  </si>
  <si>
    <t>12:24.09</t>
  </si>
  <si>
    <t>Sterling ?</t>
  </si>
  <si>
    <t>12:25.06</t>
  </si>
  <si>
    <t>12:25.43</t>
  </si>
  <si>
    <t>12:26.22</t>
  </si>
  <si>
    <t>12:26.76</t>
  </si>
  <si>
    <t>Alphonso Malik</t>
  </si>
  <si>
    <t>12:27.60</t>
  </si>
  <si>
    <t>12:28.29</t>
  </si>
  <si>
    <t>12:29.38</t>
  </si>
  <si>
    <t>12:30.44</t>
  </si>
  <si>
    <t>12:32.15</t>
  </si>
  <si>
    <t>12:33.51</t>
  </si>
  <si>
    <t>12:34.79</t>
  </si>
  <si>
    <t>12:36.04</t>
  </si>
  <si>
    <t>Vansh Verma</t>
  </si>
  <si>
    <t>12:36.26</t>
  </si>
  <si>
    <t>Dylan Custance</t>
  </si>
  <si>
    <t>12:36.45</t>
  </si>
  <si>
    <t>Ali Al-Hannawi</t>
  </si>
  <si>
    <t>12:51.38</t>
  </si>
  <si>
    <t>Mounir Aboubou</t>
  </si>
  <si>
    <t>12:54.42</t>
  </si>
  <si>
    <t>Aiden Bridgelal</t>
  </si>
  <si>
    <t>12:59.14</t>
  </si>
  <si>
    <t>Hayden Anderson</t>
  </si>
  <si>
    <t>13:08.58</t>
  </si>
  <si>
    <t>13:09.43</t>
  </si>
  <si>
    <t>13:12.76</t>
  </si>
  <si>
    <t>13:17.90</t>
  </si>
  <si>
    <t>13:22.36</t>
  </si>
  <si>
    <t>13:24.41</t>
  </si>
  <si>
    <t>Gurjazz Grewel</t>
  </si>
  <si>
    <t>13:27.20</t>
  </si>
  <si>
    <t>Xian Jocson</t>
  </si>
  <si>
    <t>13:30.84</t>
  </si>
  <si>
    <t>Hetansh Prajapati</t>
  </si>
  <si>
    <t>13:33.60</t>
  </si>
  <si>
    <t>Mason Bellerose</t>
  </si>
  <si>
    <t>13:35.59</t>
  </si>
  <si>
    <t>Theodore Powell</t>
  </si>
  <si>
    <t>13:38.42</t>
  </si>
  <si>
    <t>Kabal Thind</t>
  </si>
  <si>
    <t>M4</t>
  </si>
  <si>
    <t>13:39.25</t>
  </si>
  <si>
    <t>Shivan Patel</t>
  </si>
  <si>
    <t>13:44.38</t>
  </si>
  <si>
    <t>Arjun Aulakh</t>
  </si>
  <si>
    <t>13:45.87</t>
  </si>
  <si>
    <t>13:46.24</t>
  </si>
  <si>
    <t>Harrison Pangrass</t>
  </si>
  <si>
    <t>13:51.55</t>
  </si>
  <si>
    <t>13:52.78</t>
  </si>
  <si>
    <t>Gabriel Charpang</t>
  </si>
  <si>
    <t>13:56.07</t>
  </si>
  <si>
    <t>14:01.23</t>
  </si>
  <si>
    <t>14:06.04</t>
  </si>
  <si>
    <t>Avijot Manesh</t>
  </si>
  <si>
    <t>14:06.49</t>
  </si>
  <si>
    <t>14:07.73</t>
  </si>
  <si>
    <t>Manraj Sandhu</t>
  </si>
  <si>
    <t>14:08.38</t>
  </si>
  <si>
    <t>14:12.39</t>
  </si>
  <si>
    <t>14:13.92</t>
  </si>
  <si>
    <t>Naidron White</t>
  </si>
  <si>
    <t>14:14.28</t>
  </si>
  <si>
    <t>Urveer Randhawa</t>
  </si>
  <si>
    <t>14:14.51</t>
  </si>
  <si>
    <t>Daniel Babawy</t>
  </si>
  <si>
    <t>14:16.09</t>
  </si>
  <si>
    <t>Lukian Shulakewych</t>
  </si>
  <si>
    <t>14:16.74</t>
  </si>
  <si>
    <t>Alfred Olaniyi</t>
  </si>
  <si>
    <t>14:22.73</t>
  </si>
  <si>
    <t>14:24.55</t>
  </si>
  <si>
    <t>14:31.96</t>
  </si>
  <si>
    <t>Mehtab Sekhom</t>
  </si>
  <si>
    <t>14:36.67</t>
  </si>
  <si>
    <t>Aarav Bhullar</t>
  </si>
  <si>
    <t>14:43.53</t>
  </si>
  <si>
    <t>14:50.94</t>
  </si>
  <si>
    <t>Nixen Marocco</t>
  </si>
  <si>
    <t>15:12.02</t>
  </si>
  <si>
    <t>Anmol Sidhu</t>
  </si>
  <si>
    <t>16:26.93</t>
  </si>
  <si>
    <t>Zehraan Shaik</t>
  </si>
  <si>
    <t>16:43.59</t>
  </si>
  <si>
    <t>17:26.06</t>
  </si>
  <si>
    <t>Helo Thompson</t>
  </si>
  <si>
    <t>17:46.93</t>
  </si>
  <si>
    <t>20:07.07</t>
  </si>
  <si>
    <t>Killian Kavanagh</t>
  </si>
  <si>
    <t>20:07.26</t>
  </si>
  <si>
    <t>Javorski Iva</t>
  </si>
  <si>
    <t>W4</t>
  </si>
  <si>
    <t>8:10.52</t>
  </si>
  <si>
    <t>8:22.14</t>
  </si>
  <si>
    <t>8:25.18</t>
  </si>
  <si>
    <t>8:25.55</t>
  </si>
  <si>
    <t>8:27.90</t>
  </si>
  <si>
    <t>8:37.56</t>
  </si>
  <si>
    <t>8:37.77</t>
  </si>
  <si>
    <t>8:44.75</t>
  </si>
  <si>
    <t>8:46.90</t>
  </si>
  <si>
    <t>W4á</t>
  </si>
  <si>
    <t>8:47.93</t>
  </si>
  <si>
    <t>8:49.03</t>
  </si>
  <si>
    <t>Aria Heblyak</t>
  </si>
  <si>
    <t>8:49.36</t>
  </si>
  <si>
    <t>8:51.55</t>
  </si>
  <si>
    <t>9:07.89</t>
  </si>
  <si>
    <t>9:08.54</t>
  </si>
  <si>
    <t>9:09.32</t>
  </si>
  <si>
    <t>9:09.76</t>
  </si>
  <si>
    <t>Abasimfreke Olajide</t>
  </si>
  <si>
    <t>9:09.96</t>
  </si>
  <si>
    <t>9:10.45</t>
  </si>
  <si>
    <t>Sloan Poirier</t>
  </si>
  <si>
    <t>9:10.69</t>
  </si>
  <si>
    <t>Kate Ly</t>
  </si>
  <si>
    <t>9:11.01</t>
  </si>
  <si>
    <t>9:14.69</t>
  </si>
  <si>
    <t>9:17.11</t>
  </si>
  <si>
    <t>Anna Beckley</t>
  </si>
  <si>
    <t>9:18.96</t>
  </si>
  <si>
    <t>9:19.34</t>
  </si>
  <si>
    <t>9:20.23</t>
  </si>
  <si>
    <t>9:20.45</t>
  </si>
  <si>
    <t>9:22.45</t>
  </si>
  <si>
    <t>Kenzie Tracey</t>
  </si>
  <si>
    <t>9:23.45</t>
  </si>
  <si>
    <t>Emrie Fedosoff</t>
  </si>
  <si>
    <t>9:24.68</t>
  </si>
  <si>
    <t>Emilia Lesko</t>
  </si>
  <si>
    <t>9:25.25</t>
  </si>
  <si>
    <t>9:26.44</t>
  </si>
  <si>
    <t>9:29.09</t>
  </si>
  <si>
    <t>9:30.13</t>
  </si>
  <si>
    <t>9:36.29</t>
  </si>
  <si>
    <t>9:37.19</t>
  </si>
  <si>
    <t>9:37.44</t>
  </si>
  <si>
    <t>9:41.13</t>
  </si>
  <si>
    <t>9:44.00</t>
  </si>
  <si>
    <t>Alex Stepanick</t>
  </si>
  <si>
    <t>9:44.96</t>
  </si>
  <si>
    <t>Lauren Stepanick</t>
  </si>
  <si>
    <t>9:45.79</t>
  </si>
  <si>
    <t>9:47.81</t>
  </si>
  <si>
    <t>9:48.92</t>
  </si>
  <si>
    <t>9:50.16</t>
  </si>
  <si>
    <t>9:51.96</t>
  </si>
  <si>
    <t>9:55.82</t>
  </si>
  <si>
    <t>Anna Klement-Brown</t>
  </si>
  <si>
    <t>9:56.00</t>
  </si>
  <si>
    <t>Selena Sudol</t>
  </si>
  <si>
    <t>9:58.33</t>
  </si>
  <si>
    <t>9:58.52</t>
  </si>
  <si>
    <t>Amalle Nsair</t>
  </si>
  <si>
    <t>10:01.08</t>
  </si>
  <si>
    <t>10:02.41</t>
  </si>
  <si>
    <t>Sophia Perreault</t>
  </si>
  <si>
    <t>10:04.66</t>
  </si>
  <si>
    <t>10:05.27</t>
  </si>
  <si>
    <t>10:09.46</t>
  </si>
  <si>
    <t>Mayada Haggar Nourene</t>
  </si>
  <si>
    <t>10:14.80</t>
  </si>
  <si>
    <t>10:15.38</t>
  </si>
  <si>
    <t>10:15.89</t>
  </si>
  <si>
    <t>10:16.27</t>
  </si>
  <si>
    <t>10:17.46</t>
  </si>
  <si>
    <t>10:19.37</t>
  </si>
  <si>
    <t>10:20.74</t>
  </si>
  <si>
    <t>Brielle Reid</t>
  </si>
  <si>
    <t>10:25.50</t>
  </si>
  <si>
    <t>10:27.13</t>
  </si>
  <si>
    <t>Kenta Bishop</t>
  </si>
  <si>
    <t>10:27.74</t>
  </si>
  <si>
    <t>10:28.63</t>
  </si>
  <si>
    <t>10:30.11</t>
  </si>
  <si>
    <t>10:30.48</t>
  </si>
  <si>
    <t>10:30.70</t>
  </si>
  <si>
    <t>10:31.16</t>
  </si>
  <si>
    <t>10:32.93</t>
  </si>
  <si>
    <t>10:33.38</t>
  </si>
  <si>
    <t>10:33.61</t>
  </si>
  <si>
    <t>10:34.65</t>
  </si>
  <si>
    <t>Korra Drummond</t>
  </si>
  <si>
    <t>Bessie Nichols</t>
  </si>
  <si>
    <t>10:37.60</t>
  </si>
  <si>
    <t>10:39.32</t>
  </si>
  <si>
    <t>10:40.44</t>
  </si>
  <si>
    <t>10:41.77</t>
  </si>
  <si>
    <t>10:42.46</t>
  </si>
  <si>
    <t>10:44.51</t>
  </si>
  <si>
    <t>10:46.33</t>
  </si>
  <si>
    <t>10:48.35</t>
  </si>
  <si>
    <t>Jansi Patel</t>
  </si>
  <si>
    <t>10:49.18</t>
  </si>
  <si>
    <t>10:50.47</t>
  </si>
  <si>
    <t>10:50.70</t>
  </si>
  <si>
    <t>Berkleigh Borrelli</t>
  </si>
  <si>
    <t>10:51.12</t>
  </si>
  <si>
    <t>Harseerat Sandhu</t>
  </si>
  <si>
    <t>10:52.14</t>
  </si>
  <si>
    <t>10:54.17</t>
  </si>
  <si>
    <t>Charlotte Skoreyko</t>
  </si>
  <si>
    <t>10:54.53</t>
  </si>
  <si>
    <t>Amy Oh</t>
  </si>
  <si>
    <t>10:55.35</t>
  </si>
  <si>
    <t>10:55.98</t>
  </si>
  <si>
    <t>10:57.66</t>
  </si>
  <si>
    <t>Samaya Dhami</t>
  </si>
  <si>
    <t>10:59.59</t>
  </si>
  <si>
    <t>Emerson Garrioch</t>
  </si>
  <si>
    <t>11:00.74</t>
  </si>
  <si>
    <t>11:02.25</t>
  </si>
  <si>
    <t>11:04.54</t>
  </si>
  <si>
    <t>Avery Chew</t>
  </si>
  <si>
    <t>W5</t>
  </si>
  <si>
    <t>11:05.71</t>
  </si>
  <si>
    <t>11:07.00</t>
  </si>
  <si>
    <t>11:07.56</t>
  </si>
  <si>
    <t>11:08.41</t>
  </si>
  <si>
    <t>Whitmore Kaitlynn</t>
  </si>
  <si>
    <t>11:09.21</t>
  </si>
  <si>
    <t>11:09.50</t>
  </si>
  <si>
    <t>11:10.71</t>
  </si>
  <si>
    <t>Laurená Wassing</t>
  </si>
  <si>
    <t>11:16.11</t>
  </si>
  <si>
    <t>11:16.51</t>
  </si>
  <si>
    <t>Nadife Salem</t>
  </si>
  <si>
    <t>Crawford Plains</t>
  </si>
  <si>
    <t>11:16.89</t>
  </si>
  <si>
    <t>11:17.13</t>
  </si>
  <si>
    <t>11:19.69</t>
  </si>
  <si>
    <t>11:21.59</t>
  </si>
  <si>
    <t>11:22.35</t>
  </si>
  <si>
    <t>Harper Smith</t>
  </si>
  <si>
    <t>11:22.82</t>
  </si>
  <si>
    <t>11:23.06</t>
  </si>
  <si>
    <t>11:23.26</t>
  </si>
  <si>
    <t>11:23.51</t>
  </si>
  <si>
    <t>11:23.99</t>
  </si>
  <si>
    <t>Sunny An</t>
  </si>
  <si>
    <t>11:24.87</t>
  </si>
  <si>
    <t>11:26.46</t>
  </si>
  <si>
    <t>Sadie Tuck</t>
  </si>
  <si>
    <t>11:26.73</t>
  </si>
  <si>
    <t>11:27.53</t>
  </si>
  <si>
    <t>Ettalina Schmidt</t>
  </si>
  <si>
    <t>11:29.08</t>
  </si>
  <si>
    <t>11:30.12</t>
  </si>
  <si>
    <t>11:30.45</t>
  </si>
  <si>
    <t>11:34.80</t>
  </si>
  <si>
    <t>11:36.77</t>
  </si>
  <si>
    <t>11:37.71</t>
  </si>
  <si>
    <t>11:38.18</t>
  </si>
  <si>
    <t>11:43.04</t>
  </si>
  <si>
    <t>Kanna Henderson</t>
  </si>
  <si>
    <t>11:44.74</t>
  </si>
  <si>
    <t>Emry Blanchard</t>
  </si>
  <si>
    <t>11:46.33</t>
  </si>
  <si>
    <t>Rayan Mire</t>
  </si>
  <si>
    <t>Homesteader</t>
  </si>
  <si>
    <t>11:49.45</t>
  </si>
  <si>
    <t>Bailey McLeod</t>
  </si>
  <si>
    <t>11:50.95</t>
  </si>
  <si>
    <t>11:51.63</t>
  </si>
  <si>
    <t>11:51.97</t>
  </si>
  <si>
    <t>Amra Alasa</t>
  </si>
  <si>
    <t>11:52.18</t>
  </si>
  <si>
    <t>Hannah Lou</t>
  </si>
  <si>
    <t>11:52.78</t>
  </si>
  <si>
    <t>Aaliyah Farah</t>
  </si>
  <si>
    <t>11:53.09</t>
  </si>
  <si>
    <t>11:53.39</t>
  </si>
  <si>
    <t>12:04.69</t>
  </si>
  <si>
    <t>12:04.96</t>
  </si>
  <si>
    <t>12:05.55</t>
  </si>
  <si>
    <t>12:06.90</t>
  </si>
  <si>
    <t>12:08.93</t>
  </si>
  <si>
    <t>Danica Deters</t>
  </si>
  <si>
    <t>12:11.69</t>
  </si>
  <si>
    <t>12:16.83</t>
  </si>
  <si>
    <t>12:17.75</t>
  </si>
  <si>
    <t>Vista Zarel</t>
  </si>
  <si>
    <t>12:18.24</t>
  </si>
  <si>
    <t>Elainah Whitehorse</t>
  </si>
  <si>
    <t>12:18.75</t>
  </si>
  <si>
    <t>Sarah Namrouchi</t>
  </si>
  <si>
    <t>12:21.39</t>
  </si>
  <si>
    <t>12:22.36</t>
  </si>
  <si>
    <t>12:22.68</t>
  </si>
  <si>
    <t>Gracie Chilton</t>
  </si>
  <si>
    <t>Champs Vallee</t>
  </si>
  <si>
    <t>12:24.48</t>
  </si>
  <si>
    <t>Kate Edwards</t>
  </si>
  <si>
    <t>12:26.81</t>
  </si>
  <si>
    <t>12:30.53</t>
  </si>
  <si>
    <t>Valentina Van Huenen</t>
  </si>
  <si>
    <t>12:31.39</t>
  </si>
  <si>
    <t>12:32.88</t>
  </si>
  <si>
    <t>12:35.74</t>
  </si>
  <si>
    <t>12:39.19</t>
  </si>
  <si>
    <t>Chaarvi Rose Mayor</t>
  </si>
  <si>
    <t>12:39.56</t>
  </si>
  <si>
    <t>Gowri Gipin</t>
  </si>
  <si>
    <t>12:40.37</t>
  </si>
  <si>
    <t>Ayla Cheung</t>
  </si>
  <si>
    <t>12:41.22</t>
  </si>
  <si>
    <t>Brianne Yu</t>
  </si>
  <si>
    <t>12:45.21</t>
  </si>
  <si>
    <t>Sahiba Soni</t>
  </si>
  <si>
    <t>12:45.42</t>
  </si>
  <si>
    <t>Harnidh Uppal</t>
  </si>
  <si>
    <t>12:47.80</t>
  </si>
  <si>
    <t>12:49.10</t>
  </si>
  <si>
    <t>12:49.18</t>
  </si>
  <si>
    <t>Rachael Amoo</t>
  </si>
  <si>
    <t>12:50.63</t>
  </si>
  <si>
    <t>12:52.71</t>
  </si>
  <si>
    <t>12:54.93</t>
  </si>
  <si>
    <t>12:55.46</t>
  </si>
  <si>
    <t>Norah Poitras</t>
  </si>
  <si>
    <t>12:58.76</t>
  </si>
  <si>
    <t>Aria Sahib</t>
  </si>
  <si>
    <t>12:58.93</t>
  </si>
  <si>
    <t>12:59.09</t>
  </si>
  <si>
    <t>12:59.71</t>
  </si>
  <si>
    <t>Skye Lifeso</t>
  </si>
  <si>
    <t>13:00.24</t>
  </si>
  <si>
    <t>13:01.75</t>
  </si>
  <si>
    <t>13:05.76</t>
  </si>
  <si>
    <t>13:05.97</t>
  </si>
  <si>
    <t>13:10.65</t>
  </si>
  <si>
    <t>Ayan Amir</t>
  </si>
  <si>
    <t>13:11.66</t>
  </si>
  <si>
    <t>13:14.94</t>
  </si>
  <si>
    <t>13:15.16</t>
  </si>
  <si>
    <t>Cora Hartwell</t>
  </si>
  <si>
    <t>13:18.78</t>
  </si>
  <si>
    <t>Harveen Kaur</t>
  </si>
  <si>
    <t>13:22.33</t>
  </si>
  <si>
    <t>Sul-Rin Kim</t>
  </si>
  <si>
    <t>13:23.53</t>
  </si>
  <si>
    <t>Alexis Sibanda</t>
  </si>
  <si>
    <t>13:26.50</t>
  </si>
  <si>
    <t>13:33.04</t>
  </si>
  <si>
    <t>Sadie Knopp</t>
  </si>
  <si>
    <t>13:35.60</t>
  </si>
  <si>
    <t>13:37.75</t>
  </si>
  <si>
    <t>13:38.67</t>
  </si>
  <si>
    <t>13:39.58</t>
  </si>
  <si>
    <t>13:44.58</t>
  </si>
  <si>
    <t>13:47.95</t>
  </si>
  <si>
    <t>13:48.22</t>
  </si>
  <si>
    <t>Avneet Ahluwalia</t>
  </si>
  <si>
    <t>13:48.42</t>
  </si>
  <si>
    <t>Mahinoor Chawla</t>
  </si>
  <si>
    <t>13:51.45</t>
  </si>
  <si>
    <t>13:55.41</t>
  </si>
  <si>
    <t>Gurnoor Johal</t>
  </si>
  <si>
    <t>14:01.70</t>
  </si>
  <si>
    <t>14:02.83</t>
  </si>
  <si>
    <t>Manal Hussien</t>
  </si>
  <si>
    <t>14:04.25</t>
  </si>
  <si>
    <t>Fiona Hofforth</t>
  </si>
  <si>
    <t>14:05.72</t>
  </si>
  <si>
    <t>Prabhjeet Dhillon</t>
  </si>
  <si>
    <t>14:09.74</t>
  </si>
  <si>
    <t>Ermangur Kaur</t>
  </si>
  <si>
    <t>14:13.00</t>
  </si>
  <si>
    <t>14:17.21</t>
  </si>
  <si>
    <t>Aiknoor ?</t>
  </si>
  <si>
    <t>14:17.64</t>
  </si>
  <si>
    <t>14:21.85</t>
  </si>
  <si>
    <t>Graceá Oladimeji</t>
  </si>
  <si>
    <t>14:22.11</t>
  </si>
  <si>
    <t>14:24.17</t>
  </si>
  <si>
    <t>Macie Dziad</t>
  </si>
  <si>
    <t>14:24.43</t>
  </si>
  <si>
    <t>Tessa Leigh Harman</t>
  </si>
  <si>
    <t>14:31.32</t>
  </si>
  <si>
    <t>14:36.50</t>
  </si>
  <si>
    <t>Tiffany Nguyen</t>
  </si>
  <si>
    <t>14:40.52</t>
  </si>
  <si>
    <t>14:41.91</t>
  </si>
  <si>
    <t>14:46.67</t>
  </si>
  <si>
    <t>14:48.83</t>
  </si>
  <si>
    <t>Ava Emirhei</t>
  </si>
  <si>
    <t>14:49.38</t>
  </si>
  <si>
    <t>Raina Puri</t>
  </si>
  <si>
    <t>14:55.04</t>
  </si>
  <si>
    <t>15:06.81</t>
  </si>
  <si>
    <t>Sokhna Sarr</t>
  </si>
  <si>
    <t>15:07.81</t>
  </si>
  <si>
    <t>15:08.77</t>
  </si>
  <si>
    <t>Quinn Wood</t>
  </si>
  <si>
    <t>15:09.20</t>
  </si>
  <si>
    <t>15:12.08</t>
  </si>
  <si>
    <t>15:16.56</t>
  </si>
  <si>
    <t>Avnie Humpal</t>
  </si>
  <si>
    <t>15:23.21</t>
  </si>
  <si>
    <t>Chloey Chen</t>
  </si>
  <si>
    <t>15:25.55</t>
  </si>
  <si>
    <t>Jeaninah Garcia</t>
  </si>
  <si>
    <t>15:27.37</t>
  </si>
  <si>
    <t>Ivy Johnson</t>
  </si>
  <si>
    <t>15:29.49</t>
  </si>
  <si>
    <t>Samantha Casimiro</t>
  </si>
  <si>
    <t>15:30.43</t>
  </si>
  <si>
    <t>Adelyn Anderson</t>
  </si>
  <si>
    <t>15:36.60</t>
  </si>
  <si>
    <t>15:37.88</t>
  </si>
  <si>
    <t>Eileen Bozan</t>
  </si>
  <si>
    <t>15:38.86</t>
  </si>
  <si>
    <t>Elyse Ablorh</t>
  </si>
  <si>
    <t>15:39.40</t>
  </si>
  <si>
    <t>15:39.71</t>
  </si>
  <si>
    <t>15:41.95</t>
  </si>
  <si>
    <t>15:43.10</t>
  </si>
  <si>
    <t>15:43.57</t>
  </si>
  <si>
    <t>Keira Deters</t>
  </si>
  <si>
    <t>15:54.48</t>
  </si>
  <si>
    <t>Valerie Denoyo</t>
  </si>
  <si>
    <t>16:02.02</t>
  </si>
  <si>
    <t>Nikhat Garcha</t>
  </si>
  <si>
    <t>16:07.01</t>
  </si>
  <si>
    <t>Mila Thibeault</t>
  </si>
  <si>
    <t>16:15.38</t>
  </si>
  <si>
    <t>16:23.80</t>
  </si>
  <si>
    <t>Pratyuksha Kiran</t>
  </si>
  <si>
    <t>16:27.85</t>
  </si>
  <si>
    <t>16:28.46</t>
  </si>
  <si>
    <t>Elena Corfield</t>
  </si>
  <si>
    <t>16:30.39</t>
  </si>
  <si>
    <t>Hailey Hecht</t>
  </si>
  <si>
    <t>16:33.66</t>
  </si>
  <si>
    <t>Ciara Tompkins</t>
  </si>
  <si>
    <t>16:39.09</t>
  </si>
  <si>
    <t>Lenae Bayly</t>
  </si>
  <si>
    <t>16:40.89</t>
  </si>
  <si>
    <t>Aurora Siever</t>
  </si>
  <si>
    <t>16:41.30</t>
  </si>
  <si>
    <t>16:45.55</t>
  </si>
  <si>
    <t>Mila Lakovic</t>
  </si>
  <si>
    <t>16:52.37</t>
  </si>
  <si>
    <t>16:55.72</t>
  </si>
  <si>
    <t>17:06.08</t>
  </si>
  <si>
    <t>Penelope Dillon</t>
  </si>
  <si>
    <t>17:09.44</t>
  </si>
  <si>
    <t>Emma Enss</t>
  </si>
  <si>
    <t>17:12.39</t>
  </si>
  <si>
    <t>Zaara Kathpal</t>
  </si>
  <si>
    <t>17:12.78</t>
  </si>
  <si>
    <t>Marisol Bikharie</t>
  </si>
  <si>
    <t>17:13.06</t>
  </si>
  <si>
    <t>17:18.79</t>
  </si>
  <si>
    <t>Bernice Yellowbird-Alexi</t>
  </si>
  <si>
    <t>17:20.03</t>
  </si>
  <si>
    <t>Rayann Omar</t>
  </si>
  <si>
    <t>17:21.94</t>
  </si>
  <si>
    <t>Chloe Hagen</t>
  </si>
  <si>
    <t>17:28.39</t>
  </si>
  <si>
    <t>Paige Torraville</t>
  </si>
  <si>
    <t>17:29.00</t>
  </si>
  <si>
    <t>17:30.00</t>
  </si>
  <si>
    <t>Lily werkhoven</t>
  </si>
  <si>
    <t>17:31.00</t>
  </si>
  <si>
    <t>Haniya Choudhry</t>
  </si>
  <si>
    <t>17:32.00</t>
  </si>
  <si>
    <t>7:22.69</t>
  </si>
  <si>
    <t>7:26.75</t>
  </si>
  <si>
    <t>Landon Pollitz</t>
  </si>
  <si>
    <t>7:29.16</t>
  </si>
  <si>
    <t>7:36.45</t>
  </si>
  <si>
    <t>7:40.38</t>
  </si>
  <si>
    <t>7:44.10</t>
  </si>
  <si>
    <t>7:44.82</t>
  </si>
  <si>
    <t>7:51.72</t>
  </si>
  <si>
    <t>7:53.71</t>
  </si>
  <si>
    <t>7:55.95</t>
  </si>
  <si>
    <t>Mahir Saad-El-Deen</t>
  </si>
  <si>
    <t>7:56.65</t>
  </si>
  <si>
    <t>7:57.38</t>
  </si>
  <si>
    <t>7:57.88</t>
  </si>
  <si>
    <t>7:59.16</t>
  </si>
  <si>
    <t>8:00.57</t>
  </si>
  <si>
    <t>Kai Suvanto</t>
  </si>
  <si>
    <t>8:02.25</t>
  </si>
  <si>
    <t>8:04.69</t>
  </si>
  <si>
    <t>8:06.36</t>
  </si>
  <si>
    <t>8:07.91</t>
  </si>
  <si>
    <t>Jack Washuta</t>
  </si>
  <si>
    <t>8:08.72</t>
  </si>
  <si>
    <t>8:12.62</t>
  </si>
  <si>
    <t>8:13.13</t>
  </si>
  <si>
    <t>8:13.39</t>
  </si>
  <si>
    <t>8:16.65</t>
  </si>
  <si>
    <t>8:17.44</t>
  </si>
  <si>
    <t>8:17.93</t>
  </si>
  <si>
    <t>Jeremy Zhao</t>
  </si>
  <si>
    <t>8:18.93</t>
  </si>
  <si>
    <t>8:19.79</t>
  </si>
  <si>
    <t>8:20.83</t>
  </si>
  <si>
    <t>8:24.14</t>
  </si>
  <si>
    <t>8:24.53</t>
  </si>
  <si>
    <t>8:24.93</t>
  </si>
  <si>
    <t>8:25.91</t>
  </si>
  <si>
    <t>Harangad Uppal</t>
  </si>
  <si>
    <t>8:26.83</t>
  </si>
  <si>
    <t>8:27.09</t>
  </si>
  <si>
    <t>8:27.46</t>
  </si>
  <si>
    <t>8:27.67</t>
  </si>
  <si>
    <t>8:29.58</t>
  </si>
  <si>
    <t>8:31.51</t>
  </si>
  <si>
    <t>8:32.00</t>
  </si>
  <si>
    <t>8:32.34</t>
  </si>
  <si>
    <t>Sebastian Carter</t>
  </si>
  <si>
    <t>8:32.56</t>
  </si>
  <si>
    <t>8:32.73</t>
  </si>
  <si>
    <t>8:33.48</t>
  </si>
  <si>
    <t>Evan Brake</t>
  </si>
  <si>
    <t>8:34.92</t>
  </si>
  <si>
    <t>8:35.17</t>
  </si>
  <si>
    <t>8:36.49</t>
  </si>
  <si>
    <t>8:37.09</t>
  </si>
  <si>
    <t>Salahu Hassan</t>
  </si>
  <si>
    <t>8:39.02</t>
  </si>
  <si>
    <t>8:39.56</t>
  </si>
  <si>
    <t>Matty Hoffmann</t>
  </si>
  <si>
    <t>8:40.40</t>
  </si>
  <si>
    <t>8:41.34</t>
  </si>
  <si>
    <t>8:41.57</t>
  </si>
  <si>
    <t>8:42.03</t>
  </si>
  <si>
    <t>8:42.57</t>
  </si>
  <si>
    <t>Kaden Botha</t>
  </si>
  <si>
    <t>8:42.95</t>
  </si>
  <si>
    <t>8:43.82</t>
  </si>
  <si>
    <t>8:44.49</t>
  </si>
  <si>
    <t>James Drummond</t>
  </si>
  <si>
    <t>8:45.49</t>
  </si>
  <si>
    <t>8:47.47</t>
  </si>
  <si>
    <t>8:47.91</t>
  </si>
  <si>
    <t>8:48.20</t>
  </si>
  <si>
    <t>8:48.77</t>
  </si>
  <si>
    <t>8:49.23</t>
  </si>
  <si>
    <t>Jackson Verhaeghe</t>
  </si>
  <si>
    <t>8:50.13</t>
  </si>
  <si>
    <t>8:52.80</t>
  </si>
  <si>
    <t>8:54.24</t>
  </si>
  <si>
    <t>8:55.06</t>
  </si>
  <si>
    <t>8:55.50</t>
  </si>
  <si>
    <t>8:55.94</t>
  </si>
  <si>
    <t>Hunter Hewins</t>
  </si>
  <si>
    <t>8:56.90</t>
  </si>
  <si>
    <t>8:57.64</t>
  </si>
  <si>
    <t>8:58.42</t>
  </si>
  <si>
    <t>8:59.75</t>
  </si>
  <si>
    <t>9:00.47</t>
  </si>
  <si>
    <t>9:01.06</t>
  </si>
  <si>
    <t>Joshua Carmichael</t>
  </si>
  <si>
    <t>9:01.43</t>
  </si>
  <si>
    <t>Kelson Johannesen</t>
  </si>
  <si>
    <t>9:01.94</t>
  </si>
  <si>
    <t>9:02.54</t>
  </si>
  <si>
    <t>9:03.02</t>
  </si>
  <si>
    <t>9:05.03</t>
  </si>
  <si>
    <t>9:05.93</t>
  </si>
  <si>
    <t>9:10.75</t>
  </si>
  <si>
    <t>Lucas Azeria</t>
  </si>
  <si>
    <t>9:11.45</t>
  </si>
  <si>
    <t>9:11.99</t>
  </si>
  <si>
    <t>9:14.17</t>
  </si>
  <si>
    <t>9:15.23</t>
  </si>
  <si>
    <t>9:15.74</t>
  </si>
  <si>
    <t>Rhett Dowler</t>
  </si>
  <si>
    <t>9:16.03</t>
  </si>
  <si>
    <t>9:17.52</t>
  </si>
  <si>
    <t>9:18.61</t>
  </si>
  <si>
    <t>Luke Pinder</t>
  </si>
  <si>
    <t>9:18.90</t>
  </si>
  <si>
    <t>9:19.15</t>
  </si>
  <si>
    <t>9:20.33</t>
  </si>
  <si>
    <t>9:21.17</t>
  </si>
  <si>
    <t>9:21.82</t>
  </si>
  <si>
    <t>9:22.24</t>
  </si>
  <si>
    <t>9:23.29</t>
  </si>
  <si>
    <t>9:23.65</t>
  </si>
  <si>
    <t>Reid Burton</t>
  </si>
  <si>
    <t>9:24.12</t>
  </si>
  <si>
    <t>Xavier Eastman-Strutt</t>
  </si>
  <si>
    <t>9:24.74</t>
  </si>
  <si>
    <t>Carter Spaans</t>
  </si>
  <si>
    <t>9:25.16</t>
  </si>
  <si>
    <t>Carterá Gerstel</t>
  </si>
  <si>
    <t>9:25.58</t>
  </si>
  <si>
    <t>9:26.78</t>
  </si>
  <si>
    <t>9:27.82</t>
  </si>
  <si>
    <t>Daniel Navos</t>
  </si>
  <si>
    <t>9:29.99</t>
  </si>
  <si>
    <t>9:31.31</t>
  </si>
  <si>
    <t>9:31.63</t>
  </si>
  <si>
    <t>9:33.76</t>
  </si>
  <si>
    <t>9:34.08</t>
  </si>
  <si>
    <t>9:34.42</t>
  </si>
  <si>
    <t>Ketan Sharma</t>
  </si>
  <si>
    <t>9:36.16</t>
  </si>
  <si>
    <t>9:37.54</t>
  </si>
  <si>
    <t>9:40.40</t>
  </si>
  <si>
    <t>Samuel Janzen</t>
  </si>
  <si>
    <t>9:41.83</t>
  </si>
  <si>
    <t>9:43.80</t>
  </si>
  <si>
    <t>9:44.90</t>
  </si>
  <si>
    <t>Cristian Potter</t>
  </si>
  <si>
    <t>9:46.14</t>
  </si>
  <si>
    <t>Kyle Barton</t>
  </si>
  <si>
    <t>9:47.12</t>
  </si>
  <si>
    <t>Benjamin Walton</t>
  </si>
  <si>
    <t>9:48.09</t>
  </si>
  <si>
    <t>Kai Rymer</t>
  </si>
  <si>
    <t>Sweet Grass</t>
  </si>
  <si>
    <t>9:49.08</t>
  </si>
  <si>
    <t>William Paxman</t>
  </si>
  <si>
    <t>9:49.79</t>
  </si>
  <si>
    <t>James Benbow</t>
  </si>
  <si>
    <t>9:50.13</t>
  </si>
  <si>
    <t>Coleá Klein</t>
  </si>
  <si>
    <t>9:50.50</t>
  </si>
  <si>
    <t>Damon Smith</t>
  </si>
  <si>
    <t>9:51.20</t>
  </si>
  <si>
    <t>9:51.70</t>
  </si>
  <si>
    <t>9:52.24</t>
  </si>
  <si>
    <t>9:53.29</t>
  </si>
  <si>
    <t>Tucker Garagan</t>
  </si>
  <si>
    <t>9:53.71</t>
  </si>
  <si>
    <t>9:54.88</t>
  </si>
  <si>
    <t>9:55.34</t>
  </si>
  <si>
    <t>Haramrit Multani</t>
  </si>
  <si>
    <t>9:57.63</t>
  </si>
  <si>
    <t>10:01.84</t>
  </si>
  <si>
    <t>10:02.12</t>
  </si>
  <si>
    <t>10:02.43</t>
  </si>
  <si>
    <t>10:02.73</t>
  </si>
  <si>
    <t>10:03.04</t>
  </si>
  <si>
    <t>Sanskar Bhandari</t>
  </si>
  <si>
    <t>10:03.33</t>
  </si>
  <si>
    <t>10:04.30</t>
  </si>
  <si>
    <t>10:04.90</t>
  </si>
  <si>
    <t>10:06.06</t>
  </si>
  <si>
    <t>10:06.29</t>
  </si>
  <si>
    <t>Keenan Quong</t>
  </si>
  <si>
    <t>10:09.76</t>
  </si>
  <si>
    <t>Bronson Nguyen</t>
  </si>
  <si>
    <t>10:10.32</t>
  </si>
  <si>
    <t>Kwasi Twumasi</t>
  </si>
  <si>
    <t>10:10.62</t>
  </si>
  <si>
    <t>Braven Evans</t>
  </si>
  <si>
    <t>10:11.07</t>
  </si>
  <si>
    <t>10:11.35</t>
  </si>
  <si>
    <t>10:11.57</t>
  </si>
  <si>
    <t>10:11.90</t>
  </si>
  <si>
    <t>Gaspar Gagnon</t>
  </si>
  <si>
    <t>10:12.19</t>
  </si>
  <si>
    <t>Tayt Johnson</t>
  </si>
  <si>
    <t>10:12.79</t>
  </si>
  <si>
    <t>10:16.05</t>
  </si>
  <si>
    <t>10:18.02</t>
  </si>
  <si>
    <t>10:18.88</t>
  </si>
  <si>
    <t>Talmage West</t>
  </si>
  <si>
    <t>10:19.34</t>
  </si>
  <si>
    <t>10:19.80</t>
  </si>
  <si>
    <t>Xavier McCoy</t>
  </si>
  <si>
    <t>10:20.17</t>
  </si>
  <si>
    <t>Daniel Temirov</t>
  </si>
  <si>
    <t>10:23.73</t>
  </si>
  <si>
    <t>10:24.00</t>
  </si>
  <si>
    <t>10:24.37</t>
  </si>
  <si>
    <t>Ben Brown</t>
  </si>
  <si>
    <t>10:24.83</t>
  </si>
  <si>
    <t>Logan Chan</t>
  </si>
  <si>
    <t>10:27.42</t>
  </si>
  <si>
    <t>10:30.20</t>
  </si>
  <si>
    <t>Tarek Moledina</t>
  </si>
  <si>
    <t>10:30.41</t>
  </si>
  <si>
    <t>10:32.37</t>
  </si>
  <si>
    <t>10:32.57</t>
  </si>
  <si>
    <t>Nicholas Dowell</t>
  </si>
  <si>
    <t>10:33.89</t>
  </si>
  <si>
    <t>Ryan Alhiane</t>
  </si>
  <si>
    <t>10:34.12</t>
  </si>
  <si>
    <t>10:34.70</t>
  </si>
  <si>
    <t>10:36.88</t>
  </si>
  <si>
    <t>10:37.07</t>
  </si>
  <si>
    <t>Mohammad Zarar Mian</t>
  </si>
  <si>
    <t>10:37.26</t>
  </si>
  <si>
    <t>10:38.50</t>
  </si>
  <si>
    <t>10:40.82</t>
  </si>
  <si>
    <t>Owen Fuhr</t>
  </si>
  <si>
    <t>10:41.27</t>
  </si>
  <si>
    <t>10:41.48</t>
  </si>
  <si>
    <t>10:42.74</t>
  </si>
  <si>
    <t>Mohamed Koshin</t>
  </si>
  <si>
    <t>10:43.04</t>
  </si>
  <si>
    <t>10:43.35</t>
  </si>
  <si>
    <t>10:43.57</t>
  </si>
  <si>
    <t>10:44.59</t>
  </si>
  <si>
    <t>Romi Aulakh</t>
  </si>
  <si>
    <t>10:44.96</t>
  </si>
  <si>
    <t>Angad Basra</t>
  </si>
  <si>
    <t>10:46.04</t>
  </si>
  <si>
    <t>10:47.49</t>
  </si>
  <si>
    <t>Grady Smith</t>
  </si>
  <si>
    <t>10:47.97</t>
  </si>
  <si>
    <t>Liam Goad</t>
  </si>
  <si>
    <t>10:50.43</t>
  </si>
  <si>
    <t>Jacob Rowlands</t>
  </si>
  <si>
    <t>10:51.45</t>
  </si>
  <si>
    <t>10:51.88</t>
  </si>
  <si>
    <t>Owen Le</t>
  </si>
  <si>
    <t>10:53.25</t>
  </si>
  <si>
    <t>10:54.14</t>
  </si>
  <si>
    <t>Sarthak Sehgal</t>
  </si>
  <si>
    <t>10:54.51</t>
  </si>
  <si>
    <t>Levion Bloomstrand</t>
  </si>
  <si>
    <t>10:54.88</t>
  </si>
  <si>
    <t>Adam Abu Rajab</t>
  </si>
  <si>
    <t>10:56.61</t>
  </si>
  <si>
    <t>10:57.70</t>
  </si>
  <si>
    <t>10:58.42</t>
  </si>
  <si>
    <t>10:58.68</t>
  </si>
  <si>
    <t>10:59.75</t>
  </si>
  <si>
    <t>11:00.35</t>
  </si>
  <si>
    <t>11:01.28</t>
  </si>
  <si>
    <t>Bentley Desrosiers</t>
  </si>
  <si>
    <t>11:01.75</t>
  </si>
  <si>
    <t>11:03.36</t>
  </si>
  <si>
    <t>11:05.70</t>
  </si>
  <si>
    <t>11:06.37</t>
  </si>
  <si>
    <t>11:09.39</t>
  </si>
  <si>
    <t>Samuel Nedala</t>
  </si>
  <si>
    <t>11:10.76</t>
  </si>
  <si>
    <t>11:15.84</t>
  </si>
  <si>
    <t>11:17.73</t>
  </si>
  <si>
    <t>Malcolm Tanner</t>
  </si>
  <si>
    <t>11:18.99</t>
  </si>
  <si>
    <t>Sebastian Stringer-Derks</t>
  </si>
  <si>
    <t>11:19.29</t>
  </si>
  <si>
    <t>Armaan Jandu</t>
  </si>
  <si>
    <t>11:20.14</t>
  </si>
  <si>
    <t>Jasman Gill</t>
  </si>
  <si>
    <t>11:20.37</t>
  </si>
  <si>
    <t>Riley Hobbs</t>
  </si>
  <si>
    <t>11:21.61</t>
  </si>
  <si>
    <t>Andrew Zhu</t>
  </si>
  <si>
    <t>11:22.13</t>
  </si>
  <si>
    <t>Preston Robertson</t>
  </si>
  <si>
    <t>11:23.03</t>
  </si>
  <si>
    <t>Lucas Waititu</t>
  </si>
  <si>
    <t>11:23.36</t>
  </si>
  <si>
    <t>11:24.17</t>
  </si>
  <si>
    <t>11:25.98</t>
  </si>
  <si>
    <t>11:26.37</t>
  </si>
  <si>
    <t>Mamadou Bah</t>
  </si>
  <si>
    <t>11:26.61</t>
  </si>
  <si>
    <t>Marvin Campbell</t>
  </si>
  <si>
    <t>11:26.96</t>
  </si>
  <si>
    <t>Sean McPeake</t>
  </si>
  <si>
    <t>11:27.84</t>
  </si>
  <si>
    <t>11:28.33</t>
  </si>
  <si>
    <t>Noli Sinovarfaj</t>
  </si>
  <si>
    <t>11:32.46</t>
  </si>
  <si>
    <t>11:36.18</t>
  </si>
  <si>
    <t>Elijah Lavapie</t>
  </si>
  <si>
    <t>11:36.89</t>
  </si>
  <si>
    <t>11:37.73</t>
  </si>
  <si>
    <t>11:43.78</t>
  </si>
  <si>
    <t>Ty Mackie</t>
  </si>
  <si>
    <t>11:46.72</t>
  </si>
  <si>
    <t>11:50.14</t>
  </si>
  <si>
    <t>Liam Spicer</t>
  </si>
  <si>
    <t>11:50.54</t>
  </si>
  <si>
    <t>Henry Andrishak</t>
  </si>
  <si>
    <t>11:53.23</t>
  </si>
  <si>
    <t>Josiah Balajadia</t>
  </si>
  <si>
    <t>11:53.71</t>
  </si>
  <si>
    <t>11:54.15</t>
  </si>
  <si>
    <t>11:54.72</t>
  </si>
  <si>
    <t>11:56.96</t>
  </si>
  <si>
    <t>11:58.46</t>
  </si>
  <si>
    <t>Armaandeep Singh</t>
  </si>
  <si>
    <t>11:59.88</t>
  </si>
  <si>
    <t>12:02.86</t>
  </si>
  <si>
    <t>12:08.92</t>
  </si>
  <si>
    <t>12:11.75</t>
  </si>
  <si>
    <t>12:12.69</t>
  </si>
  <si>
    <t>12:13.50</t>
  </si>
  <si>
    <t>12:13.73</t>
  </si>
  <si>
    <t>12:14.24</t>
  </si>
  <si>
    <t>12:15.94</t>
  </si>
  <si>
    <t>12:22.02</t>
  </si>
  <si>
    <t>12:23.98</t>
  </si>
  <si>
    <t>Jaap Kaur</t>
  </si>
  <si>
    <t>12:24.02</t>
  </si>
  <si>
    <t>David Jay Abad</t>
  </si>
  <si>
    <t>12:25.97</t>
  </si>
  <si>
    <t>12:27.49</t>
  </si>
  <si>
    <t>Logan Leitner</t>
  </si>
  <si>
    <t>12:37.62</t>
  </si>
  <si>
    <t>12:38.59</t>
  </si>
  <si>
    <t>12:40.88</t>
  </si>
  <si>
    <t>Devarsh Grajera</t>
  </si>
  <si>
    <t>12:41.08</t>
  </si>
  <si>
    <t>12:42.21</t>
  </si>
  <si>
    <t>Jordan Clarke</t>
  </si>
  <si>
    <t>12:46.07</t>
  </si>
  <si>
    <t>Kundan Veer Grewal</t>
  </si>
  <si>
    <t>12:46.45</t>
  </si>
  <si>
    <t>William Glynn</t>
  </si>
  <si>
    <t>12:46.89</t>
  </si>
  <si>
    <t>Mohammed Rajab</t>
  </si>
  <si>
    <t>12:47.16</t>
  </si>
  <si>
    <t>Ibrahim Yousef</t>
  </si>
  <si>
    <t>12:47.53</t>
  </si>
  <si>
    <t>Tucker Scriven</t>
  </si>
  <si>
    <t>12:47.76</t>
  </si>
  <si>
    <t>Jasman Sidhu</t>
  </si>
  <si>
    <t>12:48.14</t>
  </si>
  <si>
    <t>Satnam Singh Bassi</t>
  </si>
  <si>
    <t>12:48.54</t>
  </si>
  <si>
    <t>12:48.86</t>
  </si>
  <si>
    <t>12:50.39</t>
  </si>
  <si>
    <t>12:50.90</t>
  </si>
  <si>
    <t>12:51.19</t>
  </si>
  <si>
    <t>Yousef Imtiaz</t>
  </si>
  <si>
    <t>12:53.49</t>
  </si>
  <si>
    <t>12:54.17</t>
  </si>
  <si>
    <t>Yashraj Walie</t>
  </si>
  <si>
    <t>12:55.77</t>
  </si>
  <si>
    <t>12:57.95</t>
  </si>
  <si>
    <t>Rayyan Abou Elnour</t>
  </si>
  <si>
    <t>13:01.57</t>
  </si>
  <si>
    <t>Logan Elvertorp</t>
  </si>
  <si>
    <t>13:07.69</t>
  </si>
  <si>
    <t>Monis Kamran</t>
  </si>
  <si>
    <t>13:08.78</t>
  </si>
  <si>
    <t>Jasraj Singh</t>
  </si>
  <si>
    <t>13:09.90</t>
  </si>
  <si>
    <t>13:11.71</t>
  </si>
  <si>
    <t>13:13.19</t>
  </si>
  <si>
    <t>Cohen Mack</t>
  </si>
  <si>
    <t>13:16.47</t>
  </si>
  <si>
    <t>Ranjodh Sandhu</t>
  </si>
  <si>
    <t>13:17.17</t>
  </si>
  <si>
    <t>13:18.05</t>
  </si>
  <si>
    <t>13:19.44</t>
  </si>
  <si>
    <t>Zephan Khan</t>
  </si>
  <si>
    <t>13:20.57</t>
  </si>
  <si>
    <t>13:28.97</t>
  </si>
  <si>
    <t>Manikpreet Goraya</t>
  </si>
  <si>
    <t>13:29.52</t>
  </si>
  <si>
    <t>Noah Durette</t>
  </si>
  <si>
    <t>13:31.09</t>
  </si>
  <si>
    <t>Lakshjeet Birdy</t>
  </si>
  <si>
    <t>13:34.23</t>
  </si>
  <si>
    <t>13:34.80</t>
  </si>
  <si>
    <t>13:37.67</t>
  </si>
  <si>
    <t>Aarav Senthil</t>
  </si>
  <si>
    <t>13:38.38</t>
  </si>
  <si>
    <t>Gurmat ?</t>
  </si>
  <si>
    <t>13:38.95</t>
  </si>
  <si>
    <t>Ekas Kalra</t>
  </si>
  <si>
    <t>13:39.35</t>
  </si>
  <si>
    <t>13:44.13</t>
  </si>
  <si>
    <t>Gabriel Ferguson</t>
  </si>
  <si>
    <t>13:45.12</t>
  </si>
  <si>
    <t>Marcus Dagg</t>
  </si>
  <si>
    <t>13:49.30</t>
  </si>
  <si>
    <t>13:51.46</t>
  </si>
  <si>
    <t>Aiden Hemmes</t>
  </si>
  <si>
    <t>14:07.39</t>
  </si>
  <si>
    <t>James Deans</t>
  </si>
  <si>
    <t>14:12.68</t>
  </si>
  <si>
    <t>Nihal Gill</t>
  </si>
  <si>
    <t>14:17.58</t>
  </si>
  <si>
    <t>Aviraj Singh</t>
  </si>
  <si>
    <t>14:19.00</t>
  </si>
  <si>
    <t>Myk Cabalfin</t>
  </si>
  <si>
    <t>14:24.06</t>
  </si>
  <si>
    <t>Zoravar Sara</t>
  </si>
  <si>
    <t>14:24.23</t>
  </si>
  <si>
    <t>14:31.56</t>
  </si>
  <si>
    <t>Harnishan Singh</t>
  </si>
  <si>
    <t>14:33.50</t>
  </si>
  <si>
    <t>14:33.72</t>
  </si>
  <si>
    <t>Khadijah Walker</t>
  </si>
  <si>
    <t>14:41.61</t>
  </si>
  <si>
    <t>Aarav Sharma</t>
  </si>
  <si>
    <t>14:44.39</t>
  </si>
  <si>
    <t>Ark Mackay</t>
  </si>
  <si>
    <t>14:46.38</t>
  </si>
  <si>
    <t>14:46.92</t>
  </si>
  <si>
    <t>Harsehaj Grewal</t>
  </si>
  <si>
    <t>14:47.26</t>
  </si>
  <si>
    <t>Alex Bl</t>
  </si>
  <si>
    <t>14:47.47</t>
  </si>
  <si>
    <t>Tegjas Parhar</t>
  </si>
  <si>
    <t>14:50.34</t>
  </si>
  <si>
    <t>14:50.82</t>
  </si>
  <si>
    <t>14:51.93</t>
  </si>
  <si>
    <t>14:52.32</t>
  </si>
  <si>
    <t>Oliver Summerhayes</t>
  </si>
  <si>
    <t>14:53.63</t>
  </si>
  <si>
    <t>Amir Berro</t>
  </si>
  <si>
    <t>15:00.75</t>
  </si>
  <si>
    <t>Maddox Cardinal</t>
  </si>
  <si>
    <t>15:03.74</t>
  </si>
  <si>
    <t>Samarvir Singh</t>
  </si>
  <si>
    <t>15:05.62</t>
  </si>
  <si>
    <t>Clarus Leung</t>
  </si>
  <si>
    <t>15:14.56</t>
  </si>
  <si>
    <t>Jaron Candelasa</t>
  </si>
  <si>
    <t>15:16.25</t>
  </si>
  <si>
    <t>Jayce Larsen</t>
  </si>
  <si>
    <t>15:17.00</t>
  </si>
  <si>
    <t>15:18.00</t>
  </si>
  <si>
    <t>15:19.00</t>
  </si>
  <si>
    <t>Agamveer Singh</t>
  </si>
  <si>
    <t>15:20.00</t>
  </si>
  <si>
    <t>Harjap Singh</t>
  </si>
  <si>
    <t>15:21.00</t>
  </si>
  <si>
    <t>Marc Tongol</t>
  </si>
  <si>
    <t>15:22.00</t>
  </si>
  <si>
    <t>Cohen Larose</t>
  </si>
  <si>
    <t>15:23.00</t>
  </si>
  <si>
    <t>15:24.00</t>
  </si>
  <si>
    <t>15:25.00</t>
  </si>
  <si>
    <t>Ronin Chapagain</t>
  </si>
  <si>
    <t>15:26.00</t>
  </si>
  <si>
    <t>Huxley Sheppard</t>
  </si>
  <si>
    <t>15:27.00</t>
  </si>
  <si>
    <t>Kai Zhu</t>
  </si>
  <si>
    <t>15:28.00</t>
  </si>
  <si>
    <t>Filip Pogor</t>
  </si>
  <si>
    <t>15:29.00</t>
  </si>
  <si>
    <t>Derek Tseng</t>
  </si>
  <si>
    <t>15:30.00</t>
  </si>
  <si>
    <t>Aaryan Dhar</t>
  </si>
  <si>
    <t>15:31.00</t>
  </si>
  <si>
    <t>15:32.00</t>
  </si>
  <si>
    <t>Veer Khangura</t>
  </si>
  <si>
    <t>15:33.00</t>
  </si>
  <si>
    <t>Kirpal Singh</t>
  </si>
  <si>
    <t>15:35.00</t>
  </si>
  <si>
    <t>Kaleb Domkawsky</t>
  </si>
  <si>
    <t>15:36.00</t>
  </si>
  <si>
    <t>16:04.51</t>
  </si>
  <si>
    <t>7:50.62</t>
  </si>
  <si>
    <t>7:51.46</t>
  </si>
  <si>
    <t>7:52.16</t>
  </si>
  <si>
    <t>7:58.86</t>
  </si>
  <si>
    <t>8:04.39</t>
  </si>
  <si>
    <t>8:33.55</t>
  </si>
  <si>
    <t>8:36.30</t>
  </si>
  <si>
    <t>8:36.48</t>
  </si>
  <si>
    <t>8:42.22</t>
  </si>
  <si>
    <t>8:47.11</t>
  </si>
  <si>
    <t>8:50.14</t>
  </si>
  <si>
    <t>8:51.07</t>
  </si>
  <si>
    <t>8:55.23</t>
  </si>
  <si>
    <t>8:55.96</t>
  </si>
  <si>
    <t>9:01.07</t>
  </si>
  <si>
    <t>9:01.26</t>
  </si>
  <si>
    <t>9:04.85</t>
  </si>
  <si>
    <t>Sonam Bhatti</t>
  </si>
  <si>
    <t>9:05.08</t>
  </si>
  <si>
    <t>9:06.41</t>
  </si>
  <si>
    <t>9:06.77</t>
  </si>
  <si>
    <t>9:07.16</t>
  </si>
  <si>
    <t>9:08.13</t>
  </si>
  <si>
    <t>Madison Roberts</t>
  </si>
  <si>
    <t>9:11.87</t>
  </si>
  <si>
    <t>Lily Proudfoot</t>
  </si>
  <si>
    <t>9:13.26</t>
  </si>
  <si>
    <t>9:13.48</t>
  </si>
  <si>
    <t>9:23.42</t>
  </si>
  <si>
    <t>Brooke Wilkins</t>
  </si>
  <si>
    <t>9:27.15</t>
  </si>
  <si>
    <t>9:27.40</t>
  </si>
  <si>
    <t>9:30.31</t>
  </si>
  <si>
    <t>Mouafak Ranim</t>
  </si>
  <si>
    <t>9:34.54</t>
  </si>
  <si>
    <t>9:36.54</t>
  </si>
  <si>
    <t>9:38.66</t>
  </si>
  <si>
    <t>Tayen Dietz</t>
  </si>
  <si>
    <t>9:42.87</t>
  </si>
  <si>
    <t>9:44.01</t>
  </si>
  <si>
    <t>9:44.57</t>
  </si>
  <si>
    <t>Ada Bromling</t>
  </si>
  <si>
    <t>9:47.15</t>
  </si>
  <si>
    <t>9:48.25</t>
  </si>
  <si>
    <t>9:49.49</t>
  </si>
  <si>
    <t>9:51.43</t>
  </si>
  <si>
    <t>Ainsley Ward</t>
  </si>
  <si>
    <t>9:51.92</t>
  </si>
  <si>
    <t>9:54.31</t>
  </si>
  <si>
    <t>Penelope Villaneuva</t>
  </si>
  <si>
    <t>9:54.49</t>
  </si>
  <si>
    <t>9:54.82</t>
  </si>
  <si>
    <t>Evelyná Gough</t>
  </si>
  <si>
    <t>9:58.35</t>
  </si>
  <si>
    <t>Maelle ?</t>
  </si>
  <si>
    <t>9:58.55</t>
  </si>
  <si>
    <t>9:59.66</t>
  </si>
  <si>
    <t>Nevaeh McLeod</t>
  </si>
  <si>
    <t>10:11.00</t>
  </si>
  <si>
    <t>Ruby Andrew</t>
  </si>
  <si>
    <t>Maisie Murnaugh</t>
  </si>
  <si>
    <t>10:12.44</t>
  </si>
  <si>
    <t>Vayda Bailey</t>
  </si>
  <si>
    <t>10:13.72</t>
  </si>
  <si>
    <t>Dani Guerrero</t>
  </si>
  <si>
    <t>10:15.60</t>
  </si>
  <si>
    <t>Kaylin Taylor</t>
  </si>
  <si>
    <t>10:17.94</t>
  </si>
  <si>
    <t>10:20.22</t>
  </si>
  <si>
    <t>10:21.57</t>
  </si>
  <si>
    <t>10:27.56</t>
  </si>
  <si>
    <t>10:28.22</t>
  </si>
  <si>
    <t>10:30.71</t>
  </si>
  <si>
    <t>10:31.07</t>
  </si>
  <si>
    <t>10:31.29</t>
  </si>
  <si>
    <t>10:33.97</t>
  </si>
  <si>
    <t>10:40.37</t>
  </si>
  <si>
    <t>10:40.58</t>
  </si>
  <si>
    <t>10:40.75</t>
  </si>
  <si>
    <t>10:41.08</t>
  </si>
  <si>
    <t>Sehajleemkaur Pamdher</t>
  </si>
  <si>
    <t>10:42.33</t>
  </si>
  <si>
    <t>10:43.63</t>
  </si>
  <si>
    <t>10:43.95</t>
  </si>
  <si>
    <t>10:44.41</t>
  </si>
  <si>
    <t>Ditya Ditya Lodha</t>
  </si>
  <si>
    <t>10:46.02</t>
  </si>
  <si>
    <t>10:48.90</t>
  </si>
  <si>
    <t>10:49.71</t>
  </si>
  <si>
    <t>10:50.54</t>
  </si>
  <si>
    <t>10:52.46</t>
  </si>
  <si>
    <t>Catie Ferguson</t>
  </si>
  <si>
    <t>10:52.95</t>
  </si>
  <si>
    <t>10:53.61</t>
  </si>
  <si>
    <t>Cailee MacKinnon</t>
  </si>
  <si>
    <t>10:56.67</t>
  </si>
  <si>
    <t>10:58.47</t>
  </si>
  <si>
    <t>Islaá Myatt</t>
  </si>
  <si>
    <t>10:59.97</t>
  </si>
  <si>
    <t>11:00.93</t>
  </si>
  <si>
    <t>11:03.58</t>
  </si>
  <si>
    <t>11:05.08</t>
  </si>
  <si>
    <t>11:05.27</t>
  </si>
  <si>
    <t>11:11.85</t>
  </si>
  <si>
    <t>W6</t>
  </si>
  <si>
    <t>11:12.88</t>
  </si>
  <si>
    <t>Fatima Hussain</t>
  </si>
  <si>
    <t>11:13.73</t>
  </si>
  <si>
    <t>Blythe Bricknell</t>
  </si>
  <si>
    <t>11:14.50</t>
  </si>
  <si>
    <t>11:15.05</t>
  </si>
  <si>
    <t>11:15.85</t>
  </si>
  <si>
    <t>11:18.50</t>
  </si>
  <si>
    <t>Saanvi Mayor</t>
  </si>
  <si>
    <t>11:20.91</t>
  </si>
  <si>
    <t>11:22.05</t>
  </si>
  <si>
    <t>11:22.70</t>
  </si>
  <si>
    <t>11:25.35</t>
  </si>
  <si>
    <t>11:27.02</t>
  </si>
  <si>
    <t>Mahlette Asfan</t>
  </si>
  <si>
    <t>11:27.64</t>
  </si>
  <si>
    <t>11:29.46</t>
  </si>
  <si>
    <t>Michaela Michaela Sider</t>
  </si>
  <si>
    <t>11:32.95</t>
  </si>
  <si>
    <t>11:33.54</t>
  </si>
  <si>
    <t>11:35.58</t>
  </si>
  <si>
    <t>11:38.82</t>
  </si>
  <si>
    <t>Kate Huck</t>
  </si>
  <si>
    <t>11:42.65</t>
  </si>
  <si>
    <t>11:43.01</t>
  </si>
  <si>
    <t>11:45.77</t>
  </si>
  <si>
    <t>Ruoliná Xu</t>
  </si>
  <si>
    <t>11:50.86</t>
  </si>
  <si>
    <t>11:51.88</t>
  </si>
  <si>
    <t>Farhiya Hassan</t>
  </si>
  <si>
    <t>11:52.57</t>
  </si>
  <si>
    <t>11:52.85</t>
  </si>
  <si>
    <t>11:53.08</t>
  </si>
  <si>
    <t>Nadia Gobir</t>
  </si>
  <si>
    <t>11:55.13</t>
  </si>
  <si>
    <t>11:56.55</t>
  </si>
  <si>
    <t>Nimrat Nimrat Kang</t>
  </si>
  <si>
    <t>11:58.44</t>
  </si>
  <si>
    <t>12:01.00</t>
  </si>
  <si>
    <t>12:01.77</t>
  </si>
  <si>
    <t>12:02.19</t>
  </si>
  <si>
    <t>12:03.19</t>
  </si>
  <si>
    <t>Amaya Amaya Seaforth</t>
  </si>
  <si>
    <t>12:04.76</t>
  </si>
  <si>
    <t>Naana Issa</t>
  </si>
  <si>
    <t>12:06.40</t>
  </si>
  <si>
    <t>Jazmyn Andrews</t>
  </si>
  <si>
    <t>12:08.27</t>
  </si>
  <si>
    <t>12:09.45</t>
  </si>
  <si>
    <t>Victoria Patalek</t>
  </si>
  <si>
    <t>12:10.02</t>
  </si>
  <si>
    <t>12:10.78</t>
  </si>
  <si>
    <t>Beatriz Anne</t>
  </si>
  <si>
    <t>12:11.22</t>
  </si>
  <si>
    <t>12:13.26</t>
  </si>
  <si>
    <t>12:14.07</t>
  </si>
  <si>
    <t>12:17.22</t>
  </si>
  <si>
    <t>12:17.84</t>
  </si>
  <si>
    <t>12:18.08</t>
  </si>
  <si>
    <t>12:18.89</t>
  </si>
  <si>
    <t>12:20.14</t>
  </si>
  <si>
    <t>12:24.12</t>
  </si>
  <si>
    <t>12:24.30</t>
  </si>
  <si>
    <t>Yannah Abestilla</t>
  </si>
  <si>
    <t>12:24.58</t>
  </si>
  <si>
    <t>12:26.24</t>
  </si>
  <si>
    <t>12:26.62</t>
  </si>
  <si>
    <t>Amelia Mitchell</t>
  </si>
  <si>
    <t>12:26.98</t>
  </si>
  <si>
    <t>12:27.48</t>
  </si>
  <si>
    <t>Katalaya Bitangcol</t>
  </si>
  <si>
    <t>12:29.88</t>
  </si>
  <si>
    <t>Hanna Stinson</t>
  </si>
  <si>
    <t>12:30.59</t>
  </si>
  <si>
    <t>12:30.90</t>
  </si>
  <si>
    <t>Jillian Jillian Dearman</t>
  </si>
  <si>
    <t>12:35.18</t>
  </si>
  <si>
    <t>Joyeuse Mutimukeye</t>
  </si>
  <si>
    <t>12:36.10</t>
  </si>
  <si>
    <t>12:36.74</t>
  </si>
  <si>
    <t>Jaismeet Gill</t>
  </si>
  <si>
    <t>12:37.32</t>
  </si>
  <si>
    <t>Elizabeth Elizabeth Mora</t>
  </si>
  <si>
    <t>12:37.53</t>
  </si>
  <si>
    <t>Chloe Urbanski</t>
  </si>
  <si>
    <t>12:39.27</t>
  </si>
  <si>
    <t>Jovie Orr</t>
  </si>
  <si>
    <t>12:44.83</t>
  </si>
  <si>
    <t>Anna Payne</t>
  </si>
  <si>
    <t>12:47.07</t>
  </si>
  <si>
    <t>12:47.64</t>
  </si>
  <si>
    <t>Manaar Pervez</t>
  </si>
  <si>
    <t>12:48.80</t>
  </si>
  <si>
    <t>12:55.96</t>
  </si>
  <si>
    <t>12:58.72</t>
  </si>
  <si>
    <t>13:00.84</t>
  </si>
  <si>
    <t>13:01.04</t>
  </si>
  <si>
    <t>13:06.65</t>
  </si>
  <si>
    <t>Jane Huck</t>
  </si>
  <si>
    <t>13:10.21</t>
  </si>
  <si>
    <t>13:13.00</t>
  </si>
  <si>
    <t>13:25.93</t>
  </si>
  <si>
    <t>13:30.18</t>
  </si>
  <si>
    <t>Astro Sears</t>
  </si>
  <si>
    <t>13:30.59</t>
  </si>
  <si>
    <t>13:36.10</t>
  </si>
  <si>
    <t>13:39.22</t>
  </si>
  <si>
    <t>13:43.91</t>
  </si>
  <si>
    <t>13:44.78</t>
  </si>
  <si>
    <t>Rohobot Bililign</t>
  </si>
  <si>
    <t>13:45.46</t>
  </si>
  <si>
    <t>13:45.90</t>
  </si>
  <si>
    <t>13:46.47</t>
  </si>
  <si>
    <t>13:47.46</t>
  </si>
  <si>
    <t>13:48.71</t>
  </si>
  <si>
    <t>13:49.03</t>
  </si>
  <si>
    <t>Jasnoor Jasnoor Kaur</t>
  </si>
  <si>
    <t>13:52.88</t>
  </si>
  <si>
    <t>Willow Willow Keeping</t>
  </si>
  <si>
    <t>13:53.57</t>
  </si>
  <si>
    <t>Alice Alice Arliage</t>
  </si>
  <si>
    <t>13:53.76</t>
  </si>
  <si>
    <t>13:54.38</t>
  </si>
  <si>
    <t>Hannah Millar</t>
  </si>
  <si>
    <t>13:58.03</t>
  </si>
  <si>
    <t>13:58.38</t>
  </si>
  <si>
    <t>13:58.77</t>
  </si>
  <si>
    <t>14:01.46</t>
  </si>
  <si>
    <t>14:01.69</t>
  </si>
  <si>
    <t>14:02.01</t>
  </si>
  <si>
    <t>Emily Winters</t>
  </si>
  <si>
    <t>14:02.49</t>
  </si>
  <si>
    <t>14:03.60</t>
  </si>
  <si>
    <t>14:04.71</t>
  </si>
  <si>
    <t>Fushia Dennis-Pelkinen</t>
  </si>
  <si>
    <t>14:08.14</t>
  </si>
  <si>
    <t>14:13.91</t>
  </si>
  <si>
    <t>14:18.17</t>
  </si>
  <si>
    <t>Maryam Anbari</t>
  </si>
  <si>
    <t>14:18.91</t>
  </si>
  <si>
    <t>Freya Styck</t>
  </si>
  <si>
    <t>14:19.89</t>
  </si>
  <si>
    <t>14:20.64</t>
  </si>
  <si>
    <t>14:21.26</t>
  </si>
  <si>
    <t>Sacred Boucher</t>
  </si>
  <si>
    <t>14:22.80</t>
  </si>
  <si>
    <t>Lyanani Majd</t>
  </si>
  <si>
    <t>14:34.70</t>
  </si>
  <si>
    <t>14:35.52</t>
  </si>
  <si>
    <t>14:37.64</t>
  </si>
  <si>
    <t>Celine Joy Calicdan</t>
  </si>
  <si>
    <t>14:41.15</t>
  </si>
  <si>
    <t>14:43.15</t>
  </si>
  <si>
    <t>Aaral Sathwara</t>
  </si>
  <si>
    <t>14:44.36</t>
  </si>
  <si>
    <t>14:44.57</t>
  </si>
  <si>
    <t>14:48.90</t>
  </si>
  <si>
    <t>14:53.19</t>
  </si>
  <si>
    <t>14:53.66</t>
  </si>
  <si>
    <t>14:56.36</t>
  </si>
  <si>
    <t>14:58.12</t>
  </si>
  <si>
    <t>Amelia Weldon-Elliott</t>
  </si>
  <si>
    <t>14:59.00</t>
  </si>
  <si>
    <t>15:00.72</t>
  </si>
  <si>
    <t>15:10.33</t>
  </si>
  <si>
    <t>15:10.59</t>
  </si>
  <si>
    <t>15:10.77</t>
  </si>
  <si>
    <t>Arya Hofmann-Korn</t>
  </si>
  <si>
    <t>15:11.75</t>
  </si>
  <si>
    <t>15:12.80</t>
  </si>
  <si>
    <t>15:23.69</t>
  </si>
  <si>
    <t>Sarah Kermalli</t>
  </si>
  <si>
    <t>15:26.81</t>
  </si>
  <si>
    <t>15:27.94</t>
  </si>
  <si>
    <t>15:54.90</t>
  </si>
  <si>
    <t>Harsimrat Kaur</t>
  </si>
  <si>
    <t>15:59.24</t>
  </si>
  <si>
    <t>16:06.59</t>
  </si>
  <si>
    <t>Anoop Sidhu</t>
  </si>
  <si>
    <t>16:18.32</t>
  </si>
  <si>
    <t>16:33.16</t>
  </si>
  <si>
    <t>16:48.44</t>
  </si>
  <si>
    <t>16:57.20</t>
  </si>
  <si>
    <t>Maria Choudhry</t>
  </si>
  <si>
    <t>17:11.29</t>
  </si>
  <si>
    <t>17:13.71</t>
  </si>
  <si>
    <t>17:16.73</t>
  </si>
  <si>
    <t>Skylar Cartledge</t>
  </si>
  <si>
    <t>17:32.01</t>
  </si>
  <si>
    <t>Tyibh Saied</t>
  </si>
  <si>
    <t>17:34.00</t>
  </si>
  <si>
    <t>Lillian Ferguson</t>
  </si>
  <si>
    <t>17:35.00</t>
  </si>
  <si>
    <t>17:36.00</t>
  </si>
  <si>
    <t>Aubree McBain</t>
  </si>
  <si>
    <t>17:37.00</t>
  </si>
  <si>
    <t>7:20.62</t>
  </si>
  <si>
    <t>7:26.57</t>
  </si>
  <si>
    <t>7:30.93</t>
  </si>
  <si>
    <t>7:35.09</t>
  </si>
  <si>
    <t>7:36.21</t>
  </si>
  <si>
    <t>7:36.70</t>
  </si>
  <si>
    <t>7:37.48</t>
  </si>
  <si>
    <t>Brady Rich</t>
  </si>
  <si>
    <t>7:38.52</t>
  </si>
  <si>
    <t>7:40.41</t>
  </si>
  <si>
    <t>7:41.77</t>
  </si>
  <si>
    <t>7:44.04</t>
  </si>
  <si>
    <t>7:44.77</t>
  </si>
  <si>
    <t>7:45.98</t>
  </si>
  <si>
    <t>7:48.14</t>
  </si>
  <si>
    <t>7:48.37</t>
  </si>
  <si>
    <t>7:50.40</t>
  </si>
  <si>
    <t>7:54.06</t>
  </si>
  <si>
    <t>7:56.77</t>
  </si>
  <si>
    <t>Dominic Paradis</t>
  </si>
  <si>
    <t>7:57.02</t>
  </si>
  <si>
    <t>7:58.56</t>
  </si>
  <si>
    <t>7:59.39</t>
  </si>
  <si>
    <t>8:01.74</t>
  </si>
  <si>
    <t>William Arsenault</t>
  </si>
  <si>
    <t>8:02.13</t>
  </si>
  <si>
    <t>8:02.74</t>
  </si>
  <si>
    <t>Reid Samaratunga</t>
  </si>
  <si>
    <t>8:02.99</t>
  </si>
  <si>
    <t>8:04.51</t>
  </si>
  <si>
    <t>8:05.13</t>
  </si>
  <si>
    <t>8:05.33</t>
  </si>
  <si>
    <t>8:07.50</t>
  </si>
  <si>
    <t>8:10.04</t>
  </si>
  <si>
    <t>8:11.16</t>
  </si>
  <si>
    <t>8:11.76</t>
  </si>
  <si>
    <t>8:14.64</t>
  </si>
  <si>
    <t>Jet Stiksma</t>
  </si>
  <si>
    <t>8:16.87</t>
  </si>
  <si>
    <t>Calebá Lord</t>
  </si>
  <si>
    <t>8:20.31</t>
  </si>
  <si>
    <t>8:23.36</t>
  </si>
  <si>
    <t>8:25.26</t>
  </si>
  <si>
    <t>8:26.16</t>
  </si>
  <si>
    <t>Jack Mire</t>
  </si>
  <si>
    <t>8:28.33</t>
  </si>
  <si>
    <t>8:30.20</t>
  </si>
  <si>
    <t>8:30.60</t>
  </si>
  <si>
    <t>Brodie Sears</t>
  </si>
  <si>
    <t>8:30.91</t>
  </si>
  <si>
    <t>8:31.11</t>
  </si>
  <si>
    <t>8:31.86</t>
  </si>
  <si>
    <t>8:34.24</t>
  </si>
  <si>
    <t>8:36.19</t>
  </si>
  <si>
    <t>Jayden Bo</t>
  </si>
  <si>
    <t>8:36.39</t>
  </si>
  <si>
    <t>8:37.22</t>
  </si>
  <si>
    <t>8:38.85</t>
  </si>
  <si>
    <t>Abukar Ahmed</t>
  </si>
  <si>
    <t>8:39.48</t>
  </si>
  <si>
    <t>8:39.76</t>
  </si>
  <si>
    <t>8:42.17</t>
  </si>
  <si>
    <t>Maxwill Davidson</t>
  </si>
  <si>
    <t>8:42.62</t>
  </si>
  <si>
    <t>Sam Romanchuk</t>
  </si>
  <si>
    <t>8:42.87</t>
  </si>
  <si>
    <t>8:43.78</t>
  </si>
  <si>
    <t>8:44.88</t>
  </si>
  <si>
    <t>8:47.42</t>
  </si>
  <si>
    <t>8:47.92</t>
  </si>
  <si>
    <t>Giaan Parmar</t>
  </si>
  <si>
    <t>8:50.95</t>
  </si>
  <si>
    <t>Kai Berg</t>
  </si>
  <si>
    <t>8:53.17</t>
  </si>
  <si>
    <t>Finn Menzies</t>
  </si>
  <si>
    <t>8:53.71</t>
  </si>
  <si>
    <t>Karanveer Gill</t>
  </si>
  <si>
    <t>8:54.34</t>
  </si>
  <si>
    <t>Jase Fleury</t>
  </si>
  <si>
    <t>8:54.89</t>
  </si>
  <si>
    <t>8:55.40</t>
  </si>
  <si>
    <t>Caleb Tomalty</t>
  </si>
  <si>
    <t>8:55.81</t>
  </si>
  <si>
    <t>8:57.98</t>
  </si>
  <si>
    <t>Kevin Li</t>
  </si>
  <si>
    <t>8:58.72</t>
  </si>
  <si>
    <t>8:58.95</t>
  </si>
  <si>
    <t>Samrath Sandhu</t>
  </si>
  <si>
    <t>8:59.23</t>
  </si>
  <si>
    <t>8:59.46</t>
  </si>
  <si>
    <t>9:00.16</t>
  </si>
  <si>
    <t>9:02.21</t>
  </si>
  <si>
    <t>9:04.44</t>
  </si>
  <si>
    <t>Tyson Hodder</t>
  </si>
  <si>
    <t>9:04.99</t>
  </si>
  <si>
    <t>9:05.20</t>
  </si>
  <si>
    <t>9:05.53</t>
  </si>
  <si>
    <t>Luca Kachur</t>
  </si>
  <si>
    <t>9:06.88</t>
  </si>
  <si>
    <t>9:07.88</t>
  </si>
  <si>
    <t>9:09.12</t>
  </si>
  <si>
    <t>9:10.61</t>
  </si>
  <si>
    <t>Keviná Luá</t>
  </si>
  <si>
    <t>9:11.56</t>
  </si>
  <si>
    <t>9:12.00</t>
  </si>
  <si>
    <t>9:12.38</t>
  </si>
  <si>
    <t>9:12.69</t>
  </si>
  <si>
    <t>Taylor Lewis</t>
  </si>
  <si>
    <t>9:13.41</t>
  </si>
  <si>
    <t>9:13.89</t>
  </si>
  <si>
    <t>9:14.46</t>
  </si>
  <si>
    <t>9:15.18</t>
  </si>
  <si>
    <t>Trayvion Taylor</t>
  </si>
  <si>
    <t>9:15.68</t>
  </si>
  <si>
    <t>9:15.99</t>
  </si>
  <si>
    <t>Ethan Farvolden</t>
  </si>
  <si>
    <t>9:19.74</t>
  </si>
  <si>
    <t>Ewan Luoma-Shaw</t>
  </si>
  <si>
    <t>9:20.39</t>
  </si>
  <si>
    <t>9:24.39</t>
  </si>
  <si>
    <t>9:25.03</t>
  </si>
  <si>
    <t>9:27.19</t>
  </si>
  <si>
    <t>Jevone Dieudonne</t>
  </si>
  <si>
    <t>9:27.48</t>
  </si>
  <si>
    <t>9:28.46</t>
  </si>
  <si>
    <t>9:30.62</t>
  </si>
  <si>
    <t>9:30.81</t>
  </si>
  <si>
    <t>9:31.61</t>
  </si>
  <si>
    <t>9:31.96</t>
  </si>
  <si>
    <t>9:32.73</t>
  </si>
  <si>
    <t>Keenan Kamaldean</t>
  </si>
  <si>
    <t>9:33.14</t>
  </si>
  <si>
    <t>Colton Chanyi</t>
  </si>
  <si>
    <t>9:34.70</t>
  </si>
  <si>
    <t>Alan Northcott</t>
  </si>
  <si>
    <t>9:36.89</t>
  </si>
  <si>
    <t>Mickey Fedje</t>
  </si>
  <si>
    <t>9:37.89</t>
  </si>
  <si>
    <t>9:38.51</t>
  </si>
  <si>
    <t>9:39.91</t>
  </si>
  <si>
    <t>Christopher Burton</t>
  </si>
  <si>
    <t>9:41.79</t>
  </si>
  <si>
    <t>9:42.29</t>
  </si>
  <si>
    <t>9:42.69</t>
  </si>
  <si>
    <t>Eden Cooper</t>
  </si>
  <si>
    <t>9:44.50</t>
  </si>
  <si>
    <t>Lucas Lucas Prevost</t>
  </si>
  <si>
    <t>9:45.33</t>
  </si>
  <si>
    <t>9:45.68</t>
  </si>
  <si>
    <t>Tatum DeLorey</t>
  </si>
  <si>
    <t>9:46.53</t>
  </si>
  <si>
    <t>9:47.73</t>
  </si>
  <si>
    <t>Alistair Kimá</t>
  </si>
  <si>
    <t>9:48.20</t>
  </si>
  <si>
    <t>9:48.42</t>
  </si>
  <si>
    <t>Edward Yiu</t>
  </si>
  <si>
    <t>9:49.33</t>
  </si>
  <si>
    <t>9:49.88</t>
  </si>
  <si>
    <t>Samiir Abshir</t>
  </si>
  <si>
    <t>9:52.06</t>
  </si>
  <si>
    <t>Himanshu Karki</t>
  </si>
  <si>
    <t>9:54.83</t>
  </si>
  <si>
    <t>Sawyer Kemp</t>
  </si>
  <si>
    <t>9:56.16</t>
  </si>
  <si>
    <t>Mukunda Murugan</t>
  </si>
  <si>
    <t>9:56.91</t>
  </si>
  <si>
    <t>9:59.79</t>
  </si>
  <si>
    <t>10:00.93</t>
  </si>
  <si>
    <t>Mason Ta</t>
  </si>
  <si>
    <t>10:01.70</t>
  </si>
  <si>
    <t>10:03.83</t>
  </si>
  <si>
    <t>Jude Janssen</t>
  </si>
  <si>
    <t>10:05.95</t>
  </si>
  <si>
    <t>Maximus Argue</t>
  </si>
  <si>
    <t>10:06.84</t>
  </si>
  <si>
    <t>10:09.26</t>
  </si>
  <si>
    <t>10:12.50</t>
  </si>
  <si>
    <t>10:14.06</t>
  </si>
  <si>
    <t>10:15.87</t>
  </si>
  <si>
    <t>Vivaan Vivaan Bulchandan</t>
  </si>
  <si>
    <t>10:18.35</t>
  </si>
  <si>
    <t>10:19.57</t>
  </si>
  <si>
    <t>10:21.00</t>
  </si>
  <si>
    <t>10:22.03</t>
  </si>
  <si>
    <t>10:22.22</t>
  </si>
  <si>
    <t>Rowan Pack</t>
  </si>
  <si>
    <t>10:25.02</t>
  </si>
  <si>
    <t>10:25.22</t>
  </si>
  <si>
    <t>10:28.32</t>
  </si>
  <si>
    <t>10:29.40</t>
  </si>
  <si>
    <t>10:29.81</t>
  </si>
  <si>
    <t>Robert Gibb</t>
  </si>
  <si>
    <t>10:30.22</t>
  </si>
  <si>
    <t>10:30.65</t>
  </si>
  <si>
    <t>10:31.18</t>
  </si>
  <si>
    <t>Kai Lawrence</t>
  </si>
  <si>
    <t>10:32.89</t>
  </si>
  <si>
    <t>Jett Giguere</t>
  </si>
  <si>
    <t>10:33.19</t>
  </si>
  <si>
    <t>Owen Moore</t>
  </si>
  <si>
    <t>10:34.01</t>
  </si>
  <si>
    <t>Hari Patel</t>
  </si>
  <si>
    <t>10:34.83</t>
  </si>
  <si>
    <t>10:36.26</t>
  </si>
  <si>
    <t>10:39.88</t>
  </si>
  <si>
    <t>10:40.50</t>
  </si>
  <si>
    <t>Thomas Yiu</t>
  </si>
  <si>
    <t>10:42.49</t>
  </si>
  <si>
    <t>10:43.27</t>
  </si>
  <si>
    <t>10:43.92</t>
  </si>
  <si>
    <t>10:44.47</t>
  </si>
  <si>
    <t>Ethan Schmidt</t>
  </si>
  <si>
    <t>10:45.91</t>
  </si>
  <si>
    <t>10:46.85</t>
  </si>
  <si>
    <t>10:48.92</t>
  </si>
  <si>
    <t>10:49.84</t>
  </si>
  <si>
    <t>Eric Cott-Koslicki</t>
  </si>
  <si>
    <t>10:50.78</t>
  </si>
  <si>
    <t>10:51.26</t>
  </si>
  <si>
    <t>Mitansch Mitansh Kanwal</t>
  </si>
  <si>
    <t>10:52.24</t>
  </si>
  <si>
    <t>10:54.68</t>
  </si>
  <si>
    <t>Wyatt Thompson</t>
  </si>
  <si>
    <t>10:55.63</t>
  </si>
  <si>
    <t>Everett Everett Blundell</t>
  </si>
  <si>
    <t>Owen Nunweiler</t>
  </si>
  <si>
    <t>10:58.53</t>
  </si>
  <si>
    <t>Mohammed Zarfar Mehter</t>
  </si>
  <si>
    <t>11:00.58</t>
  </si>
  <si>
    <t>Leo Robe</t>
  </si>
  <si>
    <t>11:00.80</t>
  </si>
  <si>
    <t>11:01.57</t>
  </si>
  <si>
    <t>Arnav Ghartirnnetri</t>
  </si>
  <si>
    <t>11:03.92</t>
  </si>
  <si>
    <t>Levi Wood</t>
  </si>
  <si>
    <t>11:06.96</t>
  </si>
  <si>
    <t>Nour Al Khalil</t>
  </si>
  <si>
    <t>11:08.56</t>
  </si>
  <si>
    <t>Luca Cotfasa</t>
  </si>
  <si>
    <t>11:14.28</t>
  </si>
  <si>
    <t>11:17.47</t>
  </si>
  <si>
    <t>11:21.10</t>
  </si>
  <si>
    <t>11:22.08</t>
  </si>
  <si>
    <t>11:31.15</t>
  </si>
  <si>
    <t>11:31.40</t>
  </si>
  <si>
    <t>11:31.78</t>
  </si>
  <si>
    <t>Ayaan Shahid</t>
  </si>
  <si>
    <t>11:32.73</t>
  </si>
  <si>
    <t>Manveer ?</t>
  </si>
  <si>
    <t>11:36.10</t>
  </si>
  <si>
    <t>Ashtin Hardy</t>
  </si>
  <si>
    <t>11:39.05</t>
  </si>
  <si>
    <t>11:39.44</t>
  </si>
  <si>
    <t>Jairus Gasore</t>
  </si>
  <si>
    <t>11:39.94</t>
  </si>
  <si>
    <t>11:41.26</t>
  </si>
  <si>
    <t>11:41.73</t>
  </si>
  <si>
    <t>Ethan Cartmell</t>
  </si>
  <si>
    <t>11:42.61</t>
  </si>
  <si>
    <t>Muhammad Saad Sheikh</t>
  </si>
  <si>
    <t>11:43.29</t>
  </si>
  <si>
    <t>Yusuf Hancerli</t>
  </si>
  <si>
    <t>11:46.59</t>
  </si>
  <si>
    <t>Nesh Khadka</t>
  </si>
  <si>
    <t>11:48.41</t>
  </si>
  <si>
    <t>11:50.06</t>
  </si>
  <si>
    <t>11:50.29</t>
  </si>
  <si>
    <t>Ismail Legter</t>
  </si>
  <si>
    <t>11:53.58</t>
  </si>
  <si>
    <t>11:55.66</t>
  </si>
  <si>
    <t>11:58.04</t>
  </si>
  <si>
    <t>11:58.69</t>
  </si>
  <si>
    <t>12:05.29</t>
  </si>
  <si>
    <t>12:07.72</t>
  </si>
  <si>
    <t>12:09.69</t>
  </si>
  <si>
    <t>12:11.47</t>
  </si>
  <si>
    <t>12:13.48</t>
  </si>
  <si>
    <t>Miles Bucknor</t>
  </si>
  <si>
    <t>12:14.79</t>
  </si>
  <si>
    <t>Chrispin Dennis-Pelkinen</t>
  </si>
  <si>
    <t>12:16.34</t>
  </si>
  <si>
    <t>12:19.90</t>
  </si>
  <si>
    <t>Tieran Flanagan</t>
  </si>
  <si>
    <t>12:28.18</t>
  </si>
  <si>
    <t>12:33.31</t>
  </si>
  <si>
    <t>12:33.77</t>
  </si>
  <si>
    <t>Malcolm Sharplin</t>
  </si>
  <si>
    <t>12:57.54</t>
  </si>
  <si>
    <t>Brayden Juneau</t>
  </si>
  <si>
    <t>12:58.86</t>
  </si>
  <si>
    <t>13:06.80</t>
  </si>
  <si>
    <t>Jaxon Spanach</t>
  </si>
  <si>
    <t>13:11.09</t>
  </si>
  <si>
    <t>Hamza Hamza Abdi</t>
  </si>
  <si>
    <t>13:11.40</t>
  </si>
  <si>
    <t>Samarveer Singh Deol</t>
  </si>
  <si>
    <t>13:21.63</t>
  </si>
  <si>
    <t>Jamal Caseley</t>
  </si>
  <si>
    <t>13:26.98</t>
  </si>
  <si>
    <t>13:41.72</t>
  </si>
  <si>
    <t>13:45.65</t>
  </si>
  <si>
    <t>Malin Obaloker</t>
  </si>
  <si>
    <t>13:53.27</t>
  </si>
  <si>
    <t>14:11.01</t>
  </si>
  <si>
    <t>Kursad Aydin</t>
  </si>
  <si>
    <t>14:13.74</t>
  </si>
  <si>
    <t>Ryan Al-dabbagh</t>
  </si>
  <si>
    <t>14:20.90</t>
  </si>
  <si>
    <t>Brycen Hardy</t>
  </si>
  <si>
    <t>14:24.01</t>
  </si>
  <si>
    <t>Cameron Petzold</t>
  </si>
  <si>
    <t>14:24.84</t>
  </si>
  <si>
    <t>Irving Thomas</t>
  </si>
  <si>
    <t>14:25.81</t>
  </si>
  <si>
    <t>Musa Ahmed</t>
  </si>
  <si>
    <t>14:26.64</t>
  </si>
  <si>
    <t>Krishav Ojha</t>
  </si>
  <si>
    <t>14:27.03</t>
  </si>
  <si>
    <t>Ranbir Gill</t>
  </si>
  <si>
    <t>14:27.60</t>
  </si>
  <si>
    <t>14:28.30</t>
  </si>
  <si>
    <t>Gurvir Singh</t>
  </si>
  <si>
    <t>14:42.85</t>
  </si>
  <si>
    <t>14:43.04</t>
  </si>
  <si>
    <t>Abdirahman Salim</t>
  </si>
  <si>
    <t>14:57.62</t>
  </si>
  <si>
    <t>Samrath Dhaliwal</t>
  </si>
  <si>
    <t>15:02.07</t>
  </si>
  <si>
    <t>Harmehar Kaur</t>
  </si>
  <si>
    <t>15:06.05</t>
  </si>
  <si>
    <t>Harjas Garcha</t>
  </si>
  <si>
    <t>15:09.62</t>
  </si>
  <si>
    <t>15:22.27</t>
  </si>
  <si>
    <t>Liam Lavertue</t>
  </si>
  <si>
    <t>15:23.91</t>
  </si>
  <si>
    <t>Ekamjeet Singh</t>
  </si>
  <si>
    <t>15:28.48</t>
  </si>
  <si>
    <t>15:35.91</t>
  </si>
  <si>
    <t>Karter Barker</t>
  </si>
  <si>
    <t>15:40.16</t>
  </si>
  <si>
    <t>Howell Lamden</t>
  </si>
  <si>
    <t>15:41.91</t>
  </si>
  <si>
    <t>15:44.43</t>
  </si>
  <si>
    <t>Kyle Cepe</t>
  </si>
  <si>
    <t>15:52.19</t>
  </si>
  <si>
    <t>Gian Charpang</t>
  </si>
  <si>
    <t>15:53.00</t>
  </si>
  <si>
    <t>Riley Riley Kijewski</t>
  </si>
  <si>
    <t>15:54.00</t>
  </si>
  <si>
    <t>Liam Jiang</t>
  </si>
  <si>
    <t>15:55.00</t>
  </si>
  <si>
    <t>Lucas Spence</t>
  </si>
  <si>
    <t>15:56.00</t>
  </si>
  <si>
    <t>Damanjot Singh</t>
  </si>
  <si>
    <t>15:57.00</t>
  </si>
  <si>
    <t>Thornton Siever</t>
  </si>
  <si>
    <t>15:58.00</t>
  </si>
  <si>
    <t>15:59.00</t>
  </si>
  <si>
    <t>Shiven Mattoo</t>
  </si>
  <si>
    <t>16:00.00</t>
  </si>
  <si>
    <t>7:18.66</t>
  </si>
  <si>
    <t>7:29.18</t>
  </si>
  <si>
    <t>7:32.23</t>
  </si>
  <si>
    <t>7:34.53</t>
  </si>
  <si>
    <t>7:36.61</t>
  </si>
  <si>
    <t>7:55.96</t>
  </si>
  <si>
    <t>8:07.74</t>
  </si>
  <si>
    <t>8:11.93</t>
  </si>
  <si>
    <t>8:14.55</t>
  </si>
  <si>
    <t>8:15.65</t>
  </si>
  <si>
    <t>8:16.39</t>
  </si>
  <si>
    <t>8:19.59</t>
  </si>
  <si>
    <t>8:21.55</t>
  </si>
  <si>
    <t>8:22.02</t>
  </si>
  <si>
    <t>8:29.30</t>
  </si>
  <si>
    <t>8:33.29</t>
  </si>
  <si>
    <t>Clara Chen</t>
  </si>
  <si>
    <t>8:33.49</t>
  </si>
  <si>
    <t>Madeleine Cubitt</t>
  </si>
  <si>
    <t>8:35.77</t>
  </si>
  <si>
    <t>Danica Ton</t>
  </si>
  <si>
    <t>8:36.57</t>
  </si>
  <si>
    <t>8:42.32</t>
  </si>
  <si>
    <t>8:43.11</t>
  </si>
  <si>
    <t>8:46.82</t>
  </si>
  <si>
    <t>8:47.58</t>
  </si>
  <si>
    <t>Tannis Paradis</t>
  </si>
  <si>
    <t>8:51.32</t>
  </si>
  <si>
    <t>8:54.01</t>
  </si>
  <si>
    <t>8:54.19</t>
  </si>
  <si>
    <t>8:54.83</t>
  </si>
  <si>
    <t>Juliet Anderton</t>
  </si>
  <si>
    <t>8:56.24</t>
  </si>
  <si>
    <t>9:01.47</t>
  </si>
  <si>
    <t>9:02.05</t>
  </si>
  <si>
    <t>9:03.90</t>
  </si>
  <si>
    <t>9:06.27</t>
  </si>
  <si>
    <t>9:06.46</t>
  </si>
  <si>
    <t>9:07.80</t>
  </si>
  <si>
    <t>9:11.81</t>
  </si>
  <si>
    <t>9:12.35</t>
  </si>
  <si>
    <t>9:12.92</t>
  </si>
  <si>
    <t>9:13.88</t>
  </si>
  <si>
    <t>9:14.63</t>
  </si>
  <si>
    <t>9:14.88</t>
  </si>
  <si>
    <t>9:17.03</t>
  </si>
  <si>
    <t>Quinn Salisbury</t>
  </si>
  <si>
    <t>9:17.50</t>
  </si>
  <si>
    <t>Emilia Lax</t>
  </si>
  <si>
    <t>9:18.50</t>
  </si>
  <si>
    <t>9:20.00</t>
  </si>
  <si>
    <t>9:21.93</t>
  </si>
  <si>
    <t>9:22.52</t>
  </si>
  <si>
    <t>9:22.84</t>
  </si>
  <si>
    <t>9:23.77</t>
  </si>
  <si>
    <t>9:24.04</t>
  </si>
  <si>
    <t>Seerat Gill</t>
  </si>
  <si>
    <t>9:25.54</t>
  </si>
  <si>
    <t>9:27.55</t>
  </si>
  <si>
    <t>9:29.12</t>
  </si>
  <si>
    <t>Kaelyn Wilkinson</t>
  </si>
  <si>
    <t>9:29.46</t>
  </si>
  <si>
    <t>9:29.80</t>
  </si>
  <si>
    <t>9:30.00</t>
  </si>
  <si>
    <t>9:30.18</t>
  </si>
  <si>
    <t>9:30.90</t>
  </si>
  <si>
    <t>Aaliyah Guure</t>
  </si>
  <si>
    <t>9:31.86</t>
  </si>
  <si>
    <t>9:33.90</t>
  </si>
  <si>
    <t>9:39.56</t>
  </si>
  <si>
    <t>9:40.98</t>
  </si>
  <si>
    <t>9:41.63</t>
  </si>
  <si>
    <t>Dareen Elayan</t>
  </si>
  <si>
    <t>9:43.10</t>
  </si>
  <si>
    <t>Medina Hussein</t>
  </si>
  <si>
    <t>9:44.51</t>
  </si>
  <si>
    <t>9:45.28</t>
  </si>
  <si>
    <t>9:47.33</t>
  </si>
  <si>
    <t>9:49.31</t>
  </si>
  <si>
    <t>9:49.51</t>
  </si>
  <si>
    <t>9:52.14</t>
  </si>
  <si>
    <t>Clara Hilbert</t>
  </si>
  <si>
    <t>9:53.67</t>
  </si>
  <si>
    <t>9:55.02</t>
  </si>
  <si>
    <t>9:57.19</t>
  </si>
  <si>
    <t>9:57.84</t>
  </si>
  <si>
    <t>9:59.36</t>
  </si>
  <si>
    <t>9:59.63</t>
  </si>
  <si>
    <t>10:02.17</t>
  </si>
  <si>
    <t>10:07.04</t>
  </si>
  <si>
    <t>10:08.27</t>
  </si>
  <si>
    <t>10:10.00</t>
  </si>
  <si>
    <t>10:13.06</t>
  </si>
  <si>
    <t>10:16.41</t>
  </si>
  <si>
    <t>10:19.17</t>
  </si>
  <si>
    <t>10:22.38</t>
  </si>
  <si>
    <t>10:23.38</t>
  </si>
  <si>
    <t>10:23.67</t>
  </si>
  <si>
    <t>10:24.47</t>
  </si>
  <si>
    <t>10:25.41</t>
  </si>
  <si>
    <t>10:31.41</t>
  </si>
  <si>
    <t>10:36.13</t>
  </si>
  <si>
    <t>10:38.07</t>
  </si>
  <si>
    <t>10:40.73</t>
  </si>
  <si>
    <t>Aubrey Ruth</t>
  </si>
  <si>
    <t>10:44.12</t>
  </si>
  <si>
    <t>Josie Letto</t>
  </si>
  <si>
    <t>10:45.25</t>
  </si>
  <si>
    <t>Hunar Randhawa</t>
  </si>
  <si>
    <t>10:45.49</t>
  </si>
  <si>
    <t>Sahajleen Kaur Basra</t>
  </si>
  <si>
    <t>10:47.82</t>
  </si>
  <si>
    <t>Nanayaa Twumasi</t>
  </si>
  <si>
    <t>10:49.23</t>
  </si>
  <si>
    <t>10:54.28</t>
  </si>
  <si>
    <t>10:54.79</t>
  </si>
  <si>
    <t>10:54.99</t>
  </si>
  <si>
    <t>10:56.89</t>
  </si>
  <si>
    <t>Autumn Blundell</t>
  </si>
  <si>
    <t>11:02.42</t>
  </si>
  <si>
    <t>11:03.52</t>
  </si>
  <si>
    <t>11:03.74</t>
  </si>
  <si>
    <t>11:04.48</t>
  </si>
  <si>
    <t>11:08.30</t>
  </si>
  <si>
    <t>11:08.55</t>
  </si>
  <si>
    <t>11:15.77</t>
  </si>
  <si>
    <t>11:17.23</t>
  </si>
  <si>
    <t>11:18.18</t>
  </si>
  <si>
    <t>11:20.46</t>
  </si>
  <si>
    <t>11:20.94</t>
  </si>
  <si>
    <t>Alaa Elouni</t>
  </si>
  <si>
    <t>11:23.20</t>
  </si>
  <si>
    <t>Debby Kolawole</t>
  </si>
  <si>
    <t>11:23.88</t>
  </si>
  <si>
    <t>11:24.08</t>
  </si>
  <si>
    <t>11:26.40</t>
  </si>
  <si>
    <t>Sasha Sasali</t>
  </si>
  <si>
    <t>11:26.84</t>
  </si>
  <si>
    <t>11:28.41</t>
  </si>
  <si>
    <t>Ava Kurtz</t>
  </si>
  <si>
    <t>11:30.37</t>
  </si>
  <si>
    <t>11:33.48</t>
  </si>
  <si>
    <t>11:33.75</t>
  </si>
  <si>
    <t>Faith Deitsch</t>
  </si>
  <si>
    <t>Cameron Welburn</t>
  </si>
  <si>
    <t>11:38.94</t>
  </si>
  <si>
    <t>Whitney Obiri</t>
  </si>
  <si>
    <t>11:43.90</t>
  </si>
  <si>
    <t>11:44.19</t>
  </si>
  <si>
    <t>11:45.60</t>
  </si>
  <si>
    <t>11:46.10</t>
  </si>
  <si>
    <t>Annabel Dufva</t>
  </si>
  <si>
    <t>11:46.46</t>
  </si>
  <si>
    <t>Cailyn Phung</t>
  </si>
  <si>
    <t>11:47.67</t>
  </si>
  <si>
    <t>11:49.88</t>
  </si>
  <si>
    <t>11:50.50</t>
  </si>
  <si>
    <t>11:51.51</t>
  </si>
  <si>
    <t>11:53.28</t>
  </si>
  <si>
    <t>11:54.23</t>
  </si>
  <si>
    <t>11:57.51</t>
  </si>
  <si>
    <t>Anika Sivertson</t>
  </si>
  <si>
    <t>12:00.10</t>
  </si>
  <si>
    <t>Sara Rasool</t>
  </si>
  <si>
    <t>12:04.10</t>
  </si>
  <si>
    <t>12:06.57</t>
  </si>
  <si>
    <t>12:10.76</t>
  </si>
  <si>
    <t>12:14.19</t>
  </si>
  <si>
    <t>Lily Carmichael</t>
  </si>
  <si>
    <t>12:17.62</t>
  </si>
  <si>
    <t>12:19.00</t>
  </si>
  <si>
    <t>Brynn Duri</t>
  </si>
  <si>
    <t>12:20.79</t>
  </si>
  <si>
    <t>Roop Saivia</t>
  </si>
  <si>
    <t>12:22.90</t>
  </si>
  <si>
    <t>Jasmehar Chadal</t>
  </si>
  <si>
    <t>12:36.08</t>
  </si>
  <si>
    <t>Opkar Kaur</t>
  </si>
  <si>
    <t>12:41.33</t>
  </si>
  <si>
    <t>Mannat Gill</t>
  </si>
  <si>
    <t>12:45.47</t>
  </si>
  <si>
    <t>12:48.67</t>
  </si>
  <si>
    <t>Janaia Wotherspoon</t>
  </si>
  <si>
    <t>Tala Abu Rajab</t>
  </si>
  <si>
    <t>12:59.29</t>
  </si>
  <si>
    <t>Tiana Huynh</t>
  </si>
  <si>
    <t>13:02.44</t>
  </si>
  <si>
    <t>Shatavia Dowding</t>
  </si>
  <si>
    <t>13:03.88</t>
  </si>
  <si>
    <t>13:07.40</t>
  </si>
  <si>
    <t>Hargun Kaur</t>
  </si>
  <si>
    <t>13:08.40</t>
  </si>
  <si>
    <t>13:09.15</t>
  </si>
  <si>
    <t>Simrat Bains</t>
  </si>
  <si>
    <t>13:11.38</t>
  </si>
  <si>
    <t>13:13.85</t>
  </si>
  <si>
    <t>Emma Mayers</t>
  </si>
  <si>
    <t>13:14.68</t>
  </si>
  <si>
    <t>Mya Kuruvilla</t>
  </si>
  <si>
    <t>13:18.13</t>
  </si>
  <si>
    <t>Amelia Wong</t>
  </si>
  <si>
    <t>13:18.34</t>
  </si>
  <si>
    <t>13:18.87</t>
  </si>
  <si>
    <t>13:37.35</t>
  </si>
  <si>
    <t>Santaya Pascal</t>
  </si>
  <si>
    <t>13:37.90</t>
  </si>
  <si>
    <t>Maggie Johnson</t>
  </si>
  <si>
    <t>13:38.18</t>
  </si>
  <si>
    <t>13:44.62</t>
  </si>
  <si>
    <t>Milla Aulakkh</t>
  </si>
  <si>
    <t>13:46.57</t>
  </si>
  <si>
    <t>13:49.34</t>
  </si>
  <si>
    <t>Taylor Finley</t>
  </si>
  <si>
    <t>13:50.22</t>
  </si>
  <si>
    <t>Eileen Al-Hamarneh</t>
  </si>
  <si>
    <t>13:50.66</t>
  </si>
  <si>
    <t>13:51.75</t>
  </si>
  <si>
    <t>13:59.54</t>
  </si>
  <si>
    <t>14:09.15</t>
  </si>
  <si>
    <t>14:10.20</t>
  </si>
  <si>
    <t>14:13.08</t>
  </si>
  <si>
    <t>14:18.56</t>
  </si>
  <si>
    <t>14:19.26</t>
  </si>
  <si>
    <t>Rayla Dover</t>
  </si>
  <si>
    <t>14:20.02</t>
  </si>
  <si>
    <t>14:20.59</t>
  </si>
  <si>
    <t>Kimren Jutty</t>
  </si>
  <si>
    <t>14:28.46</t>
  </si>
  <si>
    <t>Harsimar Bhamber</t>
  </si>
  <si>
    <t>14:47.24</t>
  </si>
  <si>
    <t>Aya Grira</t>
  </si>
  <si>
    <t>14:55.19</t>
  </si>
  <si>
    <t>Eliza Mohammed</t>
  </si>
  <si>
    <t>15:20.40</t>
  </si>
  <si>
    <t>Divnoor Kaur</t>
  </si>
  <si>
    <t>15:20.67</t>
  </si>
  <si>
    <t>Sophia Bell</t>
  </si>
  <si>
    <t>15:24.94</t>
  </si>
  <si>
    <t>Lara Akar</t>
  </si>
  <si>
    <t>15:28.68</t>
  </si>
  <si>
    <t>Seerat Dhaliwal</t>
  </si>
  <si>
    <t>15:30.39</t>
  </si>
  <si>
    <t>15:32.09</t>
  </si>
  <si>
    <t>15:35.68</t>
  </si>
  <si>
    <t>Breanna Onstenbrug-Wack</t>
  </si>
  <si>
    <t>15:36.80</t>
  </si>
  <si>
    <t>Macalynn Bayles</t>
  </si>
  <si>
    <t>15:43.78</t>
  </si>
  <si>
    <t>Isabel Hanley</t>
  </si>
  <si>
    <t>15:48.13</t>
  </si>
  <si>
    <t>15:51.41</t>
  </si>
  <si>
    <t>15:55.71</t>
  </si>
  <si>
    <t>Jeryka Bell</t>
  </si>
  <si>
    <t>16:02.68</t>
  </si>
  <si>
    <t>Etel Grigoryev</t>
  </si>
  <si>
    <t>16:03.00</t>
  </si>
  <si>
    <t>?? Unknown</t>
  </si>
  <si>
    <t>16:08.64</t>
  </si>
  <si>
    <t>Hailey Whalen</t>
  </si>
  <si>
    <t>16:25.01</t>
  </si>
  <si>
    <t>Naina Singh</t>
  </si>
  <si>
    <t>16:31.00</t>
  </si>
  <si>
    <t>6:47.68</t>
  </si>
  <si>
    <t>6:52.32</t>
  </si>
  <si>
    <t>7:01.83</t>
  </si>
  <si>
    <t>7:02.51</t>
  </si>
  <si>
    <t>7:03.69</t>
  </si>
  <si>
    <t>7:05.14</t>
  </si>
  <si>
    <t>7:06.56</t>
  </si>
  <si>
    <t>7:18.37</t>
  </si>
  <si>
    <t>7:18.91</t>
  </si>
  <si>
    <t>7:28.91</t>
  </si>
  <si>
    <t>7:32.26</t>
  </si>
  <si>
    <t>Maric Maksim</t>
  </si>
  <si>
    <t>7:33.40</t>
  </si>
  <si>
    <t>7:34.89</t>
  </si>
  <si>
    <t>7:36.81</t>
  </si>
  <si>
    <t>Saad Dahni</t>
  </si>
  <si>
    <t>7:37.50</t>
  </si>
  <si>
    <t>7:37.93</t>
  </si>
  <si>
    <t>7:39.69</t>
  </si>
  <si>
    <t>7:41.10</t>
  </si>
  <si>
    <t>7:41.27</t>
  </si>
  <si>
    <t>7:43.15</t>
  </si>
  <si>
    <t>7:43.38</t>
  </si>
  <si>
    <t>7:46.30</t>
  </si>
  <si>
    <t>7:47.32</t>
  </si>
  <si>
    <t>7:48.20</t>
  </si>
  <si>
    <t>7:49.43</t>
  </si>
  <si>
    <t>Sonyang Yu</t>
  </si>
  <si>
    <t>7:52.75</t>
  </si>
  <si>
    <t>7:52.94</t>
  </si>
  <si>
    <t>Layth Dahhan</t>
  </si>
  <si>
    <t>7:54.36</t>
  </si>
  <si>
    <t>7:55.79</t>
  </si>
  <si>
    <t>Luis Villanueva</t>
  </si>
  <si>
    <t>7:57.43</t>
  </si>
  <si>
    <t>Kristian Jory</t>
  </si>
  <si>
    <t>7:57.87</t>
  </si>
  <si>
    <t>Avery Klanke</t>
  </si>
  <si>
    <t>7:58.58</t>
  </si>
  <si>
    <t>8:00.85</t>
  </si>
  <si>
    <t>Brady Rogers</t>
  </si>
  <si>
    <t>8:01.62</t>
  </si>
  <si>
    <t>8:01.98</t>
  </si>
  <si>
    <t>Eden Chute</t>
  </si>
  <si>
    <t>8:02.16</t>
  </si>
  <si>
    <t>8:02.52</t>
  </si>
  <si>
    <t>8:03.69</t>
  </si>
  <si>
    <t>8:04.08</t>
  </si>
  <si>
    <t>8:04.90</t>
  </si>
  <si>
    <t>Benjamin Wong</t>
  </si>
  <si>
    <t>8:06.58</t>
  </si>
  <si>
    <t>8:07.64</t>
  </si>
  <si>
    <t>Andrew Chorley</t>
  </si>
  <si>
    <t>8:08.39</t>
  </si>
  <si>
    <t>8:09.63</t>
  </si>
  <si>
    <t>8:09.99</t>
  </si>
  <si>
    <t>8:10.57</t>
  </si>
  <si>
    <t>8:11.94</t>
  </si>
  <si>
    <t>8:13.82</t>
  </si>
  <si>
    <t>8:14.75</t>
  </si>
  <si>
    <t>Grayson Nicholson</t>
  </si>
  <si>
    <t>8:17.23</t>
  </si>
  <si>
    <t>8:19.74</t>
  </si>
  <si>
    <t>8:20.54</t>
  </si>
  <si>
    <t>8:21.06</t>
  </si>
  <si>
    <t>8:24.68</t>
  </si>
  <si>
    <t>Brody McAuley</t>
  </si>
  <si>
    <t>8:25.37</t>
  </si>
  <si>
    <t>8:29.27</t>
  </si>
  <si>
    <t>8:30.75</t>
  </si>
  <si>
    <t>8:31.08</t>
  </si>
  <si>
    <t>8:31.64</t>
  </si>
  <si>
    <t>8:31.89</t>
  </si>
  <si>
    <t>Savit Sujit</t>
  </si>
  <si>
    <t>8:33.70</t>
  </si>
  <si>
    <t>8:34.53</t>
  </si>
  <si>
    <t>Gavin Bremner</t>
  </si>
  <si>
    <t>8:35.45</t>
  </si>
  <si>
    <t>8:38.12</t>
  </si>
  <si>
    <t>8:39.03</t>
  </si>
  <si>
    <t>William Loren-Laboucane</t>
  </si>
  <si>
    <t>8:40.57</t>
  </si>
  <si>
    <t>8:41.03</t>
  </si>
  <si>
    <t>8:41.71</t>
  </si>
  <si>
    <t>8:41.91</t>
  </si>
  <si>
    <t>Jonas Chan</t>
  </si>
  <si>
    <t>8:42.26</t>
  </si>
  <si>
    <t>8:43.00</t>
  </si>
  <si>
    <t>Kingston Carson</t>
  </si>
  <si>
    <t>8:44.29</t>
  </si>
  <si>
    <t>8:44.76</t>
  </si>
  <si>
    <t>8:45.23</t>
  </si>
  <si>
    <t>Eddy Zhang</t>
  </si>
  <si>
    <t>8:45.42</t>
  </si>
  <si>
    <t>8:45.60</t>
  </si>
  <si>
    <t>8:45.84</t>
  </si>
  <si>
    <t>8:46.37</t>
  </si>
  <si>
    <t>Zakir Carswell</t>
  </si>
  <si>
    <t>8:46.95</t>
  </si>
  <si>
    <t>8:47.52</t>
  </si>
  <si>
    <t>8:47.80</t>
  </si>
  <si>
    <t>8:48.09</t>
  </si>
  <si>
    <t>Noah Somers</t>
  </si>
  <si>
    <t>8:48.72</t>
  </si>
  <si>
    <t>8:49.46</t>
  </si>
  <si>
    <t>8:49.67</t>
  </si>
  <si>
    <t>8:49.99</t>
  </si>
  <si>
    <t>Gerrit Westerhof</t>
  </si>
  <si>
    <t>8:51.11</t>
  </si>
  <si>
    <t>Sebastian Bauld</t>
  </si>
  <si>
    <t>8:52.93</t>
  </si>
  <si>
    <t>Nicholas Choong</t>
  </si>
  <si>
    <t>8:54.43</t>
  </si>
  <si>
    <t>8:55.27</t>
  </si>
  <si>
    <t>Grayson Reimer</t>
  </si>
  <si>
    <t>8:56.03</t>
  </si>
  <si>
    <t>8:57.25</t>
  </si>
  <si>
    <t>Jeremy McAllister</t>
  </si>
  <si>
    <t>8:58.98</t>
  </si>
  <si>
    <t>9:00.98</t>
  </si>
  <si>
    <t>9:03.82</t>
  </si>
  <si>
    <t>9:07.12</t>
  </si>
  <si>
    <t>9:07.90</t>
  </si>
  <si>
    <t>Cash Algee</t>
  </si>
  <si>
    <t>9:11.03</t>
  </si>
  <si>
    <t>Yuvraj Singh</t>
  </si>
  <si>
    <t>9:11.33</t>
  </si>
  <si>
    <t>9:11.75</t>
  </si>
  <si>
    <t>9:15.95</t>
  </si>
  <si>
    <t>9:21.10</t>
  </si>
  <si>
    <t>9:21.30</t>
  </si>
  <si>
    <t>9:25.38</t>
  </si>
  <si>
    <t>9:26.32</t>
  </si>
  <si>
    <t>9:26.74</t>
  </si>
  <si>
    <t>9:30.20</t>
  </si>
  <si>
    <t>Reeve Martens</t>
  </si>
  <si>
    <t>9:32.28</t>
  </si>
  <si>
    <t>9:35.32</t>
  </si>
  <si>
    <t>9:39.93</t>
  </si>
  <si>
    <t>Malchijah Agho</t>
  </si>
  <si>
    <t>9:40.75</t>
  </si>
  <si>
    <t>9:42.33</t>
  </si>
  <si>
    <t>9:43.25</t>
  </si>
  <si>
    <t>9:48.08</t>
  </si>
  <si>
    <t>9:48.86</t>
  </si>
  <si>
    <t>GurJaap Khehra</t>
  </si>
  <si>
    <t>9:50.11</t>
  </si>
  <si>
    <t>Aikam Sidhu</t>
  </si>
  <si>
    <t>9:53.43</t>
  </si>
  <si>
    <t>9:57.42</t>
  </si>
  <si>
    <t>Lincoln Robinson</t>
  </si>
  <si>
    <t>10:02.47</t>
  </si>
  <si>
    <t>Jason Chi Long Cheng</t>
  </si>
  <si>
    <t>10:04.29</t>
  </si>
  <si>
    <t>10:06.20</t>
  </si>
  <si>
    <t>Andrin Baker</t>
  </si>
  <si>
    <t>10:07.88</t>
  </si>
  <si>
    <t>10:11.83</t>
  </si>
  <si>
    <t>Evander Ah Kim Natchie</t>
  </si>
  <si>
    <t>10:12.05</t>
  </si>
  <si>
    <t>10:14.83</t>
  </si>
  <si>
    <t>Jacob Reinbolt</t>
  </si>
  <si>
    <t>10:15.95</t>
  </si>
  <si>
    <t>10:20.88</t>
  </si>
  <si>
    <t>10:21.48</t>
  </si>
  <si>
    <t>Darrion Scott-Loeffler</t>
  </si>
  <si>
    <t>10:23.45</t>
  </si>
  <si>
    <t>10:23.77</t>
  </si>
  <si>
    <t>Cohen Cote</t>
  </si>
  <si>
    <t>10:26.69</t>
  </si>
  <si>
    <t>10:27.65</t>
  </si>
  <si>
    <t>Coen Hale</t>
  </si>
  <si>
    <t>10:29.57</t>
  </si>
  <si>
    <t>Sakar Bhandari</t>
  </si>
  <si>
    <t>10:30.53</t>
  </si>
  <si>
    <t>10:34.00</t>
  </si>
  <si>
    <t>10:34.95</t>
  </si>
  <si>
    <t>10:35.43</t>
  </si>
  <si>
    <t>10:36.40</t>
  </si>
  <si>
    <t>10:37.15</t>
  </si>
  <si>
    <t>Ahmed Ahmed</t>
  </si>
  <si>
    <t>10:39.92</t>
  </si>
  <si>
    <t>Evan Chai</t>
  </si>
  <si>
    <t>10:40.34</t>
  </si>
  <si>
    <t>Micah Graves</t>
  </si>
  <si>
    <t>10:44.30</t>
  </si>
  <si>
    <t>10:47.01</t>
  </si>
  <si>
    <t>10:47.62</t>
  </si>
  <si>
    <t>10:51.54</t>
  </si>
  <si>
    <t>10:52.38</t>
  </si>
  <si>
    <t>10:52.99</t>
  </si>
  <si>
    <t>Lauchlin Hendra</t>
  </si>
  <si>
    <t>11:01.69</t>
  </si>
  <si>
    <t>Mohamed Hassan</t>
  </si>
  <si>
    <t>11:08.81</t>
  </si>
  <si>
    <t>11:11.96</t>
  </si>
  <si>
    <t>11:17.11</t>
  </si>
  <si>
    <t>11:24.46</t>
  </si>
  <si>
    <t>11:25.10</t>
  </si>
  <si>
    <t>Arjun Gill</t>
  </si>
  <si>
    <t>11:26.21</t>
  </si>
  <si>
    <t>11:27.20</t>
  </si>
  <si>
    <t>Adonis Soto</t>
  </si>
  <si>
    <t>11:27.49</t>
  </si>
  <si>
    <t>Elliot Nhan</t>
  </si>
  <si>
    <t>11:29.97</t>
  </si>
  <si>
    <t>Liam Brown</t>
  </si>
  <si>
    <t>11:36.69</t>
  </si>
  <si>
    <t>11:38.70</t>
  </si>
  <si>
    <t>11:49.93</t>
  </si>
  <si>
    <t>Ayodeji Olamrewaju</t>
  </si>
  <si>
    <t>11:50.98</t>
  </si>
  <si>
    <t>Jaden Mack</t>
  </si>
  <si>
    <t>11:57.20</t>
  </si>
  <si>
    <t>11:58.74</t>
  </si>
  <si>
    <t>11:59.48</t>
  </si>
  <si>
    <t>12:00.24</t>
  </si>
  <si>
    <t>Gurdaas Bandesha</t>
  </si>
  <si>
    <t>12:05.76</t>
  </si>
  <si>
    <t>Abdiweli Ahmed Abdirahma</t>
  </si>
  <si>
    <t>12:06.27</t>
  </si>
  <si>
    <t>Nathan Sathish</t>
  </si>
  <si>
    <t>12:10.42</t>
  </si>
  <si>
    <t>12:12.46</t>
  </si>
  <si>
    <t>Agam Suri</t>
  </si>
  <si>
    <t>12:17.01</t>
  </si>
  <si>
    <t>Will Turcotte</t>
  </si>
  <si>
    <t>12:18.49</t>
  </si>
  <si>
    <t>12:21.64</t>
  </si>
  <si>
    <t>12:27.68</t>
  </si>
  <si>
    <t>Risab Pandey</t>
  </si>
  <si>
    <t>12:29.02</t>
  </si>
  <si>
    <t>Connor Gingrich</t>
  </si>
  <si>
    <t>12:31.98</t>
  </si>
  <si>
    <t>Aarav Kori</t>
  </si>
  <si>
    <t>12:37.72</t>
  </si>
  <si>
    <t>Spencer Phan</t>
  </si>
  <si>
    <t>12:38.03</t>
  </si>
  <si>
    <t>Ronan Scott</t>
  </si>
  <si>
    <t>12:47.23</t>
  </si>
  <si>
    <t>13:12.21</t>
  </si>
  <si>
    <t>Arbaaz Sandhu</t>
  </si>
  <si>
    <t>13:16.97</t>
  </si>
  <si>
    <t>Gurushanvir Gurm</t>
  </si>
  <si>
    <t>13:24.18</t>
  </si>
  <si>
    <t>13:28.56</t>
  </si>
  <si>
    <t>13:31.67</t>
  </si>
  <si>
    <t>13:38.68</t>
  </si>
  <si>
    <t>13:46.83</t>
  </si>
  <si>
    <t>Shane Stephens</t>
  </si>
  <si>
    <t>13:48.38</t>
  </si>
  <si>
    <t>13:52.67</t>
  </si>
  <si>
    <t>13:55.54</t>
  </si>
  <si>
    <t>14:01.35</t>
  </si>
  <si>
    <t>Sudels Mohammed</t>
  </si>
  <si>
    <t>14:07.36</t>
  </si>
  <si>
    <t>14:08.48</t>
  </si>
  <si>
    <t>14:11.62</t>
  </si>
  <si>
    <t>14:13.29</t>
  </si>
  <si>
    <t>Kane Ta</t>
  </si>
  <si>
    <t>14:16.26</t>
  </si>
  <si>
    <t>Cavien Bartley</t>
  </si>
  <si>
    <t>14:22.69</t>
  </si>
  <si>
    <t>Santana Pascal</t>
  </si>
  <si>
    <t>14:25.67</t>
  </si>
  <si>
    <t>Kalvin Johnson</t>
  </si>
  <si>
    <t>14:36.43</t>
  </si>
  <si>
    <t>14:46.33</t>
  </si>
  <si>
    <t>Jasnek Sangha</t>
  </si>
  <si>
    <t>14:56.90</t>
  </si>
  <si>
    <t>Samuel Oladimeji</t>
  </si>
  <si>
    <t>15:03.05</t>
  </si>
  <si>
    <t>Kaleb Bruno</t>
  </si>
  <si>
    <t>15:05.41</t>
  </si>
  <si>
    <t>Armin Singh</t>
  </si>
  <si>
    <t>15:05.83</t>
  </si>
  <si>
    <t>Ethan Phung</t>
  </si>
  <si>
    <t>15:12.87</t>
  </si>
  <si>
    <t>Subeg Munjal</t>
  </si>
  <si>
    <t>15:15.18</t>
  </si>
  <si>
    <t>15:23.74</t>
  </si>
  <si>
    <t>15:24.56</t>
  </si>
  <si>
    <t>15:24.77</t>
  </si>
  <si>
    <t>Calum Chan</t>
  </si>
  <si>
    <t>15:37.31</t>
  </si>
  <si>
    <t>15:53.81</t>
  </si>
  <si>
    <t>Kaden Duhaime</t>
  </si>
  <si>
    <t>16:10.00</t>
  </si>
  <si>
    <t>16:16.88</t>
  </si>
  <si>
    <t>Asher Demning</t>
  </si>
  <si>
    <t>16:18.50</t>
  </si>
  <si>
    <t>16:21.71</t>
  </si>
  <si>
    <t>Curtis Ng</t>
  </si>
  <si>
    <t>16:22.40</t>
  </si>
  <si>
    <t>Takshak Rajput</t>
  </si>
  <si>
    <t>16:26.10</t>
  </si>
  <si>
    <t>16:26.83</t>
  </si>
  <si>
    <t>16:29.05</t>
  </si>
  <si>
    <t>Dhrumil Sevak</t>
  </si>
  <si>
    <t>16:30.00</t>
  </si>
  <si>
    <t>16:32.00</t>
  </si>
  <si>
    <t>16:33.00</t>
  </si>
  <si>
    <t>Temesgen Teklegergish</t>
  </si>
  <si>
    <t>16:34.00</t>
  </si>
  <si>
    <t>Omer Turk</t>
  </si>
  <si>
    <t>16:35.00</t>
  </si>
  <si>
    <t>Raheem Samateh</t>
  </si>
  <si>
    <t>16:36.00</t>
  </si>
  <si>
    <t>James Robertson-Shattler</t>
  </si>
  <si>
    <t>16:37.00</t>
  </si>
  <si>
    <t>Parker Lowe</t>
  </si>
  <si>
    <t>16:38.00</t>
  </si>
  <si>
    <t>Bentley McKinney</t>
  </si>
  <si>
    <t>16:39.00</t>
  </si>
  <si>
    <t>Kelvin Ma</t>
  </si>
  <si>
    <t>16:40.00</t>
  </si>
  <si>
    <t>Chris Simon</t>
  </si>
  <si>
    <t>16:41.00</t>
  </si>
  <si>
    <t>17:33.00</t>
  </si>
  <si>
    <t>8:27.94</t>
  </si>
  <si>
    <t>8:30.73</t>
  </si>
  <si>
    <t>8:51.38</t>
  </si>
  <si>
    <t>9:00.64</t>
  </si>
  <si>
    <t>9:06.28</t>
  </si>
  <si>
    <t>9:08.10</t>
  </si>
  <si>
    <t>9:08.74</t>
  </si>
  <si>
    <t>9:08.99</t>
  </si>
  <si>
    <t>9:28.08</t>
  </si>
  <si>
    <t>9:31.71</t>
  </si>
  <si>
    <t>9:31.99</t>
  </si>
  <si>
    <t>9:35.22</t>
  </si>
  <si>
    <t>9:39.51</t>
  </si>
  <si>
    <t>Zeynep Koprulu</t>
  </si>
  <si>
    <t>9:44.05</t>
  </si>
  <si>
    <t>Kiori Uhrig</t>
  </si>
  <si>
    <t>9:50.99</t>
  </si>
  <si>
    <t>9:53.09</t>
  </si>
  <si>
    <t>9:55.25</t>
  </si>
  <si>
    <t>9:58.97</t>
  </si>
  <si>
    <t>10:00.23</t>
  </si>
  <si>
    <t>10:06.72</t>
  </si>
  <si>
    <t>10:19.86</t>
  </si>
  <si>
    <t>Kelsey Morrison</t>
  </si>
  <si>
    <t>10:20.37</t>
  </si>
  <si>
    <t>Elise Jarin</t>
  </si>
  <si>
    <t>10:21.26</t>
  </si>
  <si>
    <t>Hannah Rickett</t>
  </si>
  <si>
    <t>10:26.74</t>
  </si>
  <si>
    <t>Keeva Mumin</t>
  </si>
  <si>
    <t>10:28.50</t>
  </si>
  <si>
    <t>10:31.04</t>
  </si>
  <si>
    <t>Chloe Sherwin</t>
  </si>
  <si>
    <t>10:32.14</t>
  </si>
  <si>
    <t>10:33.30</t>
  </si>
  <si>
    <t>10:38.02</t>
  </si>
  <si>
    <t>10:40.24</t>
  </si>
  <si>
    <t>10:43.55</t>
  </si>
  <si>
    <t>10:48.13</t>
  </si>
  <si>
    <t>10:51.10</t>
  </si>
  <si>
    <t>10:58.27</t>
  </si>
  <si>
    <t>11:07.16</t>
  </si>
  <si>
    <t>11:12.46</t>
  </si>
  <si>
    <t>11:13.11</t>
  </si>
  <si>
    <t>11:13.70</t>
  </si>
  <si>
    <t>11:14.99</t>
  </si>
  <si>
    <t>11:17.98</t>
  </si>
  <si>
    <t>Elizabeth Jonzon</t>
  </si>
  <si>
    <t>11:19.31</t>
  </si>
  <si>
    <t>11:19.59</t>
  </si>
  <si>
    <t>11:20.82</t>
  </si>
  <si>
    <t>11:22.51</t>
  </si>
  <si>
    <t>11:24.32</t>
  </si>
  <si>
    <t>11:32.12</t>
  </si>
  <si>
    <t>11:33.25</t>
  </si>
  <si>
    <t>11:33.58</t>
  </si>
  <si>
    <t>11:34.30</t>
  </si>
  <si>
    <t>11:36.32</t>
  </si>
  <si>
    <t>11:36.56</t>
  </si>
  <si>
    <t>11:36.80</t>
  </si>
  <si>
    <t>11:37.18</t>
  </si>
  <si>
    <t>11:37.52</t>
  </si>
  <si>
    <t>11:38.79</t>
  </si>
  <si>
    <t>11:39.57</t>
  </si>
  <si>
    <t>11:45.66</t>
  </si>
  <si>
    <t>11:54.67</t>
  </si>
  <si>
    <t>11:57.69</t>
  </si>
  <si>
    <t>11:58.65</t>
  </si>
  <si>
    <t>12:05.69</t>
  </si>
  <si>
    <t>12:12.30</t>
  </si>
  <si>
    <t>12:12.81</t>
  </si>
  <si>
    <t>Katie Koval</t>
  </si>
  <si>
    <t>12:19.47</t>
  </si>
  <si>
    <t>12:22.42</t>
  </si>
  <si>
    <t>12:25.14</t>
  </si>
  <si>
    <t>12:25.85</t>
  </si>
  <si>
    <t>Addison Coruer</t>
  </si>
  <si>
    <t>12:28.05</t>
  </si>
  <si>
    <t>12:31.59</t>
  </si>
  <si>
    <t>12:33.04</t>
  </si>
  <si>
    <t>12:34.18</t>
  </si>
  <si>
    <t>12:36.49</t>
  </si>
  <si>
    <t>12:38.22</t>
  </si>
  <si>
    <t>12:39.97</t>
  </si>
  <si>
    <t>12:47.69</t>
  </si>
  <si>
    <t>12:51.42</t>
  </si>
  <si>
    <t>12:51.83</t>
  </si>
  <si>
    <t>12:52.68</t>
  </si>
  <si>
    <t>12:58.82</t>
  </si>
  <si>
    <t>Laurel Koshman-Hehr</t>
  </si>
  <si>
    <t>13:01.45</t>
  </si>
  <si>
    <t>13:04.93</t>
  </si>
  <si>
    <t>13:11.46</t>
  </si>
  <si>
    <t>13:14.88</t>
  </si>
  <si>
    <t>13:17.60</t>
  </si>
  <si>
    <t>13:21.60</t>
  </si>
  <si>
    <t>Sophia El Aissaoui</t>
  </si>
  <si>
    <t>13:23.20</t>
  </si>
  <si>
    <t>13:24.29</t>
  </si>
  <si>
    <t>13:24.53</t>
  </si>
  <si>
    <t>13:29.99</t>
  </si>
  <si>
    <t>13:30.26</t>
  </si>
  <si>
    <t>13:31.74</t>
  </si>
  <si>
    <t>13:32.05</t>
  </si>
  <si>
    <t>13:33.11</t>
  </si>
  <si>
    <t>13:35.18</t>
  </si>
  <si>
    <t>Jenicca Veridiano</t>
  </si>
  <si>
    <t>13:35.73</t>
  </si>
  <si>
    <t>13:40.53</t>
  </si>
  <si>
    <t>13:40.76</t>
  </si>
  <si>
    <t>13:45.73</t>
  </si>
  <si>
    <t>Skyler Denia</t>
  </si>
  <si>
    <t>13:50.83</t>
  </si>
  <si>
    <t>13:53.92</t>
  </si>
  <si>
    <t>14:02.10</t>
  </si>
  <si>
    <t>14:03.26</t>
  </si>
  <si>
    <t>14:04.95</t>
  </si>
  <si>
    <t>14:11.72</t>
  </si>
  <si>
    <t>Maleeha Kamran</t>
  </si>
  <si>
    <t>14:19.36</t>
  </si>
  <si>
    <t>14:23.33</t>
  </si>
  <si>
    <t>14:25.13</t>
  </si>
  <si>
    <t>14:31.23</t>
  </si>
  <si>
    <t>14:48.20</t>
  </si>
  <si>
    <t>Ember Luhoway-Hewison</t>
  </si>
  <si>
    <t>15:07.28</t>
  </si>
  <si>
    <t>15:12.67</t>
  </si>
  <si>
    <t>15:13.59</t>
  </si>
  <si>
    <t>Jenna Imtiaz</t>
  </si>
  <si>
    <t>15:27.46</t>
  </si>
  <si>
    <t>15:30.33</t>
  </si>
  <si>
    <t>15:42.85</t>
  </si>
  <si>
    <t>15:43.12</t>
  </si>
  <si>
    <t>Aria Cooper</t>
  </si>
  <si>
    <t>15:44.63</t>
  </si>
  <si>
    <t>16:19.05</t>
  </si>
  <si>
    <t>16:22.44</t>
  </si>
  <si>
    <t>16:25.92</t>
  </si>
  <si>
    <t>16:31.88</t>
  </si>
  <si>
    <t>16:40.92</t>
  </si>
  <si>
    <t>16:47.85</t>
  </si>
  <si>
    <t>Annabelle Nelson Rost</t>
  </si>
  <si>
    <t>16:49.54</t>
  </si>
  <si>
    <t>17:00.52</t>
  </si>
  <si>
    <t>7:22.65</t>
  </si>
  <si>
    <t>7:33.31</t>
  </si>
  <si>
    <t>7:36.16</t>
  </si>
  <si>
    <t>7:40.78</t>
  </si>
  <si>
    <t>7:43.18</t>
  </si>
  <si>
    <t>7:52.74</t>
  </si>
  <si>
    <t>7:55.58</t>
  </si>
  <si>
    <t>8:03.61</t>
  </si>
  <si>
    <t>8:06.54</t>
  </si>
  <si>
    <t>8:10.16</t>
  </si>
  <si>
    <t>8:10.37</t>
  </si>
  <si>
    <t>8:10.56</t>
  </si>
  <si>
    <t>8:10.75</t>
  </si>
  <si>
    <t>8:15.19</t>
  </si>
  <si>
    <t>8:16.63</t>
  </si>
  <si>
    <t>8:17.13</t>
  </si>
  <si>
    <t>8:18.28</t>
  </si>
  <si>
    <t>8:18.84</t>
  </si>
  <si>
    <t>8:19.29</t>
  </si>
  <si>
    <t>Asfan Yisak Yemane</t>
  </si>
  <si>
    <t>8:21.66</t>
  </si>
  <si>
    <t>8:24.34</t>
  </si>
  <si>
    <t>8:28.19</t>
  </si>
  <si>
    <t>8:29.39</t>
  </si>
  <si>
    <t>8:29.87</t>
  </si>
  <si>
    <t>8:30.35</t>
  </si>
  <si>
    <t>8:30.66</t>
  </si>
  <si>
    <t>8:32.07</t>
  </si>
  <si>
    <t>8:37.15</t>
  </si>
  <si>
    <t>8:37.50</t>
  </si>
  <si>
    <t>8:37.72</t>
  </si>
  <si>
    <t>Xavier Miller</t>
  </si>
  <si>
    <t>8:42.76</t>
  </si>
  <si>
    <t>8:44.98</t>
  </si>
  <si>
    <t>Reggie Speers</t>
  </si>
  <si>
    <t>8:46.65</t>
  </si>
  <si>
    <t>8:49.34</t>
  </si>
  <si>
    <t>8:50.79</t>
  </si>
  <si>
    <t>8:53.72</t>
  </si>
  <si>
    <t>8:55.02</t>
  </si>
  <si>
    <t>8:56.25</t>
  </si>
  <si>
    <t>8:58.05</t>
  </si>
  <si>
    <t>8:58.43</t>
  </si>
  <si>
    <t>8:58.78</t>
  </si>
  <si>
    <t>9:04.63</t>
  </si>
  <si>
    <t>9:08.46</t>
  </si>
  <si>
    <t>9:10.37</t>
  </si>
  <si>
    <t>9:10.80</t>
  </si>
  <si>
    <t>9:11.71</t>
  </si>
  <si>
    <t>9:12.25</t>
  </si>
  <si>
    <t>Jack Popadynetz</t>
  </si>
  <si>
    <t>9:16.48</t>
  </si>
  <si>
    <t>9:21.18</t>
  </si>
  <si>
    <t>9:24.14</t>
  </si>
  <si>
    <t>Jeremy Tchir</t>
  </si>
  <si>
    <t>9:25.33</t>
  </si>
  <si>
    <t>9:28.10</t>
  </si>
  <si>
    <t>9:30.64</t>
  </si>
  <si>
    <t>9:30.87</t>
  </si>
  <si>
    <t>9:31.84</t>
  </si>
  <si>
    <t>Rylen Bent</t>
  </si>
  <si>
    <t>9:34.91</t>
  </si>
  <si>
    <t>9:35.44</t>
  </si>
  <si>
    <t>9:39.52</t>
  </si>
  <si>
    <t>9:39.75</t>
  </si>
  <si>
    <t>Watson Speers</t>
  </si>
  <si>
    <t>9:40.19</t>
  </si>
  <si>
    <t>9:42.84</t>
  </si>
  <si>
    <t>9:43.84</t>
  </si>
  <si>
    <t>9:44.72</t>
  </si>
  <si>
    <t>9:46.11</t>
  </si>
  <si>
    <t>Angad Kong</t>
  </si>
  <si>
    <t>9:46.32</t>
  </si>
  <si>
    <t>9:46.96</t>
  </si>
  <si>
    <t>9:47.69</t>
  </si>
  <si>
    <t>9:51.29</t>
  </si>
  <si>
    <t>Thomas Carver</t>
  </si>
  <si>
    <t>9:58.75</t>
  </si>
  <si>
    <t>10:00.24</t>
  </si>
  <si>
    <t>10:08.79</t>
  </si>
  <si>
    <t>10:17.15</t>
  </si>
  <si>
    <t>10:17.71</t>
  </si>
  <si>
    <t>10:17.97</t>
  </si>
  <si>
    <t>River Plante</t>
  </si>
  <si>
    <t>10:19.03</t>
  </si>
  <si>
    <t>Eli Fodchuk</t>
  </si>
  <si>
    <t>10:19.60</t>
  </si>
  <si>
    <t>10:20.71</t>
  </si>
  <si>
    <t>10:25.20</t>
  </si>
  <si>
    <t>10:25.99</t>
  </si>
  <si>
    <t>10:33.47</t>
  </si>
  <si>
    <t>10:33.77</t>
  </si>
  <si>
    <t>James Nagendran</t>
  </si>
  <si>
    <t>10:35.08</t>
  </si>
  <si>
    <t>10:35.29</t>
  </si>
  <si>
    <t>10:36.07</t>
  </si>
  <si>
    <t>10:36.64</t>
  </si>
  <si>
    <t>10:40.43</t>
  </si>
  <si>
    <t>10:42.62</t>
  </si>
  <si>
    <t>10:43.84</t>
  </si>
  <si>
    <t>Sullivan Schommer</t>
  </si>
  <si>
    <t>10:45.06</t>
  </si>
  <si>
    <t>10:46.40</t>
  </si>
  <si>
    <t>10:47.85</t>
  </si>
  <si>
    <t>10:49.64</t>
  </si>
  <si>
    <t>Sam Palczak</t>
  </si>
  <si>
    <t>10:54.23</t>
  </si>
  <si>
    <t>10:54.45</t>
  </si>
  <si>
    <t>10:57.82</t>
  </si>
  <si>
    <t>11:00.82</t>
  </si>
  <si>
    <t>11:01.19</t>
  </si>
  <si>
    <t>11:02.73</t>
  </si>
  <si>
    <t>11:03.49</t>
  </si>
  <si>
    <t>Kenzo Sato</t>
  </si>
  <si>
    <t>Avonmore</t>
  </si>
  <si>
    <t>11:03.97</t>
  </si>
  <si>
    <t>11:04.19</t>
  </si>
  <si>
    <t>Maybc Livingston</t>
  </si>
  <si>
    <t>11:04.74</t>
  </si>
  <si>
    <t>11:10.99</t>
  </si>
  <si>
    <t>11:13.02</t>
  </si>
  <si>
    <t>11:13.78</t>
  </si>
  <si>
    <t>11:23.37</t>
  </si>
  <si>
    <t>11:26.06</t>
  </si>
  <si>
    <t>11:26.94</t>
  </si>
  <si>
    <t>11:30.80</t>
  </si>
  <si>
    <t>11:34.50</t>
  </si>
  <si>
    <t>11:35.53</t>
  </si>
  <si>
    <t>11:36.24</t>
  </si>
  <si>
    <t>11:40.27</t>
  </si>
  <si>
    <t>11:40.59</t>
  </si>
  <si>
    <t>11:44.18</t>
  </si>
  <si>
    <t>11:47.76</t>
  </si>
  <si>
    <t>11:57.02</t>
  </si>
  <si>
    <t>11:59.69</t>
  </si>
  <si>
    <t>12:00.17</t>
  </si>
  <si>
    <t>12:00.37</t>
  </si>
  <si>
    <t>Bennett Carver</t>
  </si>
  <si>
    <t>12:02.24</t>
  </si>
  <si>
    <t>William Bull-Buffalo</t>
  </si>
  <si>
    <t>12:06.24</t>
  </si>
  <si>
    <t>Rayaan Munger</t>
  </si>
  <si>
    <t>12:07.02</t>
  </si>
  <si>
    <t>12:08.83</t>
  </si>
  <si>
    <t>12:11.95</t>
  </si>
  <si>
    <t>12:16.40</t>
  </si>
  <si>
    <t>12:17.54</t>
  </si>
  <si>
    <t>12:18.50</t>
  </si>
  <si>
    <t>12:21.53</t>
  </si>
  <si>
    <t>12:22.43</t>
  </si>
  <si>
    <t>12:29.74</t>
  </si>
  <si>
    <t>12:39.16</t>
  </si>
  <si>
    <t>12:44.02</t>
  </si>
  <si>
    <t>12:44.33</t>
  </si>
  <si>
    <t>12:47.08</t>
  </si>
  <si>
    <t>Waylon Chilibec</t>
  </si>
  <si>
    <t>12:54.92</t>
  </si>
  <si>
    <t>12:55.94</t>
  </si>
  <si>
    <t>Cohen McCoy</t>
  </si>
  <si>
    <t>13:16.45</t>
  </si>
  <si>
    <t>13:16.90</t>
  </si>
  <si>
    <t>13:17.97</t>
  </si>
  <si>
    <t>13:19.48</t>
  </si>
  <si>
    <t>13:22.86</t>
  </si>
  <si>
    <t>14:33.00</t>
  </si>
  <si>
    <t>Kaiti He</t>
  </si>
  <si>
    <t>14:36.68</t>
  </si>
  <si>
    <t>14:44.10</t>
  </si>
  <si>
    <t>Ysaiah Abestilla</t>
  </si>
  <si>
    <t>14:48.25</t>
  </si>
  <si>
    <t>14:50.26</t>
  </si>
  <si>
    <t>Khalil McPherson</t>
  </si>
  <si>
    <t>15:03.03</t>
  </si>
  <si>
    <t>15:20.44</t>
  </si>
  <si>
    <t>15:26.15</t>
  </si>
  <si>
    <t>15:58.58</t>
  </si>
  <si>
    <t>16:10.18</t>
  </si>
  <si>
    <t>Mason Schnettler</t>
  </si>
  <si>
    <t>16:14.53</t>
  </si>
  <si>
    <t>Logan Green</t>
  </si>
  <si>
    <t>16:53.46</t>
  </si>
  <si>
    <t>16:54.83</t>
  </si>
  <si>
    <t>Sawyer Friesen</t>
  </si>
  <si>
    <t>16:55.37</t>
  </si>
  <si>
    <t>Gabe Dew</t>
  </si>
  <si>
    <t>18:54.58</t>
  </si>
  <si>
    <t>18:55.00</t>
  </si>
  <si>
    <t>Willow McIntyre</t>
  </si>
  <si>
    <t>7:55.68</t>
  </si>
  <si>
    <t>7:55.92</t>
  </si>
  <si>
    <t>8:07.13</t>
  </si>
  <si>
    <t>8:07.48</t>
  </si>
  <si>
    <t>8:14.26</t>
  </si>
  <si>
    <t>8:18.81</t>
  </si>
  <si>
    <t>8:21.94</t>
  </si>
  <si>
    <t>8:23.21</t>
  </si>
  <si>
    <t>8:23.48</t>
  </si>
  <si>
    <t>8:32.11</t>
  </si>
  <si>
    <t>Walid Aliss</t>
  </si>
  <si>
    <t>Lorelei</t>
  </si>
  <si>
    <t>8:36.37</t>
  </si>
  <si>
    <t>8:37.32</t>
  </si>
  <si>
    <t>8:39.21</t>
  </si>
  <si>
    <t>8:40.20</t>
  </si>
  <si>
    <t>8:41.12</t>
  </si>
  <si>
    <t>8:41.42</t>
  </si>
  <si>
    <t>8:41.69</t>
  </si>
  <si>
    <t>8:42.15</t>
  </si>
  <si>
    <t>8:42.37</t>
  </si>
  <si>
    <t>8:45.79</t>
  </si>
  <si>
    <t>8:47.18</t>
  </si>
  <si>
    <t>8:48.84</t>
  </si>
  <si>
    <t>8:50.71</t>
  </si>
  <si>
    <t>8:52.04</t>
  </si>
  <si>
    <t>8:53.80</t>
  </si>
  <si>
    <t>8:56.02</t>
  </si>
  <si>
    <t>8:56.83</t>
  </si>
  <si>
    <t>8:57.11</t>
  </si>
  <si>
    <t>8:58.53</t>
  </si>
  <si>
    <t>8:59.43</t>
  </si>
  <si>
    <t>9:00.00</t>
  </si>
  <si>
    <t>9:00.45</t>
  </si>
  <si>
    <t>9:00.68</t>
  </si>
  <si>
    <t>9:01.46</t>
  </si>
  <si>
    <t>9:02.11</t>
  </si>
  <si>
    <t>9:02.94</t>
  </si>
  <si>
    <t>9:04.29</t>
  </si>
  <si>
    <t>9:04.73</t>
  </si>
  <si>
    <t>9:04.95</t>
  </si>
  <si>
    <t>Louise Lax</t>
  </si>
  <si>
    <t>9:05.92</t>
  </si>
  <si>
    <t>9:08.23</t>
  </si>
  <si>
    <t>9:17.05</t>
  </si>
  <si>
    <t>9:19.14</t>
  </si>
  <si>
    <t>9:20.12</t>
  </si>
  <si>
    <t>Nuraya Ali</t>
  </si>
  <si>
    <t>9:22.63</t>
  </si>
  <si>
    <t>Elizabeth McCormack</t>
  </si>
  <si>
    <t>9:25.69</t>
  </si>
  <si>
    <t>Haven Moser</t>
  </si>
  <si>
    <t>9:26.36</t>
  </si>
  <si>
    <t>9:28.49</t>
  </si>
  <si>
    <t>9:30.11</t>
  </si>
  <si>
    <t>9:32.08</t>
  </si>
  <si>
    <t>9:33.27</t>
  </si>
  <si>
    <t>9:35.25</t>
  </si>
  <si>
    <t>9:35.74</t>
  </si>
  <si>
    <t>9:37.50</t>
  </si>
  <si>
    <t>9:38.78</t>
  </si>
  <si>
    <t>9:39.27</t>
  </si>
  <si>
    <t>9:39.50</t>
  </si>
  <si>
    <t>9:44.56</t>
  </si>
  <si>
    <t>9:46.36</t>
  </si>
  <si>
    <t>9:48.88</t>
  </si>
  <si>
    <t>9:49.46</t>
  </si>
  <si>
    <t>9:50.79</t>
  </si>
  <si>
    <t>9:51.02</t>
  </si>
  <si>
    <t>9:51.49</t>
  </si>
  <si>
    <t>9:52.44</t>
  </si>
  <si>
    <t>9:54.32</t>
  </si>
  <si>
    <t>9:54.86</t>
  </si>
  <si>
    <t>9:55.43</t>
  </si>
  <si>
    <t>9:56.56</t>
  </si>
  <si>
    <t>9:56.81</t>
  </si>
  <si>
    <t>9:57.38</t>
  </si>
  <si>
    <t>9:59.87</t>
  </si>
  <si>
    <t>10:00.34</t>
  </si>
  <si>
    <t>10:03.45</t>
  </si>
  <si>
    <t>10:04.21</t>
  </si>
  <si>
    <t>10:04.46</t>
  </si>
  <si>
    <t>10:05.09</t>
  </si>
  <si>
    <t>10:05.94</t>
  </si>
  <si>
    <t>10:08.24</t>
  </si>
  <si>
    <t>10:10.01</t>
  </si>
  <si>
    <t>10:10.27</t>
  </si>
  <si>
    <t>10:10.47</t>
  </si>
  <si>
    <t>10:11.24</t>
  </si>
  <si>
    <t>Leah Sinehnikov</t>
  </si>
  <si>
    <t>10:11.98</t>
  </si>
  <si>
    <t>Emma Seghaier</t>
  </si>
  <si>
    <t>Shallan Williams</t>
  </si>
  <si>
    <t>10:12.58</t>
  </si>
  <si>
    <t>10:16.71</t>
  </si>
  <si>
    <t>10:17.44</t>
  </si>
  <si>
    <t>10:19.28</t>
  </si>
  <si>
    <t>10:23.00</t>
  </si>
  <si>
    <t>10:23.98</t>
  </si>
  <si>
    <t>10:25.71</t>
  </si>
  <si>
    <t>10:29.47</t>
  </si>
  <si>
    <t>10:31.48</t>
  </si>
  <si>
    <t>10:31.81</t>
  </si>
  <si>
    <t>10:34.05</t>
  </si>
  <si>
    <t>10:35.61</t>
  </si>
  <si>
    <t>10:37.40</t>
  </si>
  <si>
    <t>10:38.13</t>
  </si>
  <si>
    <t>10:45.04</t>
  </si>
  <si>
    <t>10:46.03</t>
  </si>
  <si>
    <t>10:46.65</t>
  </si>
  <si>
    <t>Meredith Gould</t>
  </si>
  <si>
    <t>10:46.89</t>
  </si>
  <si>
    <t>10:47.34</t>
  </si>
  <si>
    <t>10:50.05</t>
  </si>
  <si>
    <t>10:50.87</t>
  </si>
  <si>
    <t>10:51.43</t>
  </si>
  <si>
    <t>10:53.72</t>
  </si>
  <si>
    <t>Sherinnh Torio</t>
  </si>
  <si>
    <t>10:55.77</t>
  </si>
  <si>
    <t>10:56.39</t>
  </si>
  <si>
    <t>10:56.71</t>
  </si>
  <si>
    <t>10:57.36</t>
  </si>
  <si>
    <t>10:58.81</t>
  </si>
  <si>
    <t>11:00.11</t>
  </si>
  <si>
    <t>11:00.33</t>
  </si>
  <si>
    <t>11:01.38</t>
  </si>
  <si>
    <t>11:01.60</t>
  </si>
  <si>
    <t>11:02.00</t>
  </si>
  <si>
    <t>Enya Tina</t>
  </si>
  <si>
    <t>11:02.33</t>
  </si>
  <si>
    <t>Ava Barbour</t>
  </si>
  <si>
    <t>11:04.56</t>
  </si>
  <si>
    <t>11:06.06</t>
  </si>
  <si>
    <t>11:10.38</t>
  </si>
  <si>
    <t>11:11.07</t>
  </si>
  <si>
    <t>11:12.16</t>
  </si>
  <si>
    <t>11:12.96</t>
  </si>
  <si>
    <t>11:13.56</t>
  </si>
  <si>
    <t>11:15.03</t>
  </si>
  <si>
    <t>11:17.51</t>
  </si>
  <si>
    <t>11:19.52</t>
  </si>
  <si>
    <t>Liana Hjelholt</t>
  </si>
  <si>
    <t>11:19.78</t>
  </si>
  <si>
    <t>11:20.12</t>
  </si>
  <si>
    <t>11:24.73</t>
  </si>
  <si>
    <t>11:25.09</t>
  </si>
  <si>
    <t>11:29.61</t>
  </si>
  <si>
    <t>11:30.26</t>
  </si>
  <si>
    <t>Osama Adeghe</t>
  </si>
  <si>
    <t>11:30.75</t>
  </si>
  <si>
    <t>11:31.83</t>
  </si>
  <si>
    <t>11:33.38</t>
  </si>
  <si>
    <t>11:34.82</t>
  </si>
  <si>
    <t>11:36.58</t>
  </si>
  <si>
    <t>11:37.14</t>
  </si>
  <si>
    <t>Emily Zhu</t>
  </si>
  <si>
    <t>11:38.96</t>
  </si>
  <si>
    <t>11:40.51</t>
  </si>
  <si>
    <t>11:41.38</t>
  </si>
  <si>
    <t>11:41.74</t>
  </si>
  <si>
    <t>11:47.10</t>
  </si>
  <si>
    <t>11:53.44</t>
  </si>
  <si>
    <t>11:54.76</t>
  </si>
  <si>
    <t>Anabia Nasir</t>
  </si>
  <si>
    <t>11:56.98</t>
  </si>
  <si>
    <t>Abirami Ashok Kumar</t>
  </si>
  <si>
    <t>12:01.84</t>
  </si>
  <si>
    <t>12:03.76</t>
  </si>
  <si>
    <t>12:05.71</t>
  </si>
  <si>
    <t>Eliana Millan</t>
  </si>
  <si>
    <t>12:06.19</t>
  </si>
  <si>
    <t>12:08.33</t>
  </si>
  <si>
    <t>12:08.96</t>
  </si>
  <si>
    <t>12:11.67</t>
  </si>
  <si>
    <t>Arysa Khajehzadeh</t>
  </si>
  <si>
    <t>12:12.62</t>
  </si>
  <si>
    <t>12:14.88</t>
  </si>
  <si>
    <t>Binethma Basiluni</t>
  </si>
  <si>
    <t>12:20.02</t>
  </si>
  <si>
    <t>12:20.57</t>
  </si>
  <si>
    <t>Violet Pangburn</t>
  </si>
  <si>
    <t>12:24.05</t>
  </si>
  <si>
    <t>Spruha Kher</t>
  </si>
  <si>
    <t>12:28.67</t>
  </si>
  <si>
    <t>12:29.18</t>
  </si>
  <si>
    <t>12:35.17</t>
  </si>
  <si>
    <t>Veronica Shan</t>
  </si>
  <si>
    <t>12:38.13</t>
  </si>
  <si>
    <t>Alyssa Marczuk</t>
  </si>
  <si>
    <t>12:38.51</t>
  </si>
  <si>
    <t>12:40.86</t>
  </si>
  <si>
    <t>Jocelynn McCallum</t>
  </si>
  <si>
    <t>12:41.36</t>
  </si>
  <si>
    <t>12:42.14</t>
  </si>
  <si>
    <t>Anna Nesbitt</t>
  </si>
  <si>
    <t>12:45.29</t>
  </si>
  <si>
    <t>12:46.69</t>
  </si>
  <si>
    <t>12:46.90</t>
  </si>
  <si>
    <t>Iryn Andrushko</t>
  </si>
  <si>
    <t>12:49.01</t>
  </si>
  <si>
    <t>12:50.20</t>
  </si>
  <si>
    <t>12:51.27</t>
  </si>
  <si>
    <t>12:53.24</t>
  </si>
  <si>
    <t>12:54.13</t>
  </si>
  <si>
    <t>12:57.02</t>
  </si>
  <si>
    <t>13:01.65</t>
  </si>
  <si>
    <t>13:06.44</t>
  </si>
  <si>
    <t>13:08.22</t>
  </si>
  <si>
    <t>13:09.93</t>
  </si>
  <si>
    <t>13:13.59</t>
  </si>
  <si>
    <t>13:13.80</t>
  </si>
  <si>
    <t>Alexandra Piedad</t>
  </si>
  <si>
    <t>13:14.20</t>
  </si>
  <si>
    <t>Abriella Kormish</t>
  </si>
  <si>
    <t>13:14.81</t>
  </si>
  <si>
    <t>13:16.17</t>
  </si>
  <si>
    <t>Ariam Brhane</t>
  </si>
  <si>
    <t>13:19.18</t>
  </si>
  <si>
    <t>Mena Dawod</t>
  </si>
  <si>
    <t>13:21.01</t>
  </si>
  <si>
    <t>Perla Zibartaite</t>
  </si>
  <si>
    <t>13:24.92</t>
  </si>
  <si>
    <t>13:29.83</t>
  </si>
  <si>
    <t>Sophie Beauchamp</t>
  </si>
  <si>
    <t>13:30.04</t>
  </si>
  <si>
    <t>Zamzam Al-Fatlawi</t>
  </si>
  <si>
    <t>13:31.45</t>
  </si>
  <si>
    <t>13:36.39</t>
  </si>
  <si>
    <t>13:38.22</t>
  </si>
  <si>
    <t>Sadee Goodwill</t>
  </si>
  <si>
    <t>13:41.62</t>
  </si>
  <si>
    <t>Sidra Elcuma</t>
  </si>
  <si>
    <t>13:42.63</t>
  </si>
  <si>
    <t>13:45.20</t>
  </si>
  <si>
    <t>Quinn Swinimer</t>
  </si>
  <si>
    <t>Manha Islam</t>
  </si>
  <si>
    <t>13:57.17</t>
  </si>
  <si>
    <t>13:57.67</t>
  </si>
  <si>
    <t>Alanna D'Silva</t>
  </si>
  <si>
    <t>13:59.86</t>
  </si>
  <si>
    <t>Niah Bhavsar</t>
  </si>
  <si>
    <t>14:04.31</t>
  </si>
  <si>
    <t>14:12.74</t>
  </si>
  <si>
    <t>Violette Gonzales</t>
  </si>
  <si>
    <t>14:15.41</t>
  </si>
  <si>
    <t>14:16.99</t>
  </si>
  <si>
    <t>14:18.61</t>
  </si>
  <si>
    <t>14:19.27</t>
  </si>
  <si>
    <t>Gabriella Zibuya</t>
  </si>
  <si>
    <t>14:21.20</t>
  </si>
  <si>
    <t>14:23.21</t>
  </si>
  <si>
    <t>Kaitlyn Taylor</t>
  </si>
  <si>
    <t>14:28.82</t>
  </si>
  <si>
    <t>14:31.51</t>
  </si>
  <si>
    <t>14:35.37</t>
  </si>
  <si>
    <t>Sloane Soar</t>
  </si>
  <si>
    <t>14:37.66</t>
  </si>
  <si>
    <t>Isla MacIsaac</t>
  </si>
  <si>
    <t>14:47.37</t>
  </si>
  <si>
    <t>14:48.43</t>
  </si>
  <si>
    <t>14:48.96</t>
  </si>
  <si>
    <t>14:51.22</t>
  </si>
  <si>
    <t>14:51.83</t>
  </si>
  <si>
    <t>14:57.45</t>
  </si>
  <si>
    <t>Elizabeth Hempstock</t>
  </si>
  <si>
    <t>15:00.68</t>
  </si>
  <si>
    <t>Cory Fairchuck</t>
  </si>
  <si>
    <t>15:02.74</t>
  </si>
  <si>
    <t>Kambua Ikhabi</t>
  </si>
  <si>
    <t>15:10.44</t>
  </si>
  <si>
    <t>15:10.96</t>
  </si>
  <si>
    <t>15:12.96</t>
  </si>
  <si>
    <t>Naomi Alemayehu</t>
  </si>
  <si>
    <t>15:13.57</t>
  </si>
  <si>
    <t>15:14.70</t>
  </si>
  <si>
    <t>Tanvi Pathak</t>
  </si>
  <si>
    <t>15:15.04</t>
  </si>
  <si>
    <t>15:16.46</t>
  </si>
  <si>
    <t>Ellis Vantil</t>
  </si>
  <si>
    <t>15:16.86</t>
  </si>
  <si>
    <t>Yassmin Baltaifa</t>
  </si>
  <si>
    <t>15:20.19</t>
  </si>
  <si>
    <t>Emma Yuhasz</t>
  </si>
  <si>
    <t>15:23.11</t>
  </si>
  <si>
    <t>15:39.99</t>
  </si>
  <si>
    <t>15:49.02</t>
  </si>
  <si>
    <t>15:54.16</t>
  </si>
  <si>
    <t>16:06.91</t>
  </si>
  <si>
    <t>16:08.10</t>
  </si>
  <si>
    <t>16:10.31</t>
  </si>
  <si>
    <t>Arie Tweedie</t>
  </si>
  <si>
    <t>16:12.22</t>
  </si>
  <si>
    <t>Alyssa Boukstov</t>
  </si>
  <si>
    <t>16:23.25</t>
  </si>
  <si>
    <t>16:28.09</t>
  </si>
  <si>
    <t>16:33.29</t>
  </si>
  <si>
    <t>16:34.01</t>
  </si>
  <si>
    <t>17:01.13</t>
  </si>
  <si>
    <t>18:29.89</t>
  </si>
  <si>
    <t>7:16.74</t>
  </si>
  <si>
    <t>7:18.93</t>
  </si>
  <si>
    <t>7:29.25</t>
  </si>
  <si>
    <t>7:30.06</t>
  </si>
  <si>
    <t>7:37.46</t>
  </si>
  <si>
    <t>7:37.69</t>
  </si>
  <si>
    <t>7:37.90</t>
  </si>
  <si>
    <t>7:39.36</t>
  </si>
  <si>
    <t>7:39.56</t>
  </si>
  <si>
    <t>7:42.47</t>
  </si>
  <si>
    <t>7:45.91</t>
  </si>
  <si>
    <t>Zander Gorski</t>
  </si>
  <si>
    <t>7:47.31</t>
  </si>
  <si>
    <t>7:48.23</t>
  </si>
  <si>
    <t>7:49.70</t>
  </si>
  <si>
    <t>7:50.24</t>
  </si>
  <si>
    <t>7:51.24</t>
  </si>
  <si>
    <t>7:51.96</t>
  </si>
  <si>
    <t>7:53.59</t>
  </si>
  <si>
    <t>7:53.81</t>
  </si>
  <si>
    <t>7:54.08</t>
  </si>
  <si>
    <t>7:56.87</t>
  </si>
  <si>
    <t>7:57.96</t>
  </si>
  <si>
    <t>Aaron Wiebenga</t>
  </si>
  <si>
    <t>7:59.93</t>
  </si>
  <si>
    <t>8:01.32</t>
  </si>
  <si>
    <t>8:01.70</t>
  </si>
  <si>
    <t>8:03.09</t>
  </si>
  <si>
    <t>8:06.40</t>
  </si>
  <si>
    <t>8:08.12</t>
  </si>
  <si>
    <t>Henry Cobb</t>
  </si>
  <si>
    <t>8:08.34</t>
  </si>
  <si>
    <t>8:08.54</t>
  </si>
  <si>
    <t>8:10.32</t>
  </si>
  <si>
    <t>8:10.88</t>
  </si>
  <si>
    <t>8:11.54</t>
  </si>
  <si>
    <t>8:12.20</t>
  </si>
  <si>
    <t>8:15.28</t>
  </si>
  <si>
    <t>8:17.10</t>
  </si>
  <si>
    <t>8:17.63</t>
  </si>
  <si>
    <t>Joshua Manzi</t>
  </si>
  <si>
    <t>8:18.10</t>
  </si>
  <si>
    <t>8:20.10</t>
  </si>
  <si>
    <t>8:20.93</t>
  </si>
  <si>
    <t>8:21.35</t>
  </si>
  <si>
    <t>8:22.15</t>
  </si>
  <si>
    <t>8:22.46</t>
  </si>
  <si>
    <t>8:22.68</t>
  </si>
  <si>
    <t>8:23.20</t>
  </si>
  <si>
    <t>8:24.06</t>
  </si>
  <si>
    <t>8:24.27</t>
  </si>
  <si>
    <t>8:24.49</t>
  </si>
  <si>
    <t>8:25.97</t>
  </si>
  <si>
    <t>8:29.03</t>
  </si>
  <si>
    <t>8:31.10</t>
  </si>
  <si>
    <t>8:33.62</t>
  </si>
  <si>
    <t>8:33.95</t>
  </si>
  <si>
    <t>Hudson Connor</t>
  </si>
  <si>
    <t>8:34.15</t>
  </si>
  <si>
    <t>8:34.44</t>
  </si>
  <si>
    <t>8:36.68</t>
  </si>
  <si>
    <t>8:37.75</t>
  </si>
  <si>
    <t>8:38.35</t>
  </si>
  <si>
    <t>8:40.26</t>
  </si>
  <si>
    <t>8:41.00</t>
  </si>
  <si>
    <t>Jayden Lepack</t>
  </si>
  <si>
    <t>8:41.22</t>
  </si>
  <si>
    <t>8:41.40</t>
  </si>
  <si>
    <t>8:43.09</t>
  </si>
  <si>
    <t>8:43.60</t>
  </si>
  <si>
    <t>8:44.73</t>
  </si>
  <si>
    <t>8:45.65</t>
  </si>
  <si>
    <t>8:46.86</t>
  </si>
  <si>
    <t>8:47.10</t>
  </si>
  <si>
    <t>8:50.35</t>
  </si>
  <si>
    <t>8:50.53</t>
  </si>
  <si>
    <t>Jasmeet Singh</t>
  </si>
  <si>
    <t>8:50.87</t>
  </si>
  <si>
    <t>8:51.83</t>
  </si>
  <si>
    <t>8:53.54</t>
  </si>
  <si>
    <t>8:54.93</t>
  </si>
  <si>
    <t>8:55.16</t>
  </si>
  <si>
    <t>8:55.37</t>
  </si>
  <si>
    <t>8:55.55</t>
  </si>
  <si>
    <t>8:56.51</t>
  </si>
  <si>
    <t>8:57.68</t>
  </si>
  <si>
    <t>8:58.16</t>
  </si>
  <si>
    <t>8:59.17</t>
  </si>
  <si>
    <t>8:59.54</t>
  </si>
  <si>
    <t>9:00.50</t>
  </si>
  <si>
    <t>9:00.74</t>
  </si>
  <si>
    <t>9:00.93</t>
  </si>
  <si>
    <t>9:01.65</t>
  </si>
  <si>
    <t>9:03.19</t>
  </si>
  <si>
    <t>9:04.51</t>
  </si>
  <si>
    <t>9:05.54</t>
  </si>
  <si>
    <t>9:06.49</t>
  </si>
  <si>
    <t>9:08.57</t>
  </si>
  <si>
    <t>9:09.23</t>
  </si>
  <si>
    <t>9:09.91</t>
  </si>
  <si>
    <t>9:10.13</t>
  </si>
  <si>
    <t>Patrick Young</t>
  </si>
  <si>
    <t>9:11.83</t>
  </si>
  <si>
    <t>9:13.35</t>
  </si>
  <si>
    <t>9:15.73</t>
  </si>
  <si>
    <t>9:16.66</t>
  </si>
  <si>
    <t>9:16.88</t>
  </si>
  <si>
    <t>9:20.53</t>
  </si>
  <si>
    <t>9:20.97</t>
  </si>
  <si>
    <t>James Benoit</t>
  </si>
  <si>
    <t>9:22.09</t>
  </si>
  <si>
    <t>9:23.79</t>
  </si>
  <si>
    <t>9:27.36</t>
  </si>
  <si>
    <t>9:29.31</t>
  </si>
  <si>
    <t>Fredrick Tessler</t>
  </si>
  <si>
    <t>9:29.54</t>
  </si>
  <si>
    <t>9:32.44</t>
  </si>
  <si>
    <t>9:33.91</t>
  </si>
  <si>
    <t>9:34.21</t>
  </si>
  <si>
    <t>9:37.45</t>
  </si>
  <si>
    <t>9:38.04</t>
  </si>
  <si>
    <t>9:38.52</t>
  </si>
  <si>
    <t>9:39.64</t>
  </si>
  <si>
    <t>9:39.88</t>
  </si>
  <si>
    <t>9:40.61</t>
  </si>
  <si>
    <t>9:41.64</t>
  </si>
  <si>
    <t>9:44.13</t>
  </si>
  <si>
    <t>9:47.77</t>
  </si>
  <si>
    <t>9:48.21</t>
  </si>
  <si>
    <t>9:49.01</t>
  </si>
  <si>
    <t>9:53.19</t>
  </si>
  <si>
    <t>9:53.41</t>
  </si>
  <si>
    <t>9:54.30</t>
  </si>
  <si>
    <t>9:54.76</t>
  </si>
  <si>
    <t>9:57.68</t>
  </si>
  <si>
    <t>Connor Manley</t>
  </si>
  <si>
    <t>10:01.46</t>
  </si>
  <si>
    <t>10:04.17</t>
  </si>
  <si>
    <t>10:06.67</t>
  </si>
  <si>
    <t>10:07.24</t>
  </si>
  <si>
    <t>10:07.47</t>
  </si>
  <si>
    <t>10:09.63</t>
  </si>
  <si>
    <t>Murphy Mason</t>
  </si>
  <si>
    <t>10:10.38</t>
  </si>
  <si>
    <t>10:11.23</t>
  </si>
  <si>
    <t>10:12.92</t>
  </si>
  <si>
    <t>10:13.15</t>
  </si>
  <si>
    <t>10:14.99</t>
  </si>
  <si>
    <t>10:15.35</t>
  </si>
  <si>
    <t>Jackson Hughes</t>
  </si>
  <si>
    <t>10:17.36</t>
  </si>
  <si>
    <t>Kingston Gerke</t>
  </si>
  <si>
    <t>10:17.72</t>
  </si>
  <si>
    <t>10:20.93</t>
  </si>
  <si>
    <t>10:21.29</t>
  </si>
  <si>
    <t>10:22.40</t>
  </si>
  <si>
    <t>10:26.66</t>
  </si>
  <si>
    <t>10:34.84</t>
  </si>
  <si>
    <t>10:36.93</t>
  </si>
  <si>
    <t>10:37.55</t>
  </si>
  <si>
    <t>10:40.19</t>
  </si>
  <si>
    <t>10:42.08</t>
  </si>
  <si>
    <t>10:45.01</t>
  </si>
  <si>
    <t>10:45.30</t>
  </si>
  <si>
    <t>10:48.10</t>
  </si>
  <si>
    <t>10:48.41</t>
  </si>
  <si>
    <t>10:48.71</t>
  </si>
  <si>
    <t>10:49.41</t>
  </si>
  <si>
    <t>Daniel Zaleskikih</t>
  </si>
  <si>
    <t>10:49.83</t>
  </si>
  <si>
    <t>10:50.45</t>
  </si>
  <si>
    <t>10:50.72</t>
  </si>
  <si>
    <t>10:53.21</t>
  </si>
  <si>
    <t>10:53.88</t>
  </si>
  <si>
    <t>10:54.43</t>
  </si>
  <si>
    <t>10:55.65</t>
  </si>
  <si>
    <t>10:56.40</t>
  </si>
  <si>
    <t>10:56.77</t>
  </si>
  <si>
    <t>10:59.06</t>
  </si>
  <si>
    <t>11:00.29</t>
  </si>
  <si>
    <t>11:01.48</t>
  </si>
  <si>
    <t>Eli Rolleman</t>
  </si>
  <si>
    <t>11:06.64</t>
  </si>
  <si>
    <t>11:10.57</t>
  </si>
  <si>
    <t>11:11.14</t>
  </si>
  <si>
    <t>Yousef El Basyouny</t>
  </si>
  <si>
    <t>11:14.46</t>
  </si>
  <si>
    <t>11:16.85</t>
  </si>
  <si>
    <t>11:21.20</t>
  </si>
  <si>
    <t>11:21.60</t>
  </si>
  <si>
    <t>11:22.97</t>
  </si>
  <si>
    <t>Mahmoud AlSawal</t>
  </si>
  <si>
    <t>11:25.34</t>
  </si>
  <si>
    <t>Rivan Vemula</t>
  </si>
  <si>
    <t>11:25.91</t>
  </si>
  <si>
    <t>11:27.14</t>
  </si>
  <si>
    <t>11:27.73</t>
  </si>
  <si>
    <t>11:32.51</t>
  </si>
  <si>
    <t>William Marion</t>
  </si>
  <si>
    <t>11:32.94</t>
  </si>
  <si>
    <t>Shlok Borhade</t>
  </si>
  <si>
    <t>Abijit Cheema</t>
  </si>
  <si>
    <t>11:35.08</t>
  </si>
  <si>
    <t>11:35.74</t>
  </si>
  <si>
    <t>11:37.10</t>
  </si>
  <si>
    <t>11:39.64</t>
  </si>
  <si>
    <t>11:40.11</t>
  </si>
  <si>
    <t>11:40.98</t>
  </si>
  <si>
    <t>Ezekiel Long</t>
  </si>
  <si>
    <t>11:41.30</t>
  </si>
  <si>
    <t>11:41.87</t>
  </si>
  <si>
    <t>Lincoln MacKay</t>
  </si>
  <si>
    <t>11:43.28</t>
  </si>
  <si>
    <t>11:43.53</t>
  </si>
  <si>
    <t>Shaun Dutt</t>
  </si>
  <si>
    <t>11:45.06</t>
  </si>
  <si>
    <t>11:46.80</t>
  </si>
  <si>
    <t>11:47.81</t>
  </si>
  <si>
    <t>11:48.14</t>
  </si>
  <si>
    <t>11:48.43</t>
  </si>
  <si>
    <t>11:49.20</t>
  </si>
  <si>
    <t>11:51.05</t>
  </si>
  <si>
    <t>Savelli Barakhtianskyi</t>
  </si>
  <si>
    <t>11:57.41</t>
  </si>
  <si>
    <t>11:57.67</t>
  </si>
  <si>
    <t>11:59.17</t>
  </si>
  <si>
    <t>11:59.41</t>
  </si>
  <si>
    <t>11:59.67</t>
  </si>
  <si>
    <t>11:59.87</t>
  </si>
  <si>
    <t>12:00.13</t>
  </si>
  <si>
    <t>12:01.36</t>
  </si>
  <si>
    <t>12:01.67</t>
  </si>
  <si>
    <t>12:04.55</t>
  </si>
  <si>
    <t>12:05.07</t>
  </si>
  <si>
    <t>12:05.65</t>
  </si>
  <si>
    <t>Blake Renton</t>
  </si>
  <si>
    <t>12:05.92</t>
  </si>
  <si>
    <t>12:07.79</t>
  </si>
  <si>
    <t>12:09.82</t>
  </si>
  <si>
    <t>12:10.36</t>
  </si>
  <si>
    <t>12:13.42</t>
  </si>
  <si>
    <t>12:17.46</t>
  </si>
  <si>
    <t>Leo Moreno</t>
  </si>
  <si>
    <t>12:20.65</t>
  </si>
  <si>
    <t>12:24.35</t>
  </si>
  <si>
    <t>12:26.55</t>
  </si>
  <si>
    <t>12:29.13</t>
  </si>
  <si>
    <t>12:37.92</t>
  </si>
  <si>
    <t>Caleb Harry</t>
  </si>
  <si>
    <t>12:39.14</t>
  </si>
  <si>
    <t>12:40.89</t>
  </si>
  <si>
    <t>12:42.75</t>
  </si>
  <si>
    <t>12:43.03</t>
  </si>
  <si>
    <t>12:48.91</t>
  </si>
  <si>
    <t>12:49.12</t>
  </si>
  <si>
    <t>12:49.31</t>
  </si>
  <si>
    <t>12:52.05</t>
  </si>
  <si>
    <t>12:54.48</t>
  </si>
  <si>
    <t>12:55.62</t>
  </si>
  <si>
    <t>12:56.76</t>
  </si>
  <si>
    <t>13:09.58</t>
  </si>
  <si>
    <t>13:11.01</t>
  </si>
  <si>
    <t>13:15.88</t>
  </si>
  <si>
    <t>13:16.72</t>
  </si>
  <si>
    <t>13:18.01</t>
  </si>
  <si>
    <t>Alvis Zhang</t>
  </si>
  <si>
    <t>13:18.23</t>
  </si>
  <si>
    <t>13:29.58</t>
  </si>
  <si>
    <t>13:39.49</t>
  </si>
  <si>
    <t>13:43.73</t>
  </si>
  <si>
    <t>14:07.30</t>
  </si>
  <si>
    <t>Daniel Alexander</t>
  </si>
  <si>
    <t>14:07.75</t>
  </si>
  <si>
    <t>Yahia Elmorsy</t>
  </si>
  <si>
    <t>15:08.85</t>
  </si>
  <si>
    <t>15:09.06</t>
  </si>
  <si>
    <t>15:09.41</t>
  </si>
  <si>
    <t>15:17.85</t>
  </si>
  <si>
    <t>15:39.79</t>
  </si>
  <si>
    <t>Logan Quinitio</t>
  </si>
  <si>
    <t>15:40.28</t>
  </si>
  <si>
    <t>Areef Lecky</t>
  </si>
  <si>
    <t>16:30.75</t>
  </si>
  <si>
    <t>Ronin Chaengain</t>
  </si>
  <si>
    <t>16:34.94</t>
  </si>
  <si>
    <t>Seojin Park</t>
  </si>
  <si>
    <t>16:36.07</t>
  </si>
  <si>
    <t>16:38.32</t>
  </si>
  <si>
    <t>16:42.46</t>
  </si>
  <si>
    <t>Lazgin Mohamed</t>
  </si>
  <si>
    <t>16:45.14</t>
  </si>
  <si>
    <t>16:53.70</t>
  </si>
  <si>
    <t>17:03.83</t>
  </si>
  <si>
    <t>Alexander Brule</t>
  </si>
  <si>
    <t>17:37.70</t>
  </si>
  <si>
    <t>17:38.00</t>
  </si>
  <si>
    <t>7:34.04</t>
  </si>
  <si>
    <t>7:45.58</t>
  </si>
  <si>
    <t>7:55.44</t>
  </si>
  <si>
    <t>7:58.16</t>
  </si>
  <si>
    <t>8:01.96</t>
  </si>
  <si>
    <t>8:03.90</t>
  </si>
  <si>
    <t>8:04.33</t>
  </si>
  <si>
    <t>8:04.88</t>
  </si>
  <si>
    <t>8:11.92</t>
  </si>
  <si>
    <t>8:12.73</t>
  </si>
  <si>
    <t>8:13.38</t>
  </si>
  <si>
    <t>8:14.07</t>
  </si>
  <si>
    <t>8:23.59</t>
  </si>
  <si>
    <t>8:33.68</t>
  </si>
  <si>
    <t>8:38.60</t>
  </si>
  <si>
    <t>8:38.89</t>
  </si>
  <si>
    <t>8:44.71</t>
  </si>
  <si>
    <t>8:49.55</t>
  </si>
  <si>
    <t>8:50.07</t>
  </si>
  <si>
    <t>8:51.14</t>
  </si>
  <si>
    <t>8:51.72</t>
  </si>
  <si>
    <t>8:52.22</t>
  </si>
  <si>
    <t>8:52.43</t>
  </si>
  <si>
    <t>8:56.23</t>
  </si>
  <si>
    <t>Chloe Parris</t>
  </si>
  <si>
    <t>8:56.82</t>
  </si>
  <si>
    <t>8:59.30</t>
  </si>
  <si>
    <t>9:00.57</t>
  </si>
  <si>
    <t>9:04.75</t>
  </si>
  <si>
    <t>9:06.57</t>
  </si>
  <si>
    <t>9:08.40</t>
  </si>
  <si>
    <t>9:09.68</t>
  </si>
  <si>
    <t>Kate Powell</t>
  </si>
  <si>
    <t>9:10.74</t>
  </si>
  <si>
    <t>9:11.61</t>
  </si>
  <si>
    <t>9:12.05</t>
  </si>
  <si>
    <t>9:13.05</t>
  </si>
  <si>
    <t>9:13.65</t>
  </si>
  <si>
    <t>Anna Foote</t>
  </si>
  <si>
    <t>9:14.56</t>
  </si>
  <si>
    <t>Emma Cogswell</t>
  </si>
  <si>
    <t>9:15.37</t>
  </si>
  <si>
    <t>Parsa Heidainfar (Sp)</t>
  </si>
  <si>
    <t>9:23.22</t>
  </si>
  <si>
    <t>9:23.58</t>
  </si>
  <si>
    <t>9:25.29</t>
  </si>
  <si>
    <t>9:25.77</t>
  </si>
  <si>
    <t>9:30.12</t>
  </si>
  <si>
    <t>9:30.44</t>
  </si>
  <si>
    <t>9:31.00</t>
  </si>
  <si>
    <t>9:31.37</t>
  </si>
  <si>
    <t>9:38.31</t>
  </si>
  <si>
    <t>9:39.05</t>
  </si>
  <si>
    <t>9:40.67</t>
  </si>
  <si>
    <t>Katie Yeung</t>
  </si>
  <si>
    <t>9:41.77</t>
  </si>
  <si>
    <t>9:42.03</t>
  </si>
  <si>
    <t>9:43.63</t>
  </si>
  <si>
    <t>Margaux Stinner</t>
  </si>
  <si>
    <t>9:46.27</t>
  </si>
  <si>
    <t>9:46.83</t>
  </si>
  <si>
    <t>9:47.22</t>
  </si>
  <si>
    <t>9:47.97</t>
  </si>
  <si>
    <t>9:50.81</t>
  </si>
  <si>
    <t>Scarlett Taylor Arcon</t>
  </si>
  <si>
    <t>9:51.79</t>
  </si>
  <si>
    <t>9:53.01</t>
  </si>
  <si>
    <t>Chelsea Connor</t>
  </si>
  <si>
    <t>9:53.44</t>
  </si>
  <si>
    <t>Mary Tefera</t>
  </si>
  <si>
    <t>9:53.64</t>
  </si>
  <si>
    <t>9:54.00</t>
  </si>
  <si>
    <t>9:57.30</t>
  </si>
  <si>
    <t>9:57.70</t>
  </si>
  <si>
    <t>9:57.92</t>
  </si>
  <si>
    <t>9:58.45</t>
  </si>
  <si>
    <t>10:01.17</t>
  </si>
  <si>
    <t>10:03.85</t>
  </si>
  <si>
    <t>10:09.65</t>
  </si>
  <si>
    <t>10:13.96</t>
  </si>
  <si>
    <t>10:15.69</t>
  </si>
  <si>
    <t>10:17.50</t>
  </si>
  <si>
    <t>Brynna Boutin</t>
  </si>
  <si>
    <t>10:20.79</t>
  </si>
  <si>
    <t>10:22.12</t>
  </si>
  <si>
    <t>Emma Bursey</t>
  </si>
  <si>
    <t>10:24.45</t>
  </si>
  <si>
    <t>10:25.87</t>
  </si>
  <si>
    <t>Kensi McKay</t>
  </si>
  <si>
    <t>10:27.97</t>
  </si>
  <si>
    <t>Gwyn Eyo</t>
  </si>
  <si>
    <t>10:28.87</t>
  </si>
  <si>
    <t>Sreeya Vinay</t>
  </si>
  <si>
    <t>10:33.62</t>
  </si>
  <si>
    <t>10:35.71</t>
  </si>
  <si>
    <t>10:36.24</t>
  </si>
  <si>
    <t>10:37.36</t>
  </si>
  <si>
    <t>10:37.63</t>
  </si>
  <si>
    <t>10:38.35</t>
  </si>
  <si>
    <t>10:41.39</t>
  </si>
  <si>
    <t>10:42.51</t>
  </si>
  <si>
    <t>10:43.25</t>
  </si>
  <si>
    <t>10:43.50</t>
  </si>
  <si>
    <t>Anaya Cloty</t>
  </si>
  <si>
    <t>10:43.96</t>
  </si>
  <si>
    <t>Dyala Salih</t>
  </si>
  <si>
    <t>10:44.18</t>
  </si>
  <si>
    <t>10:45.37</t>
  </si>
  <si>
    <t>10:48.21</t>
  </si>
  <si>
    <t>10:48.44</t>
  </si>
  <si>
    <t>10:52.82</t>
  </si>
  <si>
    <t>10:55.85</t>
  </si>
  <si>
    <t>10:56.06</t>
  </si>
  <si>
    <t>10:56.23</t>
  </si>
  <si>
    <t>10:57.53</t>
  </si>
  <si>
    <t>10:58.50</t>
  </si>
  <si>
    <t>10:59.01</t>
  </si>
  <si>
    <t>10:59.35</t>
  </si>
  <si>
    <t>10:59.56</t>
  </si>
  <si>
    <t>11:01.88</t>
  </si>
  <si>
    <t>11:02.14</t>
  </si>
  <si>
    <t>11:02.67</t>
  </si>
  <si>
    <t>11:03.32</t>
  </si>
  <si>
    <t>11:04.05</t>
  </si>
  <si>
    <t>Alyssa Wooley</t>
  </si>
  <si>
    <t>11:05.17</t>
  </si>
  <si>
    <t>Lily Leveille</t>
  </si>
  <si>
    <t>11:05.74</t>
  </si>
  <si>
    <t>Eloise Origins</t>
  </si>
  <si>
    <t>11:06.85</t>
  </si>
  <si>
    <t>Brianna Moriarty</t>
  </si>
  <si>
    <t>11:07.13</t>
  </si>
  <si>
    <t>11:10.06</t>
  </si>
  <si>
    <t>11:11.15</t>
  </si>
  <si>
    <t>Tisa Romic</t>
  </si>
  <si>
    <t>11:11.35</t>
  </si>
  <si>
    <t>11:11.56</t>
  </si>
  <si>
    <t>Naila Ali</t>
  </si>
  <si>
    <t>11:12.33</t>
  </si>
  <si>
    <t>11:14.00</t>
  </si>
  <si>
    <t>11:15.11</t>
  </si>
  <si>
    <t>11:16.78</t>
  </si>
  <si>
    <t>11:19.64</t>
  </si>
  <si>
    <t>11:20.08</t>
  </si>
  <si>
    <t>11:21.08</t>
  </si>
  <si>
    <t>Lilia Koshman-Hehr</t>
  </si>
  <si>
    <t>11:22.54</t>
  </si>
  <si>
    <t>11:22.75</t>
  </si>
  <si>
    <t>Mia Zorilla</t>
  </si>
  <si>
    <t>11:22.93</t>
  </si>
  <si>
    <t>11:24.62</t>
  </si>
  <si>
    <t>11:27.87</t>
  </si>
  <si>
    <t>11:28.81</t>
  </si>
  <si>
    <t>11:29.84</t>
  </si>
  <si>
    <t>11:32.82</t>
  </si>
  <si>
    <t>11:34.27</t>
  </si>
  <si>
    <t>11:38.27</t>
  </si>
  <si>
    <t>Alyah Sakr</t>
  </si>
  <si>
    <t>11:39.71</t>
  </si>
  <si>
    <t>11:42.83</t>
  </si>
  <si>
    <t>11:43.47</t>
  </si>
  <si>
    <t>11:43.94</t>
  </si>
  <si>
    <t>11:45.11</t>
  </si>
  <si>
    <t>11:45.41</t>
  </si>
  <si>
    <t>11:45.63</t>
  </si>
  <si>
    <t>11:50.48</t>
  </si>
  <si>
    <t>11:55.88</t>
  </si>
  <si>
    <t>11:57.28</t>
  </si>
  <si>
    <t>Thiesen Inara</t>
  </si>
  <si>
    <t>11:59.50</t>
  </si>
  <si>
    <t>12:00.75</t>
  </si>
  <si>
    <t>12:04.09</t>
  </si>
  <si>
    <t>12:07.56</t>
  </si>
  <si>
    <t>12:08.62</t>
  </si>
  <si>
    <t>Tolu Dyeyemi</t>
  </si>
  <si>
    <t>12:10.99</t>
  </si>
  <si>
    <t>12:14.38</t>
  </si>
  <si>
    <t>12:18.05</t>
  </si>
  <si>
    <t>Sheraz Mohamed</t>
  </si>
  <si>
    <t>12:18.71</t>
  </si>
  <si>
    <t>12:21.43</t>
  </si>
  <si>
    <t>12:24.43</t>
  </si>
  <si>
    <t>12:25.12</t>
  </si>
  <si>
    <t>12:25.45</t>
  </si>
  <si>
    <t>12:27.28</t>
  </si>
  <si>
    <t>12:31.44</t>
  </si>
  <si>
    <t>12:32.09</t>
  </si>
  <si>
    <t>Autumn O'Brien</t>
  </si>
  <si>
    <t>12:32.64</t>
  </si>
  <si>
    <t>12:42.01</t>
  </si>
  <si>
    <t>12:46.48</t>
  </si>
  <si>
    <t>13:00.31</t>
  </si>
  <si>
    <t>Sophia Querubin</t>
  </si>
  <si>
    <t>13:03.91</t>
  </si>
  <si>
    <t>13:04.15</t>
  </si>
  <si>
    <t>Jood Elshafeir</t>
  </si>
  <si>
    <t>13:04.92</t>
  </si>
  <si>
    <t>13:07.02</t>
  </si>
  <si>
    <t>13:07.47</t>
  </si>
  <si>
    <t>13:10.86</t>
  </si>
  <si>
    <t>13:11.08</t>
  </si>
  <si>
    <t>13:13.20</t>
  </si>
  <si>
    <t>13:14.49</t>
  </si>
  <si>
    <t>13:16.75</t>
  </si>
  <si>
    <t>13:19.94</t>
  </si>
  <si>
    <t>13:20.53</t>
  </si>
  <si>
    <t>13:22.14</t>
  </si>
  <si>
    <t>13:24.90</t>
  </si>
  <si>
    <t>13:25.28</t>
  </si>
  <si>
    <t>13:25.48</t>
  </si>
  <si>
    <t>13:26.15</t>
  </si>
  <si>
    <t>13:26.37</t>
  </si>
  <si>
    <t>13:28.06</t>
  </si>
  <si>
    <t>13:28.73</t>
  </si>
  <si>
    <t>13:30.05</t>
  </si>
  <si>
    <t>13:32.84</t>
  </si>
  <si>
    <t>Jasmoor Kaur</t>
  </si>
  <si>
    <t>13:37.29</t>
  </si>
  <si>
    <t>Selina Hussein</t>
  </si>
  <si>
    <t>13:39.37</t>
  </si>
  <si>
    <t>13:40.29</t>
  </si>
  <si>
    <t>13:42.38</t>
  </si>
  <si>
    <t>13:46.72</t>
  </si>
  <si>
    <t>13:57.94</t>
  </si>
  <si>
    <t>14:01.14</t>
  </si>
  <si>
    <t>14:10.06</t>
  </si>
  <si>
    <t>14:22.55</t>
  </si>
  <si>
    <t>14:23.62</t>
  </si>
  <si>
    <t>14:25.97</t>
  </si>
  <si>
    <t>14:28.59</t>
  </si>
  <si>
    <t>Aluel Mabior</t>
  </si>
  <si>
    <t>14:29.96</t>
  </si>
  <si>
    <t>Elizabeth Potts</t>
  </si>
  <si>
    <t>14:37.32</t>
  </si>
  <si>
    <t>14:38.24</t>
  </si>
  <si>
    <t>14:38.47</t>
  </si>
  <si>
    <t>14:40.36</t>
  </si>
  <si>
    <t>14:52.22</t>
  </si>
  <si>
    <t>14:58.92</t>
  </si>
  <si>
    <t>15:04.19</t>
  </si>
  <si>
    <t>15:07.17</t>
  </si>
  <si>
    <t>Lena Hong</t>
  </si>
  <si>
    <t>15:12.63</t>
  </si>
  <si>
    <t>Hemangi Bartwal</t>
  </si>
  <si>
    <t>15:13.44</t>
  </si>
  <si>
    <t>15:15.22</t>
  </si>
  <si>
    <t>15:18.35</t>
  </si>
  <si>
    <t>15:23.32</t>
  </si>
  <si>
    <t>15:26.11</t>
  </si>
  <si>
    <t>15:34.91</t>
  </si>
  <si>
    <t>15:53.12</t>
  </si>
  <si>
    <t>15:56.93</t>
  </si>
  <si>
    <t>16:06.45</t>
  </si>
  <si>
    <t>16:49.72</t>
  </si>
  <si>
    <t>7:10.48</t>
  </si>
  <si>
    <t>7:16.16</t>
  </si>
  <si>
    <t>7:17.97</t>
  </si>
  <si>
    <t>7:20.11</t>
  </si>
  <si>
    <t>7:20.35</t>
  </si>
  <si>
    <t>7:22.34</t>
  </si>
  <si>
    <t>7:23.09</t>
  </si>
  <si>
    <t>7:24.56</t>
  </si>
  <si>
    <t>7:25.50</t>
  </si>
  <si>
    <t>7:25.73</t>
  </si>
  <si>
    <t>7:26.13</t>
  </si>
  <si>
    <t>7:26.37</t>
  </si>
  <si>
    <t>7:27.55</t>
  </si>
  <si>
    <t>7:28.64</t>
  </si>
  <si>
    <t>7:34.08</t>
  </si>
  <si>
    <t>7:35.55</t>
  </si>
  <si>
    <t>7:36.49</t>
  </si>
  <si>
    <t>7:39.67</t>
  </si>
  <si>
    <t>7:40.23</t>
  </si>
  <si>
    <t>7:40.69</t>
  </si>
  <si>
    <t>7:41.51</t>
  </si>
  <si>
    <t>7:41.75</t>
  </si>
  <si>
    <t>7:42.21</t>
  </si>
  <si>
    <t>Was Hamderd</t>
  </si>
  <si>
    <t>7:42.45</t>
  </si>
  <si>
    <t>7:43.96</t>
  </si>
  <si>
    <t>7:47.92</t>
  </si>
  <si>
    <t>7:48.78</t>
  </si>
  <si>
    <t>7:50.30</t>
  </si>
  <si>
    <t>7:53.04</t>
  </si>
  <si>
    <t>7:53.35</t>
  </si>
  <si>
    <t>7:53.74</t>
  </si>
  <si>
    <t>7:53.96</t>
  </si>
  <si>
    <t>7:54.14</t>
  </si>
  <si>
    <t>8:02.17</t>
  </si>
  <si>
    <t>8:04.05</t>
  </si>
  <si>
    <t>8:04.55</t>
  </si>
  <si>
    <t>Silas Long</t>
  </si>
  <si>
    <t>8:04.92</t>
  </si>
  <si>
    <t>8:05.51</t>
  </si>
  <si>
    <t>8:05.73</t>
  </si>
  <si>
    <t>8:05.91</t>
  </si>
  <si>
    <t>8:07.10</t>
  </si>
  <si>
    <t>Jack Wheeler</t>
  </si>
  <si>
    <t>8:07.56</t>
  </si>
  <si>
    <t>8:07.94</t>
  </si>
  <si>
    <t>8:08.15</t>
  </si>
  <si>
    <t>8:08.76</t>
  </si>
  <si>
    <t>8:09.12</t>
  </si>
  <si>
    <t>8:09.66</t>
  </si>
  <si>
    <t>8:10.08</t>
  </si>
  <si>
    <t>8:10.30</t>
  </si>
  <si>
    <t>8:11.44</t>
  </si>
  <si>
    <t>8:13.03</t>
  </si>
  <si>
    <t>8:13.43</t>
  </si>
  <si>
    <t>8:14.73</t>
  </si>
  <si>
    <t>8:22.45</t>
  </si>
  <si>
    <t>8:24.20</t>
  </si>
  <si>
    <t>8:24.73</t>
  </si>
  <si>
    <t>8:25.44</t>
  </si>
  <si>
    <t>8:26.35</t>
  </si>
  <si>
    <t>8:29.94</t>
  </si>
  <si>
    <t>8:30.17</t>
  </si>
  <si>
    <t>8:32.55</t>
  </si>
  <si>
    <t>8:33.45</t>
  </si>
  <si>
    <t>8:34.72</t>
  </si>
  <si>
    <t>8:35.99</t>
  </si>
  <si>
    <t>Alp Mutlu</t>
  </si>
  <si>
    <t>8:36.45</t>
  </si>
  <si>
    <t>8:37.82</t>
  </si>
  <si>
    <t>8:38.06</t>
  </si>
  <si>
    <t>Daniel Lu</t>
  </si>
  <si>
    <t>8:38.70</t>
  </si>
  <si>
    <t>8:39.23</t>
  </si>
  <si>
    <t>8:41.56</t>
  </si>
  <si>
    <t>8:42.71</t>
  </si>
  <si>
    <t>8:48.98</t>
  </si>
  <si>
    <t>8:49.30</t>
  </si>
  <si>
    <t>Ifeoluwaá Pele</t>
  </si>
  <si>
    <t>8:49.63</t>
  </si>
  <si>
    <t>8:50.54</t>
  </si>
  <si>
    <t>8:51.09</t>
  </si>
  <si>
    <t>8:52.63</t>
  </si>
  <si>
    <t>Mahmoud Dawoud</t>
  </si>
  <si>
    <t>8:54.36</t>
  </si>
  <si>
    <t>8:54.76</t>
  </si>
  <si>
    <t>8:55.07</t>
  </si>
  <si>
    <t>Alexander Kin</t>
  </si>
  <si>
    <t>8:55.95</t>
  </si>
  <si>
    <t>8:57.14</t>
  </si>
  <si>
    <t>8:57.39</t>
  </si>
  <si>
    <t>9:01.83</t>
  </si>
  <si>
    <t>9:02.66</t>
  </si>
  <si>
    <t>9:03.68</t>
  </si>
  <si>
    <t>9:04.13</t>
  </si>
  <si>
    <t>9:06.30</t>
  </si>
  <si>
    <t>9:08.27</t>
  </si>
  <si>
    <t>Jacob Palczak</t>
  </si>
  <si>
    <t>9:09.89</t>
  </si>
  <si>
    <t>9:10.28</t>
  </si>
  <si>
    <t>9:10.51</t>
  </si>
  <si>
    <t>9:11.18</t>
  </si>
  <si>
    <t>9:11.60</t>
  </si>
  <si>
    <t>9:11.92</t>
  </si>
  <si>
    <t>9:12.74</t>
  </si>
  <si>
    <t>9:13.09</t>
  </si>
  <si>
    <t>9:13.31</t>
  </si>
  <si>
    <t>9:13.72</t>
  </si>
  <si>
    <t>9:14.07</t>
  </si>
  <si>
    <t>9:14.74</t>
  </si>
  <si>
    <t>9:15.00</t>
  </si>
  <si>
    <t>9:17.33</t>
  </si>
  <si>
    <t>9:17.80</t>
  </si>
  <si>
    <t>Arham Ahmed Sanori</t>
  </si>
  <si>
    <t>9:19.86</t>
  </si>
  <si>
    <t>9:23.03</t>
  </si>
  <si>
    <t>9:24.41</t>
  </si>
  <si>
    <t>9:24.65</t>
  </si>
  <si>
    <t>9:25.15</t>
  </si>
  <si>
    <t>9:25.39</t>
  </si>
  <si>
    <t>Ethan Luo</t>
  </si>
  <si>
    <t>9:28.82</t>
  </si>
  <si>
    <t>9:29.79</t>
  </si>
  <si>
    <t>9:30.43</t>
  </si>
  <si>
    <t>9:30.86</t>
  </si>
  <si>
    <t>9:31.27</t>
  </si>
  <si>
    <t>9:32.33</t>
  </si>
  <si>
    <t>9:32.98</t>
  </si>
  <si>
    <t>9:35.82</t>
  </si>
  <si>
    <t>Isaiah L'Hirondelle</t>
  </si>
  <si>
    <t>9:37.04</t>
  </si>
  <si>
    <t>Cooper Park</t>
  </si>
  <si>
    <t>9:37.97</t>
  </si>
  <si>
    <t>9:40.47</t>
  </si>
  <si>
    <t>9:43.00</t>
  </si>
  <si>
    <t>Aarya Yadav</t>
  </si>
  <si>
    <t>9:43.87</t>
  </si>
  <si>
    <t>9:47.53</t>
  </si>
  <si>
    <t>9:51.47</t>
  </si>
  <si>
    <t>9:53.82</t>
  </si>
  <si>
    <t>9:56.03</t>
  </si>
  <si>
    <t>9:57.11</t>
  </si>
  <si>
    <t>9:57.41</t>
  </si>
  <si>
    <t>9:58.95</t>
  </si>
  <si>
    <t>10:00.02</t>
  </si>
  <si>
    <t>10:01.52</t>
  </si>
  <si>
    <t>10:01.76</t>
  </si>
  <si>
    <t>10:02.74</t>
  </si>
  <si>
    <t>10:03.98</t>
  </si>
  <si>
    <t>10:04.26</t>
  </si>
  <si>
    <t>Richard Xavier Mah</t>
  </si>
  <si>
    <t>10:04.53</t>
  </si>
  <si>
    <t>Xander Richards-Cairo</t>
  </si>
  <si>
    <t>10:04.72</t>
  </si>
  <si>
    <t>10:15.26</t>
  </si>
  <si>
    <t>10:17.29</t>
  </si>
  <si>
    <t>10:18.63</t>
  </si>
  <si>
    <t>10:19.84</t>
  </si>
  <si>
    <t>10:24.09</t>
  </si>
  <si>
    <t>Mitansh Kanwal</t>
  </si>
  <si>
    <t>10:24.53</t>
  </si>
  <si>
    <t>10:27.09</t>
  </si>
  <si>
    <t>10:27.54</t>
  </si>
  <si>
    <t>10:27.89</t>
  </si>
  <si>
    <t>Arnav Chhetri</t>
  </si>
  <si>
    <t>10:28.97</t>
  </si>
  <si>
    <t>10:31.35</t>
  </si>
  <si>
    <t>10:31.64</t>
  </si>
  <si>
    <t>10:32.13</t>
  </si>
  <si>
    <t>10:33.11</t>
  </si>
  <si>
    <t>10:34.21</t>
  </si>
  <si>
    <t>10:34.43</t>
  </si>
  <si>
    <t>10:36.23</t>
  </si>
  <si>
    <t>Owen Tchir</t>
  </si>
  <si>
    <t>10:36.46</t>
  </si>
  <si>
    <t>Donovan Chiu</t>
  </si>
  <si>
    <t>10:38.43</t>
  </si>
  <si>
    <t>10:39.54</t>
  </si>
  <si>
    <t>10:40.01</t>
  </si>
  <si>
    <t>10:42.27</t>
  </si>
  <si>
    <t>10:45.97</t>
  </si>
  <si>
    <t>10:50.39</t>
  </si>
  <si>
    <t>11:02.85</t>
  </si>
  <si>
    <t>11:03.50</t>
  </si>
  <si>
    <t>Manveer Singh</t>
  </si>
  <si>
    <t>11:04.12</t>
  </si>
  <si>
    <t>11:04.87</t>
  </si>
  <si>
    <t>11:06.66</t>
  </si>
  <si>
    <t>11:08.26</t>
  </si>
  <si>
    <t>11:10.65</t>
  </si>
  <si>
    <t>Snow Chomthong</t>
  </si>
  <si>
    <t>11:12.30</t>
  </si>
  <si>
    <t>Isaac Fischer</t>
  </si>
  <si>
    <t>11:12.55</t>
  </si>
  <si>
    <t>Adam Mouzzaz</t>
  </si>
  <si>
    <t>11:13.37</t>
  </si>
  <si>
    <t>11:14.70</t>
  </si>
  <si>
    <t>Adam Jarin</t>
  </si>
  <si>
    <t>11:15.58</t>
  </si>
  <si>
    <t>11:16.28</t>
  </si>
  <si>
    <t>11:18.56</t>
  </si>
  <si>
    <t>11:19.09</t>
  </si>
  <si>
    <t>11:19.74</t>
  </si>
  <si>
    <t>Gift Ganza</t>
  </si>
  <si>
    <t>11:21.42</t>
  </si>
  <si>
    <t>11:22.78</t>
  </si>
  <si>
    <t>11:23.75</t>
  </si>
  <si>
    <t>11:24.98</t>
  </si>
  <si>
    <t>Aravind Gadidasu</t>
  </si>
  <si>
    <t>11:27.52</t>
  </si>
  <si>
    <t>11:28.63</t>
  </si>
  <si>
    <t>11:33.66</t>
  </si>
  <si>
    <t>11:36.37</t>
  </si>
  <si>
    <t>Kenji Sato</t>
  </si>
  <si>
    <t>11:38.14</t>
  </si>
  <si>
    <t>11:43.40</t>
  </si>
  <si>
    <t>11:45.80</t>
  </si>
  <si>
    <t>Fareed Phudjo</t>
  </si>
  <si>
    <t>11:49.89</t>
  </si>
  <si>
    <t>11:50.74</t>
  </si>
  <si>
    <t>Prajel Poudel</t>
  </si>
  <si>
    <t>11:53.95</t>
  </si>
  <si>
    <t>11:54.47</t>
  </si>
  <si>
    <t>Elijah Holowaychuk</t>
  </si>
  <si>
    <t>11:59.96</t>
  </si>
  <si>
    <t>Isaac Waye</t>
  </si>
  <si>
    <t>12:01.55</t>
  </si>
  <si>
    <t>12:06.49</t>
  </si>
  <si>
    <t>12:07.73</t>
  </si>
  <si>
    <t>12:08.95</t>
  </si>
  <si>
    <t>12:13.80</t>
  </si>
  <si>
    <t>Jacob Woo</t>
  </si>
  <si>
    <t>12:21.36</t>
  </si>
  <si>
    <t>12:25.95</t>
  </si>
  <si>
    <t>Bruce Engberg</t>
  </si>
  <si>
    <t>12:32.48</t>
  </si>
  <si>
    <t>Hasan Al-Shareefi</t>
  </si>
  <si>
    <t>12:38.23</t>
  </si>
  <si>
    <t>12:38.88</t>
  </si>
  <si>
    <t>12:51.96</t>
  </si>
  <si>
    <t>12:54.39</t>
  </si>
  <si>
    <t>Aarnav Pandey</t>
  </si>
  <si>
    <t>12:56.96</t>
  </si>
  <si>
    <t>12:58.08</t>
  </si>
  <si>
    <t>Quasi Al Qassah</t>
  </si>
  <si>
    <t>13:07.83</t>
  </si>
  <si>
    <t>13:09.68</t>
  </si>
  <si>
    <t>Arpith Prigith</t>
  </si>
  <si>
    <t>13:16.36</t>
  </si>
  <si>
    <t>Dishaan Sookarah</t>
  </si>
  <si>
    <t>13:17.96</t>
  </si>
  <si>
    <t>Sacha Robinson</t>
  </si>
  <si>
    <t>13:24.12</t>
  </si>
  <si>
    <t>13:26.04</t>
  </si>
  <si>
    <t>Jude Maynes</t>
  </si>
  <si>
    <t>13:32.24</t>
  </si>
  <si>
    <t>13:39.03</t>
  </si>
  <si>
    <t>Theodore Losey</t>
  </si>
  <si>
    <t>13:41.61</t>
  </si>
  <si>
    <t>Dastan Taken</t>
  </si>
  <si>
    <t>13:42.08</t>
  </si>
  <si>
    <t>13:43.20</t>
  </si>
  <si>
    <t>Virat Ahuja</t>
  </si>
  <si>
    <t>13:48.80</t>
  </si>
  <si>
    <t>14:06.82</t>
  </si>
  <si>
    <t>14:08.24</t>
  </si>
  <si>
    <t>David Juru</t>
  </si>
  <si>
    <t>14:15.59</t>
  </si>
  <si>
    <t>14:31.39</t>
  </si>
  <si>
    <t>14:35.23</t>
  </si>
  <si>
    <t>14:41.62</t>
  </si>
  <si>
    <t>14:56.91</t>
  </si>
  <si>
    <t>Aly Yara</t>
  </si>
  <si>
    <t>14:57.47</t>
  </si>
  <si>
    <t>15:07.52</t>
  </si>
  <si>
    <t>15:26.40</t>
  </si>
  <si>
    <t>15:27.27</t>
  </si>
  <si>
    <t>15:35.71</t>
  </si>
  <si>
    <t>16:18.76</t>
  </si>
  <si>
    <t>Jaxx Kinney</t>
  </si>
  <si>
    <t>16:25.81</t>
  </si>
  <si>
    <t>19:10.51</t>
  </si>
  <si>
    <t>19:10.73</t>
  </si>
  <si>
    <t>Jackson Platt</t>
  </si>
  <si>
    <t>19:48.79</t>
  </si>
  <si>
    <t>19:51.02</t>
  </si>
  <si>
    <t>19:52.00</t>
  </si>
  <si>
    <t>7:13.00</t>
  </si>
  <si>
    <t>7:15.60</t>
  </si>
  <si>
    <t>7:19.76</t>
  </si>
  <si>
    <t>7:22.70</t>
  </si>
  <si>
    <t>7:26.73</t>
  </si>
  <si>
    <t>7:36.66</t>
  </si>
  <si>
    <t>7:37.09</t>
  </si>
  <si>
    <t>7:37.45</t>
  </si>
  <si>
    <t>7:39.14</t>
  </si>
  <si>
    <t>7:41.29</t>
  </si>
  <si>
    <t>7:42.12</t>
  </si>
  <si>
    <t>7:43.16</t>
  </si>
  <si>
    <t>7:46.10</t>
  </si>
  <si>
    <t>7:49.85</t>
  </si>
  <si>
    <t>7:50.04</t>
  </si>
  <si>
    <t>7:53.01</t>
  </si>
  <si>
    <t>7:53.61</t>
  </si>
  <si>
    <t>7:57.50</t>
  </si>
  <si>
    <t>8:01.14</t>
  </si>
  <si>
    <t>8:01.99</t>
  </si>
  <si>
    <t>8:02.40</t>
  </si>
  <si>
    <t>8:02.70</t>
  </si>
  <si>
    <t>8:03.55</t>
  </si>
  <si>
    <t>8:06.25</t>
  </si>
  <si>
    <t>8:11.62</t>
  </si>
  <si>
    <t>8:15.57</t>
  </si>
  <si>
    <t>8:19.28</t>
  </si>
  <si>
    <t>8:21.40</t>
  </si>
  <si>
    <t>8:25.08</t>
  </si>
  <si>
    <t>8:26.32</t>
  </si>
  <si>
    <t>8:26.82</t>
  </si>
  <si>
    <t>8:27.66</t>
  </si>
  <si>
    <t>8:30.89</t>
  </si>
  <si>
    <t>8:31.67</t>
  </si>
  <si>
    <t>8:36.27</t>
  </si>
  <si>
    <t>8:39.74</t>
  </si>
  <si>
    <t>8:39.98</t>
  </si>
  <si>
    <t>8:40.22</t>
  </si>
  <si>
    <t>8:40.74</t>
  </si>
  <si>
    <t>8:43.80</t>
  </si>
  <si>
    <t>8:45.93</t>
  </si>
  <si>
    <t>8:46.81</t>
  </si>
  <si>
    <t>8:47.31</t>
  </si>
  <si>
    <t>8:47.96</t>
  </si>
  <si>
    <t>8:48.53</t>
  </si>
  <si>
    <t>8:55.60</t>
  </si>
  <si>
    <t>9:03.04</t>
  </si>
  <si>
    <t>9:04.36</t>
  </si>
  <si>
    <t>9:08.08</t>
  </si>
  <si>
    <t>May deHaan</t>
  </si>
  <si>
    <t>9:11.30</t>
  </si>
  <si>
    <t>Adelina Luu</t>
  </si>
  <si>
    <t>9:12.57</t>
  </si>
  <si>
    <t>9:15.45</t>
  </si>
  <si>
    <t>9:17.41</t>
  </si>
  <si>
    <t>9:17.93</t>
  </si>
  <si>
    <t>9:19.37</t>
  </si>
  <si>
    <t>Lily Roasting</t>
  </si>
  <si>
    <t>9:19.65</t>
  </si>
  <si>
    <t>9:19.98</t>
  </si>
  <si>
    <t>Alice Brown</t>
  </si>
  <si>
    <t>9:20.18</t>
  </si>
  <si>
    <t>9:21.44</t>
  </si>
  <si>
    <t>9:22.11</t>
  </si>
  <si>
    <t>9:22.32</t>
  </si>
  <si>
    <t>Twillie Law</t>
  </si>
  <si>
    <t>9:22.54</t>
  </si>
  <si>
    <t>9:23.56</t>
  </si>
  <si>
    <t>9:24.72</t>
  </si>
  <si>
    <t>9:25.97</t>
  </si>
  <si>
    <t>9:27.27</t>
  </si>
  <si>
    <t>9:27.73</t>
  </si>
  <si>
    <t>9:27.95</t>
  </si>
  <si>
    <t>9:28.16</t>
  </si>
  <si>
    <t>9:29.48</t>
  </si>
  <si>
    <t>9:30.03</t>
  </si>
  <si>
    <t>9:31.39</t>
  </si>
  <si>
    <t>9:33.04</t>
  </si>
  <si>
    <t>9:35.12</t>
  </si>
  <si>
    <t>9:35.76</t>
  </si>
  <si>
    <t>9:36.39</t>
  </si>
  <si>
    <t>9:41.69</t>
  </si>
  <si>
    <t>9:43.60</t>
  </si>
  <si>
    <t>9:46.71</t>
  </si>
  <si>
    <t>Natalia Perez Oliva</t>
  </si>
  <si>
    <t>9:49.92</t>
  </si>
  <si>
    <t>9:52.05</t>
  </si>
  <si>
    <t>9:53.02</t>
  </si>
  <si>
    <t>9:54.14</t>
  </si>
  <si>
    <t>9:58.66</t>
  </si>
  <si>
    <t>9:59.17</t>
  </si>
  <si>
    <t>9:59.99</t>
  </si>
  <si>
    <t>10:04.91</t>
  </si>
  <si>
    <t>10:07.99</t>
  </si>
  <si>
    <t>10:10.30</t>
  </si>
  <si>
    <t>10:10.95</t>
  </si>
  <si>
    <t>10:16.23</t>
  </si>
  <si>
    <t>10:17.58</t>
  </si>
  <si>
    <t>10:19.05</t>
  </si>
  <si>
    <t>10:19.40</t>
  </si>
  <si>
    <t>10:21.03</t>
  </si>
  <si>
    <t>10:21.23</t>
  </si>
  <si>
    <t>10:22.61</t>
  </si>
  <si>
    <t>10:23.16</t>
  </si>
  <si>
    <t>10:24.38</t>
  </si>
  <si>
    <t>Ayesha Shareef</t>
  </si>
  <si>
    <t>10:25.29</t>
  </si>
  <si>
    <t>10:29.39</t>
  </si>
  <si>
    <t>10:32.26</t>
  </si>
  <si>
    <t>10:34.37</t>
  </si>
  <si>
    <t>Lizzy Dobbin</t>
  </si>
  <si>
    <t>10:35.90</t>
  </si>
  <si>
    <t>10:36.69</t>
  </si>
  <si>
    <t>10:36.97</t>
  </si>
  <si>
    <t>10:38.36</t>
  </si>
  <si>
    <t>10:38.70</t>
  </si>
  <si>
    <t>Kaitlyn Perrin</t>
  </si>
  <si>
    <t>10:49.36</t>
  </si>
  <si>
    <t>10:49.89</t>
  </si>
  <si>
    <t>10:52.11</t>
  </si>
  <si>
    <t>10:53.57</t>
  </si>
  <si>
    <t>10:58.43</t>
  </si>
  <si>
    <t>Charlie Mantai</t>
  </si>
  <si>
    <t>10:59.00</t>
  </si>
  <si>
    <t>11:09.73</t>
  </si>
  <si>
    <t>11:09.95</t>
  </si>
  <si>
    <t>11:11.40</t>
  </si>
  <si>
    <t>11:15.15</t>
  </si>
  <si>
    <t>Aira Puertollano</t>
  </si>
  <si>
    <t>11:17.08</t>
  </si>
  <si>
    <t>11:17.76</t>
  </si>
  <si>
    <t>11:30.33</t>
  </si>
  <si>
    <t>11:30.70</t>
  </si>
  <si>
    <t>11:31.06</t>
  </si>
  <si>
    <t>11:32.21</t>
  </si>
  <si>
    <t>11:34.44</t>
  </si>
  <si>
    <t>11:34.84</t>
  </si>
  <si>
    <t>11:40.09</t>
  </si>
  <si>
    <t>11:41.18</t>
  </si>
  <si>
    <t>11:42.66</t>
  </si>
  <si>
    <t>Sasha Roessler</t>
  </si>
  <si>
    <t>11:44.11</t>
  </si>
  <si>
    <t>11:51.27</t>
  </si>
  <si>
    <t>11:53.14</t>
  </si>
  <si>
    <t>11:54.18</t>
  </si>
  <si>
    <t>Derlaine Alano</t>
  </si>
  <si>
    <t>11:56.84</t>
  </si>
  <si>
    <t>11:59.81</t>
  </si>
  <si>
    <t>12:01.59</t>
  </si>
  <si>
    <t>12:02.03</t>
  </si>
  <si>
    <t>12:02.56</t>
  </si>
  <si>
    <t>12:04.06</t>
  </si>
  <si>
    <t>12:04.27</t>
  </si>
  <si>
    <t>Dianne Alano</t>
  </si>
  <si>
    <t>12:06.97</t>
  </si>
  <si>
    <t>Boin Kim</t>
  </si>
  <si>
    <t>12:11.55</t>
  </si>
  <si>
    <t>Lennoxia Newland</t>
  </si>
  <si>
    <t>12:14.26</t>
  </si>
  <si>
    <t>12:15.84</t>
  </si>
  <si>
    <t>Samara Jimenez</t>
  </si>
  <si>
    <t>12:17.37</t>
  </si>
  <si>
    <t>12:17.60</t>
  </si>
  <si>
    <t>12:18.32</t>
  </si>
  <si>
    <t>12:21.48</t>
  </si>
  <si>
    <t>12:31.20</t>
  </si>
  <si>
    <t>12:34.45</t>
  </si>
  <si>
    <t>Hailee Scott</t>
  </si>
  <si>
    <t>12:35.25</t>
  </si>
  <si>
    <t>Lana Klaiber</t>
  </si>
  <si>
    <t>12:41.44</t>
  </si>
  <si>
    <t>12:43.38</t>
  </si>
  <si>
    <t>12:44.08</t>
  </si>
  <si>
    <t>Maryam Abdelwahab</t>
  </si>
  <si>
    <t>12:44.28</t>
  </si>
  <si>
    <t>12:45.68</t>
  </si>
  <si>
    <t>12:49.06</t>
  </si>
  <si>
    <t>13:03.52</t>
  </si>
  <si>
    <t>13:07.38</t>
  </si>
  <si>
    <t>13:08.68</t>
  </si>
  <si>
    <t>13:12.31</t>
  </si>
  <si>
    <t>Dalilah Owcher</t>
  </si>
  <si>
    <t>13:16.91</t>
  </si>
  <si>
    <t>13:19.78</t>
  </si>
  <si>
    <t>Lily Hagens</t>
  </si>
  <si>
    <t>13:20.08</t>
  </si>
  <si>
    <t>13:22.10</t>
  </si>
  <si>
    <t>Violet Bridges</t>
  </si>
  <si>
    <t>13:23.39</t>
  </si>
  <si>
    <t>13:34.64</t>
  </si>
  <si>
    <t>13:42.25</t>
  </si>
  <si>
    <t>13:42.99</t>
  </si>
  <si>
    <t>Monroe Chiason</t>
  </si>
  <si>
    <t>13:46.11</t>
  </si>
  <si>
    <t>Lucena Shan</t>
  </si>
  <si>
    <t>13:51.09</t>
  </si>
  <si>
    <t>14:02.61</t>
  </si>
  <si>
    <t>14:03.52</t>
  </si>
  <si>
    <t>14:53.61</t>
  </si>
  <si>
    <t>Athen Gray</t>
  </si>
  <si>
    <t>14:54.47</t>
  </si>
  <si>
    <t>15:09.51</t>
  </si>
  <si>
    <t>Denzel DeGuizman</t>
  </si>
  <si>
    <t>15:11.81</t>
  </si>
  <si>
    <t>15:14.09</t>
  </si>
  <si>
    <t>15:44.12</t>
  </si>
  <si>
    <t>15:45.00</t>
  </si>
  <si>
    <t>15:46.00</t>
  </si>
  <si>
    <t>15:47.00</t>
  </si>
  <si>
    <t>6:41.99</t>
  </si>
  <si>
    <t>6:50.89</t>
  </si>
  <si>
    <t>6:55.38</t>
  </si>
  <si>
    <t>6:58.64</t>
  </si>
  <si>
    <t>7:00.25</t>
  </si>
  <si>
    <t>7:02.34</t>
  </si>
  <si>
    <t>7:06.51</t>
  </si>
  <si>
    <t>7:14.18</t>
  </si>
  <si>
    <t>7:16.21</t>
  </si>
  <si>
    <t>7:17.38</t>
  </si>
  <si>
    <t>Max Kaplan</t>
  </si>
  <si>
    <t>7:19.01</t>
  </si>
  <si>
    <t>Mohamed Hag Hussein</t>
  </si>
  <si>
    <t>7:19.26</t>
  </si>
  <si>
    <t>Davis Jickling</t>
  </si>
  <si>
    <t>7:20.22</t>
  </si>
  <si>
    <t>7:20.41</t>
  </si>
  <si>
    <t>7:22.07</t>
  </si>
  <si>
    <t>7:24.00</t>
  </si>
  <si>
    <t>7:25.45</t>
  </si>
  <si>
    <t>7:26.35</t>
  </si>
  <si>
    <t>7:27.33</t>
  </si>
  <si>
    <t>7:28.32</t>
  </si>
  <si>
    <t>7:30.29</t>
  </si>
  <si>
    <t>7:30.62</t>
  </si>
  <si>
    <t>7:31.53</t>
  </si>
  <si>
    <t>7:32.88</t>
  </si>
  <si>
    <t>7:33.63</t>
  </si>
  <si>
    <t>7:33.84</t>
  </si>
  <si>
    <t>7:35.02</t>
  </si>
  <si>
    <t>7:35.35</t>
  </si>
  <si>
    <t>7:36.14</t>
  </si>
  <si>
    <t>7:39.09</t>
  </si>
  <si>
    <t>7:40.54</t>
  </si>
  <si>
    <t>7:41.26</t>
  </si>
  <si>
    <t>7:42.58</t>
  </si>
  <si>
    <t>7:42.96</t>
  </si>
  <si>
    <t>7:44.94</t>
  </si>
  <si>
    <t>7:46.09</t>
  </si>
  <si>
    <t>7:46.29</t>
  </si>
  <si>
    <t>7:48.32</t>
  </si>
  <si>
    <t>7:49.06</t>
  </si>
  <si>
    <t>7:50.61</t>
  </si>
  <si>
    <t>7:51.83</t>
  </si>
  <si>
    <t>7:52.30</t>
  </si>
  <si>
    <t>7:53.55</t>
  </si>
  <si>
    <t>7:53.89</t>
  </si>
  <si>
    <t>7:55.78</t>
  </si>
  <si>
    <t>7:55.98</t>
  </si>
  <si>
    <t>7:56.48</t>
  </si>
  <si>
    <t>7:57.18</t>
  </si>
  <si>
    <t>7:57.39</t>
  </si>
  <si>
    <t>8:04.64</t>
  </si>
  <si>
    <t>8:06.12</t>
  </si>
  <si>
    <t>8:07.23</t>
  </si>
  <si>
    <t>8:07.44</t>
  </si>
  <si>
    <t>8:09.65</t>
  </si>
  <si>
    <t>8:09.87</t>
  </si>
  <si>
    <t>8:11.77</t>
  </si>
  <si>
    <t>8:12.21</t>
  </si>
  <si>
    <t>Garron Martens</t>
  </si>
  <si>
    <t>8:12.52</t>
  </si>
  <si>
    <t>8:13.52</t>
  </si>
  <si>
    <t>Youssef Abdennadher</t>
  </si>
  <si>
    <t>8:14.02</t>
  </si>
  <si>
    <t>8:14.34</t>
  </si>
  <si>
    <t>8:14.58</t>
  </si>
  <si>
    <t>8:15.16</t>
  </si>
  <si>
    <t>8:16.04</t>
  </si>
  <si>
    <t>8:16.60</t>
  </si>
  <si>
    <t>8:17.90</t>
  </si>
  <si>
    <t>8:19.36</t>
  </si>
  <si>
    <t>8:21.28</t>
  </si>
  <si>
    <t>8:23.40</t>
  </si>
  <si>
    <t>8:25.64</t>
  </si>
  <si>
    <t>Robert Muddle</t>
  </si>
  <si>
    <t>8:26.54</t>
  </si>
  <si>
    <t>8:27.10</t>
  </si>
  <si>
    <t>Frei Kaleb</t>
  </si>
  <si>
    <t>8:28.91</t>
  </si>
  <si>
    <t>8:29.38</t>
  </si>
  <si>
    <t>8:31.54</t>
  </si>
  <si>
    <t>8:32.72</t>
  </si>
  <si>
    <t>8:33.32</t>
  </si>
  <si>
    <t>8:33.53</t>
  </si>
  <si>
    <t>Lincoln Hodel</t>
  </si>
  <si>
    <t>8:33.75</t>
  </si>
  <si>
    <t>8:34.26</t>
  </si>
  <si>
    <t>8:35.68</t>
  </si>
  <si>
    <t>8:36.13</t>
  </si>
  <si>
    <t>8:36.32</t>
  </si>
  <si>
    <t>Neil Jacobs</t>
  </si>
  <si>
    <t>8:36.99</t>
  </si>
  <si>
    <t>Ephraim Adeghe</t>
  </si>
  <si>
    <t>8:37.44</t>
  </si>
  <si>
    <t>8:39.25</t>
  </si>
  <si>
    <t>8:39.46</t>
  </si>
  <si>
    <t>8:40.14</t>
  </si>
  <si>
    <t>8:40.60</t>
  </si>
  <si>
    <t>Asher Deboski</t>
  </si>
  <si>
    <t>8:41.48</t>
  </si>
  <si>
    <t>Hash Hamdar</t>
  </si>
  <si>
    <t>8:41.87</t>
  </si>
  <si>
    <t>8:42.43</t>
  </si>
  <si>
    <t>8:45.74</t>
  </si>
  <si>
    <t>8:46.44</t>
  </si>
  <si>
    <t>8:48.27</t>
  </si>
  <si>
    <t>8:48.86</t>
  </si>
  <si>
    <t>8:49.09</t>
  </si>
  <si>
    <t>?? ??</t>
  </si>
  <si>
    <t>8:53.10</t>
  </si>
  <si>
    <t>9:01.55</t>
  </si>
  <si>
    <t>9:02.00</t>
  </si>
  <si>
    <t>9:02.20</t>
  </si>
  <si>
    <t>9:02.91</t>
  </si>
  <si>
    <t>Caleb Alex</t>
  </si>
  <si>
    <t>9:03.12</t>
  </si>
  <si>
    <t>9:09.56</t>
  </si>
  <si>
    <t>9:12.73</t>
  </si>
  <si>
    <t>9:14.36</t>
  </si>
  <si>
    <t>9:15.47</t>
  </si>
  <si>
    <t>James Jarvis</t>
  </si>
  <si>
    <t>9:16.26</t>
  </si>
  <si>
    <t>9:17.28</t>
  </si>
  <si>
    <t>9:17.53</t>
  </si>
  <si>
    <t>Ian Patial</t>
  </si>
  <si>
    <t>9:18.36</t>
  </si>
  <si>
    <t>Carter Coonan</t>
  </si>
  <si>
    <t>9:19.21</t>
  </si>
  <si>
    <t>9:21.25</t>
  </si>
  <si>
    <t>9:26.07</t>
  </si>
  <si>
    <t>Raheel Noori</t>
  </si>
  <si>
    <t>9:38.77</t>
  </si>
  <si>
    <t>Marcus Won</t>
  </si>
  <si>
    <t>Riley Stewart-Sinclair</t>
  </si>
  <si>
    <t>9:45.42</t>
  </si>
  <si>
    <t>9:48.75</t>
  </si>
  <si>
    <t>9:49.52</t>
  </si>
  <si>
    <t>9:53.06</t>
  </si>
  <si>
    <t>9:53.26</t>
  </si>
  <si>
    <t>Jeremiah Osiberu</t>
  </si>
  <si>
    <t>9:53.42</t>
  </si>
  <si>
    <t>9:53.92</t>
  </si>
  <si>
    <t>9:54.79</t>
  </si>
  <si>
    <t>Richard Okonkwo</t>
  </si>
  <si>
    <t>9:57.69</t>
  </si>
  <si>
    <t>10:01.01</t>
  </si>
  <si>
    <t>10:04.01</t>
  </si>
  <si>
    <t>10:04.22</t>
  </si>
  <si>
    <t>Hugo Tessier</t>
  </si>
  <si>
    <t>10:05.28</t>
  </si>
  <si>
    <t>10:07.25</t>
  </si>
  <si>
    <t>10:08.73</t>
  </si>
  <si>
    <t>10:09.50</t>
  </si>
  <si>
    <t>Ethan Steele</t>
  </si>
  <si>
    <t>10:09.97</t>
  </si>
  <si>
    <t>10:11.36</t>
  </si>
  <si>
    <t>10:14.86</t>
  </si>
  <si>
    <t>10:15.15</t>
  </si>
  <si>
    <t>10:16.09</t>
  </si>
  <si>
    <t>10:16.81</t>
  </si>
  <si>
    <t>10:17.04</t>
  </si>
  <si>
    <t>10:19.13</t>
  </si>
  <si>
    <t>10:19.41</t>
  </si>
  <si>
    <t>10:19.71</t>
  </si>
  <si>
    <t>Zachary Kin</t>
  </si>
  <si>
    <t>10:21.06</t>
  </si>
  <si>
    <t>10:23.99</t>
  </si>
  <si>
    <t>10:24.89</t>
  </si>
  <si>
    <t>10:26.70</t>
  </si>
  <si>
    <t>10:27.21</t>
  </si>
  <si>
    <t>10:27.80</t>
  </si>
  <si>
    <t>10:33.82</t>
  </si>
  <si>
    <t>10:35.44</t>
  </si>
  <si>
    <t>Levi Schaitel</t>
  </si>
  <si>
    <t>10:38.03</t>
  </si>
  <si>
    <t>10:41.00</t>
  </si>
  <si>
    <t>10:51.73</t>
  </si>
  <si>
    <t>Joshua Okoroafor</t>
  </si>
  <si>
    <t>10:52.20</t>
  </si>
  <si>
    <t>Noah Bekkattla-Janvier</t>
  </si>
  <si>
    <t>10:56.35</t>
  </si>
  <si>
    <t>10:56.55</t>
  </si>
  <si>
    <t>10:56.86</t>
  </si>
  <si>
    <t>10:57.52</t>
  </si>
  <si>
    <t>11:00.40</t>
  </si>
  <si>
    <t>Cooper Williams</t>
  </si>
  <si>
    <t>11:01.54</t>
  </si>
  <si>
    <t>Hunter O'Brien</t>
  </si>
  <si>
    <t>11:05.67</t>
  </si>
  <si>
    <t>11:06.63</t>
  </si>
  <si>
    <t>11:09.15</t>
  </si>
  <si>
    <t>11:11.05</t>
  </si>
  <si>
    <t>11:13.83</t>
  </si>
  <si>
    <t>11:20.56</t>
  </si>
  <si>
    <t>11:35.30</t>
  </si>
  <si>
    <t>11:38.58</t>
  </si>
  <si>
    <t>11:39.74</t>
  </si>
  <si>
    <t>11:40.61</t>
  </si>
  <si>
    <t>Ahmed ??</t>
  </si>
  <si>
    <t>11:40.99</t>
  </si>
  <si>
    <t>Aarav Ashok Kumar</t>
  </si>
  <si>
    <t>11:41.20</t>
  </si>
  <si>
    <t>11:42.60</t>
  </si>
  <si>
    <t>11:42.94</t>
  </si>
  <si>
    <t>11:49.80</t>
  </si>
  <si>
    <t>11:58.20</t>
  </si>
  <si>
    <t>12:02.92</t>
  </si>
  <si>
    <t>12:06.92</t>
  </si>
  <si>
    <t>Landon Fischer</t>
  </si>
  <si>
    <t>12:10.55</t>
  </si>
  <si>
    <t>12:17.94</t>
  </si>
  <si>
    <t>12:18.13</t>
  </si>
  <si>
    <t>13:03.77</t>
  </si>
  <si>
    <t>13:21.13</t>
  </si>
  <si>
    <t>13:23.82</t>
  </si>
  <si>
    <t>Lev Barakhtianskyi</t>
  </si>
  <si>
    <t>13:33.93</t>
  </si>
  <si>
    <t>13:37.10</t>
  </si>
  <si>
    <t>13:38.91</t>
  </si>
  <si>
    <t>13:39.24</t>
  </si>
  <si>
    <t>13:57.05</t>
  </si>
  <si>
    <t>Rishabh Harish</t>
  </si>
  <si>
    <t>14:05.59</t>
  </si>
  <si>
    <t>14:17.27</t>
  </si>
  <si>
    <t>14:23.13</t>
  </si>
  <si>
    <t>14:35.46</t>
  </si>
  <si>
    <t>14:42.33</t>
  </si>
  <si>
    <t>15:21.10</t>
  </si>
  <si>
    <t>15:27.76</t>
  </si>
  <si>
    <t>Yousef Alrefai</t>
  </si>
  <si>
    <t>15:27.97</t>
  </si>
  <si>
    <t>15:30.24</t>
  </si>
  <si>
    <t>15:34.98</t>
  </si>
  <si>
    <t>15:36.01</t>
  </si>
  <si>
    <t>15:38.50</t>
  </si>
  <si>
    <t>Adanna Iheme (Donald R. Getty)</t>
  </si>
  <si>
    <t>Addison Coruer (Nellie Carlson)</t>
  </si>
  <si>
    <t>Afra Safder (Unknown)</t>
  </si>
  <si>
    <t>Alicia Anouar (Joey Moss)</t>
  </si>
  <si>
    <t>Alora-Ray Menard (Rio Terrace)</t>
  </si>
  <si>
    <t>Alyssa Cataevtan (Menisa)</t>
  </si>
  <si>
    <t>Ana Prowse (Patricia Heights)</t>
  </si>
  <si>
    <t>Anisha Neupane (Mount Pleasant)</t>
  </si>
  <si>
    <t>Anna Schmidek (Joey Moss)</t>
  </si>
  <si>
    <t>Annabelle Nelson Rost (Callingwood)</t>
  </si>
  <si>
    <t>Anouk slotboom-Devlin (Rio Terrace)</t>
  </si>
  <si>
    <t>Aria Cooper (Hardisty)</t>
  </si>
  <si>
    <t>Arlie Nekolaichuk (Mill Creek)</t>
  </si>
  <si>
    <t>Arya George (Rio Terrace)</t>
  </si>
  <si>
    <t>Aubrey Quick (Uncas)</t>
  </si>
  <si>
    <t>Audrey Goyeau (Patricia Heights)</t>
  </si>
  <si>
    <t>Audrey Pepin (Brander Gardens)</t>
  </si>
  <si>
    <t>August Kandt (Callingwood)</t>
  </si>
  <si>
    <t>Ava Grubesic (Menisa)</t>
  </si>
  <si>
    <t>Avery Lelacheur (David Thomas King)</t>
  </si>
  <si>
    <t>Avery Lucy (Patricia Heights)</t>
  </si>
  <si>
    <t>Ayana Libsekal (Mill Creek)</t>
  </si>
  <si>
    <t>Aylen Troncoso (Mill Creek)</t>
  </si>
  <si>
    <t>Baaba Molley (Donald R. Getty)</t>
  </si>
  <si>
    <t>Belle Linder (Westglen)</t>
  </si>
  <si>
    <t>Bijou Garcia (Mill Creek)</t>
  </si>
  <si>
    <t>Bridget Ellis (Holyrood)</t>
  </si>
  <si>
    <t>Brinn Spero (Mill Creek)</t>
  </si>
  <si>
    <t>brynleigh anholt (Leduc Estates)</t>
  </si>
  <si>
    <t>Brynn Slemko (Brookside)</t>
  </si>
  <si>
    <t>Caely Ortanez (Donald R. Getty)</t>
  </si>
  <si>
    <t>Callie LaFleur (Donald R. Getty)</t>
  </si>
  <si>
    <t>Camila Gomez (Joey Moss)</t>
  </si>
  <si>
    <t>Camira Finkbeiner (Brander Gardens)</t>
  </si>
  <si>
    <t>Carianna Phung (Parkallen)</t>
  </si>
  <si>
    <t>Casiana Semchuk (Hardisty)</t>
  </si>
  <si>
    <t>Chanhee Kim (Donald R. Getty)</t>
  </si>
  <si>
    <t>Charlotte Korner (Brookside)</t>
  </si>
  <si>
    <t>Charlotte Roden (Kim Hung)</t>
  </si>
  <si>
    <t>Charlotte Ryan (Brookside)</t>
  </si>
  <si>
    <t>Chloe Dodds (Riverdale)</t>
  </si>
  <si>
    <t>Chloe Gordon (Brander Gardens)</t>
  </si>
  <si>
    <t>Chloe Rodriguez (Caledonia Park)</t>
  </si>
  <si>
    <t>Chloe Sherwin (Belgravia)</t>
  </si>
  <si>
    <t>Claire McKay-Tansey (Holyrood)</t>
  </si>
  <si>
    <t>Clara Dyson (Brookside)</t>
  </si>
  <si>
    <t>Clara Jonzon (Brookside)</t>
  </si>
  <si>
    <t>Coral Marshall (Rio Terrace)</t>
  </si>
  <si>
    <t>Cruz Binkowski (Donald R. Getty)</t>
  </si>
  <si>
    <t>Daksha Gopinath (Kameyosek)</t>
  </si>
  <si>
    <t>Danika Davies (Brander Gardens)</t>
  </si>
  <si>
    <t>Divneet Kaur Brar (Weinlos)</t>
  </si>
  <si>
    <t>Elena Atayi (Aldergrove)</t>
  </si>
  <si>
    <t>Elena Cristofor (Brander Gardens)</t>
  </si>
  <si>
    <t>Elise Forster Lavoie (Brander Gardens)</t>
  </si>
  <si>
    <t>Elise Jarin (Unattached)</t>
  </si>
  <si>
    <t>Elizabeth Basupang (Donald R. Getty)</t>
  </si>
  <si>
    <t>Elizabeth Jonzon (Brookside)</t>
  </si>
  <si>
    <t>Ella Brodyk (Hilwie Hamdon)</t>
  </si>
  <si>
    <t>Ella Sulakhe (Belgravia)</t>
  </si>
  <si>
    <t>Ember Luhoway-Hewison (Steinhauer)</t>
  </si>
  <si>
    <t>Emilia Andrews (Joey Moss)</t>
  </si>
  <si>
    <t>Emily Culbert (Brander Gardens)</t>
  </si>
  <si>
    <t>Emily Schmidek (Joey Moss)</t>
  </si>
  <si>
    <t>Emma Elliott (David Thomas King)</t>
  </si>
  <si>
    <t>Emma Woodfield (Michael Strembitsky)</t>
  </si>
  <si>
    <t>Esmee Tye (Rio Terrace)</t>
  </si>
  <si>
    <t>Evelyn MaLean (Brander Gardens)</t>
  </si>
  <si>
    <t>Evie Ryan (Westglen)</t>
  </si>
  <si>
    <t>Fatima Usmani (Brander Gardens)</t>
  </si>
  <si>
    <t>Gabby Gerun (Mill Creek)</t>
  </si>
  <si>
    <t>Grace Brimacombe (Brookside)</t>
  </si>
  <si>
    <t>Grace Rehm (Michael Strembitsky)</t>
  </si>
  <si>
    <t>Gwen Jancewicz (Rutherford)</t>
  </si>
  <si>
    <t>Hadassah Raj (Michael Strembitsky)</t>
  </si>
  <si>
    <t>Hailey Andrews (Joey Moss)</t>
  </si>
  <si>
    <t>Hailey Hoyda (Constable Daniel)</t>
  </si>
  <si>
    <t>Halla Roumia (Patricia Heights)</t>
  </si>
  <si>
    <t>Hana Anaka (Windsor Park)</t>
  </si>
  <si>
    <t>Hannah Rattray (Hardisty)</t>
  </si>
  <si>
    <t>Hannah Rickett (Unknown)</t>
  </si>
  <si>
    <t>Harlow Baldwin (Donald R. Getty)</t>
  </si>
  <si>
    <t>Harper Anderson (Donald R. Getty)</t>
  </si>
  <si>
    <t>Hayden St. Arnaud (David Thomas King)</t>
  </si>
  <si>
    <t>Hiba Youse (Unknown)</t>
  </si>
  <si>
    <t>Ilona Luoma-Shaw (Johnny Bright)</t>
  </si>
  <si>
    <t>Iona Rout (Mill Creek)</t>
  </si>
  <si>
    <t>Isla Falconer (Steinhauer)</t>
  </si>
  <si>
    <t>Jaida Agho (Kim Hung)</t>
  </si>
  <si>
    <t>Jana Lai (Mount Pleasant)</t>
  </si>
  <si>
    <t>Jane Leong (Donald R. Getty)</t>
  </si>
  <si>
    <t>Jane Tomalty (Hardisty)</t>
  </si>
  <si>
    <t>Jayla Semenok (Caledonia Park)</t>
  </si>
  <si>
    <t>Jenicca Veridiano (David Thomas King)</t>
  </si>
  <si>
    <t>Jenna Imtiaz (Unknown)</t>
  </si>
  <si>
    <t>Jennifer Li (Windsor Park)</t>
  </si>
  <si>
    <t>Jude Jomha (Patricia Heights)</t>
  </si>
  <si>
    <t>Julia Mamic (Westglen)</t>
  </si>
  <si>
    <t>Julia Timmins (Donald R. Getty)</t>
  </si>
  <si>
    <t>Kacey Gauld (Westglen)</t>
  </si>
  <si>
    <t>Kaleah Weir (Parkallen)</t>
  </si>
  <si>
    <t>Karma Hudson (Donald R. Getty)</t>
  </si>
  <si>
    <t>Katie Koval (Riverdale)</t>
  </si>
  <si>
    <t>Kaydence Soroka (Uncas)</t>
  </si>
  <si>
    <t>Kaylie Genereux (Holyrood)</t>
  </si>
  <si>
    <t>Keeva Mumin (Holyrood)</t>
  </si>
  <si>
    <t>Keira Cody (Holyrood)</t>
  </si>
  <si>
    <t>Kelsey Morrison (Patricia Heights)</t>
  </si>
  <si>
    <t>Kenna Capuska-Murray (Michael Strembitsky)</t>
  </si>
  <si>
    <t>Kenzie Komant (Uncas)</t>
  </si>
  <si>
    <t>Keria Manganas (Satoo)</t>
  </si>
  <si>
    <t>Kiori Uhrig (Notre Dame)</t>
  </si>
  <si>
    <t>Laurel Koshman-Hehr (Westglen)</t>
  </si>
  <si>
    <t>Lauren Kvatum (Kim Hung)</t>
  </si>
  <si>
    <t>Layla Boucher (Mill Creek)</t>
  </si>
  <si>
    <t>Layla Fleuter (Satoo)</t>
  </si>
  <si>
    <t>Leah Hehr (Rio Terrace)</t>
  </si>
  <si>
    <t>Lennox Avalos (Menisa)</t>
  </si>
  <si>
    <t>Liana Vaziri (Windsor Park)</t>
  </si>
  <si>
    <t>Lilly Colter (Uncas)</t>
  </si>
  <si>
    <t>Lily Caouette (Caledonia Park)</t>
  </si>
  <si>
    <t>Livia Perotta Dias (Windsor Park)</t>
  </si>
  <si>
    <t>Logan Harris (Menisa)</t>
  </si>
  <si>
    <t>Mackenzie Culbert (Brander Gardens)</t>
  </si>
  <si>
    <t>Mackenzie Stead (Johnny Bright)</t>
  </si>
  <si>
    <t>Madeleine Prefontaine (Kim Hung)</t>
  </si>
  <si>
    <t>Madison Hisey (Johnny Bright)</t>
  </si>
  <si>
    <t>Maeve Bell (Westglen)</t>
  </si>
  <si>
    <t>Maleeha Kamran (Weinlos)</t>
  </si>
  <si>
    <t>Manasjeet Singh (Weinlos)</t>
  </si>
  <si>
    <t>Manha Ahsan Rida (Johnny Bright)</t>
  </si>
  <si>
    <t>Marci Dufva (Kameyosek)</t>
  </si>
  <si>
    <t>Marwa Ataiee (Callingwood)</t>
  </si>
  <si>
    <t>Maryam Hassan (Kim Hung)</t>
  </si>
  <si>
    <t>Maryam Syed (Meyokumin)</t>
  </si>
  <si>
    <t>Maya Emslie-Chabot (Hilwie Hamdon)</t>
  </si>
  <si>
    <t>Maya Laurie-Wolgemuth (Holyrood)</t>
  </si>
  <si>
    <t>Medina Jomha (Patricia Heights)</t>
  </si>
  <si>
    <t>Mehreen Inam (Mount Pleasant)</t>
  </si>
  <si>
    <t>Miia Shaffer (Hardisty)</t>
  </si>
  <si>
    <t>Mikaela Lowe (Parkallen)</t>
  </si>
  <si>
    <t>Minha Touqeer (Mount Pleasant)</t>
  </si>
  <si>
    <t>Mya Sabatier (Brookside)</t>
  </si>
  <si>
    <t>Natalie Plummer (Brander Gardens)</t>
  </si>
  <si>
    <t>Nikita Manalova (Rio Terrace)</t>
  </si>
  <si>
    <t>Noelle Kurian (Johnny Bright)</t>
  </si>
  <si>
    <t>Nora Sochan (Rio Terrace)</t>
  </si>
  <si>
    <t>Nyelle Wright (David Thomas King)</t>
  </si>
  <si>
    <t>Ollie Livingston (Mount Pleasant)</t>
  </si>
  <si>
    <t>Parneet Khosa (Meyokumin)</t>
  </si>
  <si>
    <t>Payton Sobey (Callingwood)</t>
  </si>
  <si>
    <t>Quinn Hamilton (Brander Gardens)</t>
  </si>
  <si>
    <t>Rebecca Ashmore (Holyrood)</t>
  </si>
  <si>
    <t>Rebecca Pede (Holyrood)</t>
  </si>
  <si>
    <t>Reese Kindrakewich (Parkallen)</t>
  </si>
  <si>
    <t>Riddhi Patel (Brander Gardens)</t>
  </si>
  <si>
    <t>Rishika Patel (Meyokumin)</t>
  </si>
  <si>
    <t>Ruby Kennedy (Menisa)</t>
  </si>
  <si>
    <t>Sahar Naseri (Callingwood)</t>
  </si>
  <si>
    <t>Sailish Plante (Riverdale)</t>
  </si>
  <si>
    <t>Salah Abdi (Weinlos)</t>
  </si>
  <si>
    <t>Samina Kholmatova (Mount Pleasant)</t>
  </si>
  <si>
    <t>Saroona Pamhwar (Mount Pleasant)</t>
  </si>
  <si>
    <t>Savannah Carriere-Young (Brander Gardens)</t>
  </si>
  <si>
    <t>Shanaya Arora (Donald R. Getty)</t>
  </si>
  <si>
    <t>Shayara Polack (Rio Terrace)</t>
  </si>
  <si>
    <t>Skyler Denia (Mount Pleasant)</t>
  </si>
  <si>
    <t>Soha Almani (Meyokumin)</t>
  </si>
  <si>
    <t>Sophia El Aissaoui (Rio Terrace)</t>
  </si>
  <si>
    <t>Stella Ho (Michael A. Kostek)</t>
  </si>
  <si>
    <t>Sundos Mouafak (Patricia Heights)</t>
  </si>
  <si>
    <t>Sunshine Tchouakam (Rio Terrace)</t>
  </si>
  <si>
    <t>Sybil Balog (Westglen)</t>
  </si>
  <si>
    <t>Talia Parmar (Windsor Park)</t>
  </si>
  <si>
    <t>Tanveet Dulai (Brander Gardens)</t>
  </si>
  <si>
    <t>Teia Parker-Aubin (Holyrood)</t>
  </si>
  <si>
    <t>Thea Konner (Brander Gardens)</t>
  </si>
  <si>
    <t>Vani Patel (Weinlos)</t>
  </si>
  <si>
    <t>Victoria Gomes (Hardisty)</t>
  </si>
  <si>
    <t>Violet Amyot (Joey Moss)</t>
  </si>
  <si>
    <t>Violet Cadeau (Donald R. Getty)</t>
  </si>
  <si>
    <t>Violet Glubrecht (Parkallen)</t>
  </si>
  <si>
    <t>Violet Will (Brander Gardens)</t>
  </si>
  <si>
    <t>Vivian Clark (Rio Terrace)</t>
  </si>
  <si>
    <t>Ximena Ayala (Menisa)</t>
  </si>
  <si>
    <t>Yanni Thai (Windsor Park)</t>
  </si>
  <si>
    <t>Yashikha Lakshmi (Kameyosek)</t>
  </si>
  <si>
    <t>Zahra Amin (Steinhauer)</t>
  </si>
  <si>
    <t>Zareen Dhanda (Westglen)</t>
  </si>
  <si>
    <t>Zaria Yasir (Aldergrove)</t>
  </si>
  <si>
    <t>Zeynep Koprulu (Patricia Heights)</t>
  </si>
  <si>
    <t>Zia Johnson (Menisa)</t>
  </si>
  <si>
    <t>Zoey Moore (Kim Hung)</t>
  </si>
  <si>
    <t>Aarav Adhikari (Meyokumin)</t>
  </si>
  <si>
    <t>Aarav Bhullar (Meyokumin)</t>
  </si>
  <si>
    <t>Aaron Benny (Meyokumin)</t>
  </si>
  <si>
    <t>Adam Ali (Satoo)</t>
  </si>
  <si>
    <t>Adam O'Connor (David Thomas King)</t>
  </si>
  <si>
    <t>Ahmed Hamed (Kim Hung)</t>
  </si>
  <si>
    <t>Aiden Bridgelal (David Thomas King)</t>
  </si>
  <si>
    <t>AJ Heidl Dueck (Parkallen)</t>
  </si>
  <si>
    <t>Alex Ewacha (David Thomas King)</t>
  </si>
  <si>
    <t>Alexander (Lex) Westwood (Holyrood)</t>
  </si>
  <si>
    <t>Alexander Wyrostok (Brander Gardens)</t>
  </si>
  <si>
    <t>Alfred Olaniyi (Joey Moss)</t>
  </si>
  <si>
    <t>Ali Al-Hannawi (Menisa)</t>
  </si>
  <si>
    <t>Alphonso Malik (Parkallen)</t>
  </si>
  <si>
    <t>Amirsan Salehizeinabadi (Johnny Bright)</t>
  </si>
  <si>
    <t>Angad Kong (Weinlos)</t>
  </si>
  <si>
    <t>Anmol Sidhu (Meyokumin)</t>
  </si>
  <si>
    <t>Anthony Cho (Caledonia Park)</t>
  </si>
  <si>
    <t>Antonio Pacheco (Donald R. Getty)</t>
  </si>
  <si>
    <t>Arjun Aulakh (Unknown)</t>
  </si>
  <si>
    <t>Arnav Sharma (Meyokumin)</t>
  </si>
  <si>
    <t>Asfan Yisak Yemane (Johnny Bright)</t>
  </si>
  <si>
    <t>Asher Ng (Windsor Park)</t>
  </si>
  <si>
    <t>Ashraff Gonzolos (Kameyosek)</t>
  </si>
  <si>
    <t>Avijot Manesh (Meyokumin)</t>
  </si>
  <si>
    <t>Axton Aryee (Holyrood)</t>
  </si>
  <si>
    <t>Ayaan Kumar (Meyokumin)</t>
  </si>
  <si>
    <t>Bastiaan Wolfaardt (Mill Creek)</t>
  </si>
  <si>
    <t>Baxter Fowler (George H. Luck)</t>
  </si>
  <si>
    <t>Beau Dolhaniuk (Westglen)</t>
  </si>
  <si>
    <t>Beckett Smith (Patricia Heights)</t>
  </si>
  <si>
    <t>Ben Kimball (Holyrood)</t>
  </si>
  <si>
    <t>Ben Newton (Patricia Heights)</t>
  </si>
  <si>
    <t>Benjamin Friesen (Donald R. Getty)</t>
  </si>
  <si>
    <t>Benjamin Smith (David Thomas King)</t>
  </si>
  <si>
    <t>Bennett Carver (Nellie Carlson)</t>
  </si>
  <si>
    <t>Bennett Cox (Lendrum)</t>
  </si>
  <si>
    <t>Benny Green (Kim Hung)</t>
  </si>
  <si>
    <t>Blake Adams (Rio Terrace)</t>
  </si>
  <si>
    <t>Brendan Ting (Parkallen)</t>
  </si>
  <si>
    <t>Brock Taylor (Windsor Park)</t>
  </si>
  <si>
    <t>Cael Cels (Johnny Bright)</t>
  </si>
  <si>
    <t>Calder Russell-LeBar (Caledonia Park)</t>
  </si>
  <si>
    <t>Cameron Ofield (Belgravia)</t>
  </si>
  <si>
    <t>Carter Redmond (Westglen)</t>
  </si>
  <si>
    <t>Cedric Banerjee (Mill Creek)</t>
  </si>
  <si>
    <t>Charles Mao (Windsor Park)</t>
  </si>
  <si>
    <t>Charlie Kot (Belgravia)</t>
  </si>
  <si>
    <t>Charlie Vargas (Brookside)</t>
  </si>
  <si>
    <t>Chase Gamble (Uncas)</t>
  </si>
  <si>
    <t>Cohen ? (Unknown)</t>
  </si>
  <si>
    <t>Cohen McCoy (Brookside)</t>
  </si>
  <si>
    <t>Cohen Turgeon (Brookside)</t>
  </si>
  <si>
    <t>Cole Sveinson (Kim Hung)</t>
  </si>
  <si>
    <t>Cole  Klein (Laurier Heights)</t>
  </si>
  <si>
    <t>Collin Dong (Windsor Park)</t>
  </si>
  <si>
    <t>Colten Roch (Donald R. Getty)</t>
  </si>
  <si>
    <t>Connor Bowlen (Brookside)</t>
  </si>
  <si>
    <t>Connor Charney (Patricia Heights)</t>
  </si>
  <si>
    <t>Connor Glemba-MacDonald (Aldergrove)</t>
  </si>
  <si>
    <t>Cooper Burrows (Patricia Heights)</t>
  </si>
  <si>
    <t>Craig Northcott (Menisa)</t>
  </si>
  <si>
    <t>Daniel Babawy (Kameyosek)</t>
  </si>
  <si>
    <t>Darijan Pavlovski (Michael Strembitsky)</t>
  </si>
  <si>
    <t>Davies Kuye (Brander Gardens)</t>
  </si>
  <si>
    <t>Davis Penner (Belgravia)</t>
  </si>
  <si>
    <t>Daxton Wells (Donald R. Getty)</t>
  </si>
  <si>
    <t>Declan Smoliak (Mill Creek)</t>
  </si>
  <si>
    <t>Drew Doerksen (Mill Creek)</t>
  </si>
  <si>
    <t>Duke Lipton (Patricia Heights)</t>
  </si>
  <si>
    <t>Dylan Culler (Kim Hung)</t>
  </si>
  <si>
    <t>Dylan Custance (Menisa)</t>
  </si>
  <si>
    <t>Dylan Elford (Brookside)</t>
  </si>
  <si>
    <t>Easton Bowe (Hardisty)</t>
  </si>
  <si>
    <t>Easton Viinikka (Michael Strembitsky)</t>
  </si>
  <si>
    <t>Edi Mather-Sukur (Donald R. Getty)</t>
  </si>
  <si>
    <t>Eli Fodchuk (Brander Gardens)</t>
  </si>
  <si>
    <t>Elliot Butz (Mill Creek)</t>
  </si>
  <si>
    <t>Ellis Walker (Steinhauer)</t>
  </si>
  <si>
    <t>Emerson Doyle (Mill Creek)</t>
  </si>
  <si>
    <t>Emmett Polny (Menisa)</t>
  </si>
  <si>
    <t>Enrique Gerbacio-Edwards (Mill Creek)</t>
  </si>
  <si>
    <t>Eric Bezuidenhout (Belgravia)</t>
  </si>
  <si>
    <t>Ethan Charlebois (Brander Gardens)</t>
  </si>
  <si>
    <t>Ethan Dublanko (David Thomas King)</t>
  </si>
  <si>
    <t>Ethan Glass (Westglen)</t>
  </si>
  <si>
    <t>Ethan Huang (Belgravia)</t>
  </si>
  <si>
    <t>Ewan Gregory (Riverdale)</t>
  </si>
  <si>
    <t>Felix Thiessen (Menisa)</t>
  </si>
  <si>
    <t>Fletcher MacDuffie (Rio Terrace)</t>
  </si>
  <si>
    <t>Foster Scott (Rio Terrace)</t>
  </si>
  <si>
    <t>Gabe Dew (Belgravia)</t>
  </si>
  <si>
    <t>Gabriel Charpang (Menisa)</t>
  </si>
  <si>
    <t>Gavin Amsbaugh (Brookside)</t>
  </si>
  <si>
    <t>George Garcia (Hardisty)</t>
  </si>
  <si>
    <t>George Yeo (Rutherford)</t>
  </si>
  <si>
    <t>Grant Landon (David Thomas King)</t>
  </si>
  <si>
    <t>Grayson Moore (Kim Hung)</t>
  </si>
  <si>
    <t>Gurjazz Grewel (Weinlos)</t>
  </si>
  <si>
    <t>Gus Johnson (Patricia Heights)</t>
  </si>
  <si>
    <t>Hardy Stiksma (Rutherford)</t>
  </si>
  <si>
    <t>Harrison Pangrass (Brookside)</t>
  </si>
  <si>
    <t>Hayden Anderson (Parkallen)</t>
  </si>
  <si>
    <t>Helo Thompson (Callingwood)</t>
  </si>
  <si>
    <t>Henry Mrzljak (Rutherford)</t>
  </si>
  <si>
    <t>Henry Schmiemann (Parkallen)</t>
  </si>
  <si>
    <t>Hetansh Prajapati (Satoo)</t>
  </si>
  <si>
    <t>Hudson Deeks (Brookside)</t>
  </si>
  <si>
    <t>Hunter Atkins (Patricia Heights)</t>
  </si>
  <si>
    <t>Hunter Fisher (Parkallen)</t>
  </si>
  <si>
    <t>Hussain Safder (Unknown)</t>
  </si>
  <si>
    <t>Ibrahim Ijaz (Donald R. Getty)</t>
  </si>
  <si>
    <t>Indiana Green (Mill Creek)</t>
  </si>
  <si>
    <t>Isaac Keyko (Westglen)</t>
  </si>
  <si>
    <t>Isaac Wittmeier (Windsor Park)</t>
  </si>
  <si>
    <t>Jace Jickling (George H. Luck)</t>
  </si>
  <si>
    <t>Jace McEachern (Caledonia Park)</t>
  </si>
  <si>
    <t>Jack Brown (Donald R. Getty)</t>
  </si>
  <si>
    <t>Jack Chatterley (Holyrood)</t>
  </si>
  <si>
    <t>Jack Popadynetz (George H. Luck)</t>
  </si>
  <si>
    <t>Jackson Pisasevski (Kim Hung)</t>
  </si>
  <si>
    <t>Jacob Tran (Patricia Heights)</t>
  </si>
  <si>
    <t>Jad Rahmoune (Rio Terrace)</t>
  </si>
  <si>
    <t>Jahaan Sandhu (Windsor Park)</t>
  </si>
  <si>
    <t>Jake Benkowich (David Thomas King)</t>
  </si>
  <si>
    <t>Jake Carlson (Brander Gardens)</t>
  </si>
  <si>
    <t>Jake Dolhaniuk (Westglen)</t>
  </si>
  <si>
    <t>Jakob Williams (Donald R. Getty)</t>
  </si>
  <si>
    <t>James Gunther (Brander Gardens)</t>
  </si>
  <si>
    <t>James Nagendran (Nellie Carlson)</t>
  </si>
  <si>
    <t>Jamie Brewin (Holyrood)</t>
  </si>
  <si>
    <t>Jaxson Bauer (Caledonia Park)</t>
  </si>
  <si>
    <t>Jeremy Tchir (Nellie Carlson)</t>
  </si>
  <si>
    <t>John Roth (Brookside)</t>
  </si>
  <si>
    <t>Jonah Gibb (Michael Strembitsky)</t>
  </si>
  <si>
    <t>Jonas Munk (Donald R. Getty)</t>
  </si>
  <si>
    <t>Jonathan Liu (Parkallen)</t>
  </si>
  <si>
    <t>Josiah Steele (David Thomas King)</t>
  </si>
  <si>
    <t>Kabal Thind (Meyokumin)</t>
  </si>
  <si>
    <t>Kade Prygodicz (Parkallen)</t>
  </si>
  <si>
    <t>Kaiden Hunchak (Rio Terrace)</t>
  </si>
  <si>
    <t>Kaiti He (Satoo)</t>
  </si>
  <si>
    <t>Kavan Gill (Meyokumin)</t>
  </si>
  <si>
    <t>Kenzo Sato (Avonmore)</t>
  </si>
  <si>
    <t>Khalil McPherson (David Thomas King)</t>
  </si>
  <si>
    <t>Kian Sammack (Brander Gardens)</t>
  </si>
  <si>
    <t>Killian Kavanagh (David Thomas King)</t>
  </si>
  <si>
    <t>Kohen Prygodicz (Parkallen)</t>
  </si>
  <si>
    <t>Kyler Fleming (Uncas)</t>
  </si>
  <si>
    <t>Leardo Dutra (Mill Creek)</t>
  </si>
  <si>
    <t>Leo Awala (David Thomas King)</t>
  </si>
  <si>
    <t>Lewis Maslyk (Westglen)</t>
  </si>
  <si>
    <t>Lincoln Patzalek (Menisa)</t>
  </si>
  <si>
    <t>Logan Green (David Thomas King)</t>
  </si>
  <si>
    <t>Louis Houston (Johnny Bright)</t>
  </si>
  <si>
    <t>Lucas Mates (Hilwie Hamdon)</t>
  </si>
  <si>
    <t>Luke Pagnucco (David Thomas King)</t>
  </si>
  <si>
    <t>Luke Sigrist (Rio Terrace)</t>
  </si>
  <si>
    <t>Lukian Shulakewych (Windsor Park)</t>
  </si>
  <si>
    <t>Maddox Taphorn (Caledonia Park)</t>
  </si>
  <si>
    <t>Malachi Kaposhi (Holyrood)</t>
  </si>
  <si>
    <t>Malaki Woods (Brookside)</t>
  </si>
  <si>
    <t>Manraj Sandhu (Meyokumin)</t>
  </si>
  <si>
    <t>Marcus Bradbury (Patricia Heights)</t>
  </si>
  <si>
    <t>Marcus Ramirez (Kim Hung)</t>
  </si>
  <si>
    <t>Mason Bellerose (Brookside)</t>
  </si>
  <si>
    <t>Mason Schnettler (Callingwood)</t>
  </si>
  <si>
    <t>Matteo Lemaire-Pirot (Mill Creek)</t>
  </si>
  <si>
    <t>Matthew Hodder (Menisa)</t>
  </si>
  <si>
    <t>Maverick Hull (Donald R. Getty)</t>
  </si>
  <si>
    <t>Max Wandzilak (Holyrood)</t>
  </si>
  <si>
    <t>Maxime Labelle (Holyrood)</t>
  </si>
  <si>
    <t>Maximus Nachtigall (Hardisty)</t>
  </si>
  <si>
    <t>Maxwell Bentson (Satoo)</t>
  </si>
  <si>
    <t>Maybc Livingston (Mount Pleasant)</t>
  </si>
  <si>
    <t>Mehtab Sekhom (Kameyosek)</t>
  </si>
  <si>
    <t>Michael Choong (Johnny Bright)</t>
  </si>
  <si>
    <t>Michael Roth (Brookside)</t>
  </si>
  <si>
    <t>Mohammed Al-Hannawi (Menisa)</t>
  </si>
  <si>
    <t>Mohid Touqeer (Mount Pleasant)</t>
  </si>
  <si>
    <t>Mounir Aboubou (Weinlos)</t>
  </si>
  <si>
    <t>Mustafa Hamed (Kim Hung)</t>
  </si>
  <si>
    <t>Naidron White (Joey Moss)</t>
  </si>
  <si>
    <t>Niall O Brien Buckley (Caledonia Park)</t>
  </si>
  <si>
    <t>Nico Letailleur (Westglen)</t>
  </si>
  <si>
    <t>Niko Dushenski (Rio Terrace)</t>
  </si>
  <si>
    <t>Nikos Neofotis (Patricia Heights)</t>
  </si>
  <si>
    <t>Nirvan Soltanieh (Windsor Park)</t>
  </si>
  <si>
    <t>Nixen Marocco (David Thomas King)</t>
  </si>
  <si>
    <t>Noah Hughes (Brander Gardens)</t>
  </si>
  <si>
    <t>Noah Litun (Patricia Heights)</t>
  </si>
  <si>
    <t>Nolan Hearn (Holyrood)</t>
  </si>
  <si>
    <t>Odin Strutt (Menisa)</t>
  </si>
  <si>
    <t>Oliver Pedersen (Brander Gardens)</t>
  </si>
  <si>
    <t>Om Khule (Meyokumin)</t>
  </si>
  <si>
    <t>Owen Hiles (Parkallen)</t>
  </si>
  <si>
    <t>Philip Fjeldheim (Belgravia)</t>
  </si>
  <si>
    <t>Quinten Radziewicz (Holyrood)</t>
  </si>
  <si>
    <t>Rafferty McIntyre (Hardisty)</t>
  </si>
  <si>
    <t>Rayaan Munger (Satoo)</t>
  </si>
  <si>
    <t>Reggie Speers (Sweet Grass)</t>
  </si>
  <si>
    <t>Rhett Vreeling (Hilwie Hamdon)</t>
  </si>
  <si>
    <t>Riley Kautz (Johnny Bright)</t>
  </si>
  <si>
    <t>Rivan Patel (Meyokumin)</t>
  </si>
  <si>
    <t>River Plante (Riverdale)</t>
  </si>
  <si>
    <t>Rojae Green (Callingwood)</t>
  </si>
  <si>
    <t>Ronan Whiteley (Hilwie Hamdon)</t>
  </si>
  <si>
    <t>Rowan Marchant (Parkallen)</t>
  </si>
  <si>
    <t>Ruairi John Lennox (Virginia Park)</t>
  </si>
  <si>
    <t>Rudransh Kapur (Kameyosek)</t>
  </si>
  <si>
    <t>Ryan Buchynski (Brander Gardens)</t>
  </si>
  <si>
    <t>Ryan Varughese (Parkallen)</t>
  </si>
  <si>
    <t>Rylen Bent (Michael Strembitsky)</t>
  </si>
  <si>
    <t>Sam Matters (Riverdale)</t>
  </si>
  <si>
    <t>Sam Palczak (Westglen)</t>
  </si>
  <si>
    <t>Sawyer Friesen (Rutherford)</t>
  </si>
  <si>
    <t>Shivan Patel (Kameyosek)</t>
  </si>
  <si>
    <t>Shreeyan Gompa (Kameyosek)</t>
  </si>
  <si>
    <t>Sibusisu Banda (Meyokumin)</t>
  </si>
  <si>
    <t>Simon Carlson (Mill Creek)</t>
  </si>
  <si>
    <t>Sterling ? (Brander Gardens)</t>
  </si>
  <si>
    <t>Sterling Carter (Brander Gardens)</t>
  </si>
  <si>
    <t>Stone Cochrane (David Thomas King)</t>
  </si>
  <si>
    <t>Sullivan Schommer (Brander Gardens)</t>
  </si>
  <si>
    <t>Taonga Osomo (Donald R. Getty)</t>
  </si>
  <si>
    <t>Tareq Coutts Aguilar (Mill Creek)</t>
  </si>
  <si>
    <t>Tatum Bitangcol (David Thomas King)</t>
  </si>
  <si>
    <t>Theo Lawton (Holyrood)</t>
  </si>
  <si>
    <t>Theo Rafael Morales (Donald R. Getty)</t>
  </si>
  <si>
    <t>Theodore Powell (Satoo)</t>
  </si>
  <si>
    <t>Thomas Carver (Nellie Carlson)</t>
  </si>
  <si>
    <t>Ty Kurach (Brookside)</t>
  </si>
  <si>
    <t>Tyrion Dalby (Caledonia Park)</t>
  </si>
  <si>
    <t>Umar Khan (Donald R. Getty)</t>
  </si>
  <si>
    <t>Urveer Randhawa (Meyokumin)</t>
  </si>
  <si>
    <t>Vance Getzinger (Joey Moss)</t>
  </si>
  <si>
    <t>Vansh Verma (Kameyosek)</t>
  </si>
  <si>
    <t>Ved Pavoor Veedu (David Thomas King)</t>
  </si>
  <si>
    <t>Victor Shah (Mill Creek)</t>
  </si>
  <si>
    <t>Watson Speers (Sweet Grass)</t>
  </si>
  <si>
    <t>Waylon Chilibec (Mill Creek)</t>
  </si>
  <si>
    <t>Wes de Waal (Windsor Park)</t>
  </si>
  <si>
    <t>Weston Weir (Hardisty)</t>
  </si>
  <si>
    <t>William Bull-Buffalo (Satoo)</t>
  </si>
  <si>
    <t>William Thompson (Brookside)</t>
  </si>
  <si>
    <t>Wyatt Bowman (Kim Hung)</t>
  </si>
  <si>
    <t>Xavier Miller (Unattached)</t>
  </si>
  <si>
    <t>Xian Jocson (Meyokumin)</t>
  </si>
  <si>
    <t>Yisak Asfaw (Johnny Bright)</t>
  </si>
  <si>
    <t>Ysaiah Abestilla (David Thomas King)</t>
  </si>
  <si>
    <t>Yusuf Yislam (Parkallen)</t>
  </si>
  <si>
    <t>Zach Stephenson (David Thomas King)</t>
  </si>
  <si>
    <t>Zaythein Cardinal (Brookside)</t>
  </si>
  <si>
    <t>Zehraan Shaik (Meyokumin)</t>
  </si>
  <si>
    <t>Zikrullah Khidri (Brookside)</t>
  </si>
  <si>
    <t>Aafreen Devgun (Aurora Charter)</t>
  </si>
  <si>
    <t>Aaliyah Farah (Crawford Plains)</t>
  </si>
  <si>
    <t>Abasimfreke Olajide (Meyokumin)</t>
  </si>
  <si>
    <t>Abigail Christie (Mill Creek)</t>
  </si>
  <si>
    <t>Abigail Matinec (Kim Hung)</t>
  </si>
  <si>
    <t>Abirami Ashok Kumar (Richard Secord)</t>
  </si>
  <si>
    <t>Abriella Kormish (Lorelei)</t>
  </si>
  <si>
    <t>Adelyn Anderson (Bessie Nichols)</t>
  </si>
  <si>
    <t>Adria Young (Rio Terrace)</t>
  </si>
  <si>
    <t>Ahana Gandhi (Aurora Charter)</t>
  </si>
  <si>
    <t>Aiknoor ? (Edmonton Khalsa)</t>
  </si>
  <si>
    <t>Ainsley Taylor (Edmonton Chr)</t>
  </si>
  <si>
    <t>Alanna D'Silva (Richard Secord)</t>
  </si>
  <si>
    <t>Alex Stepanick (Caledonia Park)</t>
  </si>
  <si>
    <t>Alexandra Piedad (Stratford)</t>
  </si>
  <si>
    <t>Alexis Sibanda (Meyokumin)</t>
  </si>
  <si>
    <t>Ali Hoyda (Constable Daniel)</t>
  </si>
  <si>
    <t>Aliya MacDonald (Hardisty)</t>
  </si>
  <si>
    <t>Alyssa Boukstov (Bessie Nichols)</t>
  </si>
  <si>
    <t>Alyssa Marczuk (Aurora Charter)</t>
  </si>
  <si>
    <t>Amalle Nsair (Windsor Park)</t>
  </si>
  <si>
    <t>Amaya Donnelly (Donnan)</t>
  </si>
  <si>
    <t>Amelia Greaves (Kim Hung)</t>
  </si>
  <si>
    <t>Amelie Puim (Michael A. Kostek)</t>
  </si>
  <si>
    <t>Amra Alasa (Michael Strembitsky)</t>
  </si>
  <si>
    <t>Amy Oh (Caledonia Park)</t>
  </si>
  <si>
    <t>Ana Sofia Szeweczuk (Rio Terrace)</t>
  </si>
  <si>
    <t>Anabia Nasir (Richard Secord)</t>
  </si>
  <si>
    <t>Anaya Sor (Stratford)</t>
  </si>
  <si>
    <t>Anika Eisen (Michael A. Kostek)</t>
  </si>
  <si>
    <t>Anna Beckley (Satoo)</t>
  </si>
  <si>
    <t>Anna Chang (Westbrook)</t>
  </si>
  <si>
    <t>Anna Klement-Brown (Rio Terrace)</t>
  </si>
  <si>
    <t>Anna Nesbitt (Avonmore)</t>
  </si>
  <si>
    <t>Annabelle Joly (Earl Buxton)</t>
  </si>
  <si>
    <t>Annie Mosaico (George P. Nicholson)</t>
  </si>
  <si>
    <t>Annika Turenne (Michael A. Kostek)</t>
  </si>
  <si>
    <t>Aria Heblyak (Kim Hung)</t>
  </si>
  <si>
    <t>Aria Sahib (Jan Reimer)</t>
  </si>
  <si>
    <t>Ariam Brhane (Aurora Charter)</t>
  </si>
  <si>
    <t>Ariana Chen (Parkallen)</t>
  </si>
  <si>
    <t>Arie Tweedie (Bessie Nichols)</t>
  </si>
  <si>
    <t>Arysa Khajehzadeh (Richard Secord)</t>
  </si>
  <si>
    <t>Asiya Ratansi (David Thomas King)</t>
  </si>
  <si>
    <t>Aurelia Poon (Rio Terrace)</t>
  </si>
  <si>
    <t>Aurora Siever (Bessie Nichols)</t>
  </si>
  <si>
    <t>Ava Barbour (Michael A. Kostek)</t>
  </si>
  <si>
    <t>Ava Emirhei (Jan Reimer)</t>
  </si>
  <si>
    <t>Ava Small (Donnan)</t>
  </si>
  <si>
    <t>Avery Chew (Kildare)</t>
  </si>
  <si>
    <t>Avery Gee (Michael A. Kostek)</t>
  </si>
  <si>
    <t>Avneet Ahluwalia (Edmonton Khalsa)</t>
  </si>
  <si>
    <t>Avnie Humpal (Stratford)</t>
  </si>
  <si>
    <t>Ayaka Torres (Mill Creek)</t>
  </si>
  <si>
    <t>Ayan Amir (Homesteader)</t>
  </si>
  <si>
    <t>Ayla Cheung (Bessie Nichols)</t>
  </si>
  <si>
    <t>Ayla Mahoney (Brookside)</t>
  </si>
  <si>
    <t>Ayna Hojanepesova (Laurier Heights)</t>
  </si>
  <si>
    <t>Ayva Pirani (Aurora Charter)</t>
  </si>
  <si>
    <t>Bailey McLeod (Kameyosek)</t>
  </si>
  <si>
    <t>Berkleigh Borrelli (Jan Reimer)</t>
  </si>
  <si>
    <t>Bernice Yellowbird-Alexi (Unknown)</t>
  </si>
  <si>
    <t>Binethma Basiluni (Richard Secord)</t>
  </si>
  <si>
    <t>Branwen Bamforth (Earl Buxton)</t>
  </si>
  <si>
    <t>Breya Malenko (Rio Terrace)</t>
  </si>
  <si>
    <t>Brianne Yu (Westbrook)</t>
  </si>
  <si>
    <t>Brielle Bérubé (Holyrood)</t>
  </si>
  <si>
    <t>Brielle Reid (Satoo)</t>
  </si>
  <si>
    <t>Bronwyn Stelmack (Westbrook)</t>
  </si>
  <si>
    <t>Brooke van Leusden (Donnan)</t>
  </si>
  <si>
    <t>Brooklynn Dallono (Kim Hung)</t>
  </si>
  <si>
    <t>Carmela Perez Nafarrate (Earl Buxton)</t>
  </si>
  <si>
    <t>Cathro Kate (Patricia Heights)</t>
  </si>
  <si>
    <t>Chaarvi Rose Mayor (Kim Hung)</t>
  </si>
  <si>
    <t>Charlotte Ma (Westbrook)</t>
  </si>
  <si>
    <t>Charlotte Skoreyko (Menisa)</t>
  </si>
  <si>
    <t>Chloe Hagen (Crawford Plains)</t>
  </si>
  <si>
    <t>Chloey Chen (Windsor Park)</t>
  </si>
  <si>
    <t>Ciara Tompkins (Menisa)</t>
  </si>
  <si>
    <t>Cici Gao (Joey Moss)</t>
  </si>
  <si>
    <t>Cora Hartwell (Weinlos)</t>
  </si>
  <si>
    <t>Cora Probert (Hardisty)</t>
  </si>
  <si>
    <t>Cory Fairchuck (Avonmore)</t>
  </si>
  <si>
    <t>Danica Deters (Crawford Plains)</t>
  </si>
  <si>
    <t>Dara Adeoye (Donald R. Getty)</t>
  </si>
  <si>
    <t>Dosoftei Antoine (Michael A. Kostek)</t>
  </si>
  <si>
    <t>Eda Mehemti (David Thomas King)</t>
  </si>
  <si>
    <t>Edith Wirght (Parkallen)</t>
  </si>
  <si>
    <t>Edythe Lee (Constable Daniel)</t>
  </si>
  <si>
    <t>Eileen Bozan (Homesteader)</t>
  </si>
  <si>
    <t>Elainah Whitehorse (Edmonton Chr)</t>
  </si>
  <si>
    <t>Eleanor Holubitsky (Laurier Heights)</t>
  </si>
  <si>
    <t>Elena Corfield (Menisa)</t>
  </si>
  <si>
    <t>Elena Xue (Stratford)</t>
  </si>
  <si>
    <t>Eliana Millan (J.A. Fife)</t>
  </si>
  <si>
    <t>Elizabeth Hempstock (Avonmore)</t>
  </si>
  <si>
    <t>Elizabeth McCormack (Holyrood)</t>
  </si>
  <si>
    <t>Ellie Dykstra (Edmonton Chr)</t>
  </si>
  <si>
    <t>Ellis Adams (Westglen)</t>
  </si>
  <si>
    <t>Ellis Vantil (Bessie Nichols)</t>
  </si>
  <si>
    <t>Elva Bandrychuk (Donnan)</t>
  </si>
  <si>
    <t>Elyse Ablorh (Laurier Heights)</t>
  </si>
  <si>
    <t>Emerson Garrioch (Michael A. Kostek)</t>
  </si>
  <si>
    <t>Emilia Lesko (Centennial)</t>
  </si>
  <si>
    <t>Emily McNish (George P. Nicholson)</t>
  </si>
  <si>
    <t>Emily Tang (Grandview Heights)</t>
  </si>
  <si>
    <t>Emily Wang (Earl Buxton)</t>
  </si>
  <si>
    <t>Emily Zhu (Richard Secord)</t>
  </si>
  <si>
    <t>Emma Bourque (David Thomas King)</t>
  </si>
  <si>
    <t>Emma Enss (Bessie Nichols)</t>
  </si>
  <si>
    <t>Emma Peeters (Hilwie Hamdon)</t>
  </si>
  <si>
    <t>Emma Seghaier (Richard Secord)</t>
  </si>
  <si>
    <t>Emma Yuhasz (Callingwood)</t>
  </si>
  <si>
    <t>Emmaline DeVries (Edmonton Chr)</t>
  </si>
  <si>
    <t>Emrie Fedosoff (Caledonia Park)</t>
  </si>
  <si>
    <t>Emry Blanchard (Crawford Plains)</t>
  </si>
  <si>
    <t>Enya Tina (Richard Secord)</t>
  </si>
  <si>
    <t>Ermangur Kaur (Weinlos)</t>
  </si>
  <si>
    <t>Ettalina Schmidt (George H. Luck)</t>
  </si>
  <si>
    <t>Faith Haile (Aurora Charter)</t>
  </si>
  <si>
    <t>Fayo Diriba (Aurora Charter)</t>
  </si>
  <si>
    <t>Fiona Hofforth (Kildare)</t>
  </si>
  <si>
    <t>Freya Moffatt (Laurier Heights)</t>
  </si>
  <si>
    <t>Frida Hogg (Brander Gardens)</t>
  </si>
  <si>
    <t>Gabriella Zibuya (David Thomas King)</t>
  </si>
  <si>
    <t>Gowri Gipin (Weinlos)</t>
  </si>
  <si>
    <t>Graceá Oladimeji (Laurier Heights)</t>
  </si>
  <si>
    <t>Gracie Chilton (Champs Vallee)</t>
  </si>
  <si>
    <t>Gurnoor Johal (Aurora Charter)</t>
  </si>
  <si>
    <t>Hailey Gagnon (Donnan)</t>
  </si>
  <si>
    <t>Hailey Hecht (Menisa)</t>
  </si>
  <si>
    <t>Haniya Choudhry (Jan Reimer)</t>
  </si>
  <si>
    <t>Hanna Xavier (Stratford)</t>
  </si>
  <si>
    <t>Hannah Hagos (Aurora Charter)</t>
  </si>
  <si>
    <t>Hannah Lou (Parkallen)</t>
  </si>
  <si>
    <t>Harnidh Uppal (Meyokumin)</t>
  </si>
  <si>
    <t>Harper Smith (Jan Reimer)</t>
  </si>
  <si>
    <t>Harper Wilson (Michael Strembitsky)</t>
  </si>
  <si>
    <t>Harseerat Sandhu (Meyokumin)</t>
  </si>
  <si>
    <t>Harveen Kaur (Meyokumin)</t>
  </si>
  <si>
    <t>Haven Moser (Alex Janvier)</t>
  </si>
  <si>
    <t>Hayden Carrington (Centennial)</t>
  </si>
  <si>
    <t>Hazel King (Joey Moss)</t>
  </si>
  <si>
    <t>Hollis Lee (Windsor Park)</t>
  </si>
  <si>
    <t>Iryn Andrushko (Avonmore)</t>
  </si>
  <si>
    <t>Isabella Nicoli (Aurora Charter)</t>
  </si>
  <si>
    <t>Isha Swain (David Thomas King)</t>
  </si>
  <si>
    <t>Isla Gibbon (Stratford)</t>
  </si>
  <si>
    <t>Isla MacIsaac (J.A. Fife)</t>
  </si>
  <si>
    <t>Isla Pepin-Toll (Parkallen)</t>
  </si>
  <si>
    <t>Ivy Johnson (Michael Strembitsky)</t>
  </si>
  <si>
    <t>Izzy Hornung (Centennial)</t>
  </si>
  <si>
    <t>Jansi Patel (Meyokumin)</t>
  </si>
  <si>
    <t>Javorski Iva (Patricia Heights)</t>
  </si>
  <si>
    <t>Jeaninah Garcia (David Thomas King)</t>
  </si>
  <si>
    <t>Jewel Akinjagunla (Donald R. Getty)</t>
  </si>
  <si>
    <t>Jill Boese (Hardisty)</t>
  </si>
  <si>
    <t>Jocelynn McCallum (Crawford Plains)</t>
  </si>
  <si>
    <t>Jordan Kondo (David Thomas King)</t>
  </si>
  <si>
    <t>Josie Blerot (Donnan)</t>
  </si>
  <si>
    <t>Juliette Brayall (Forest Heights)</t>
  </si>
  <si>
    <t>Kaige Zunti (Michael A. Kostek)</t>
  </si>
  <si>
    <t>Kaitlyn Taylor (Bessie Nichols)</t>
  </si>
  <si>
    <t>Kaleigh Hunter (David Thomas King)</t>
  </si>
  <si>
    <t>Kalyssa Wilkinson (Donnan)</t>
  </si>
  <si>
    <t>Kambua Ikhabi (Mount Pleasant)</t>
  </si>
  <si>
    <t>Kanna Henderson (Menisa)</t>
  </si>
  <si>
    <t>Kanvi Parekh (Constable Daniel)</t>
  </si>
  <si>
    <t>Kate Edwards (Champs Vallee)</t>
  </si>
  <si>
    <t>Kate Ly (Westbrook)</t>
  </si>
  <si>
    <t>Kate Smith (Leduc Estates)</t>
  </si>
  <si>
    <t>Katerina Despotovic (Hilwie Hamdon)</t>
  </si>
  <si>
    <t>Katie Deng (Aurora Charter)</t>
  </si>
  <si>
    <t>Kayena Potts (Victoria)</t>
  </si>
  <si>
    <t>Keira Deters (Crawford Plains)</t>
  </si>
  <si>
    <t>Kenta Bishop (Satoo)</t>
  </si>
  <si>
    <t>Kenzie Tracey (Steinhauer)</t>
  </si>
  <si>
    <t>Korra Drummond (Bessie Nichols)</t>
  </si>
  <si>
    <t>Kulani Koledoye (Michael A. Kostek)</t>
  </si>
  <si>
    <t>Kylen Pham (Michael A. Kostek)</t>
  </si>
  <si>
    <t>Kyra Getson (Hilwie Hamdon)</t>
  </si>
  <si>
    <t>Lauren Clark (David Thomas King)</t>
  </si>
  <si>
    <t>Lauren Stepanick (Caledonia Park)</t>
  </si>
  <si>
    <t>Lauren  Wassing (Earl Buxton)</t>
  </si>
  <si>
    <t>Laurená Wassing (Earl Buxton)</t>
  </si>
  <si>
    <t>Layla Elghazouly (Malmo)</t>
  </si>
  <si>
    <t>Lea Packolyk (George P. Nicholson)</t>
  </si>
  <si>
    <t>Leah Sinehnikov (Richard Secord)</t>
  </si>
  <si>
    <t>Lenae Bayly (Menisa)</t>
  </si>
  <si>
    <t>Leni Holmes (Laurier Heights)</t>
  </si>
  <si>
    <t>Lennon Heintz (Donnan)</t>
  </si>
  <si>
    <t>Liana Hjelholt (Riverdale)</t>
  </si>
  <si>
    <t>Libby McLennon (Forest Heights)</t>
  </si>
  <si>
    <t>Lilah Rogalski (Hilwie Hamdon)</t>
  </si>
  <si>
    <t>Lillian MacLean (Brander Gardens)</t>
  </si>
  <si>
    <t>Lilly Noga (Kim Hung)</t>
  </si>
  <si>
    <t>Lily werkhoven (Uncas)</t>
  </si>
  <si>
    <t>Livenna Dutra (Mill Creek)</t>
  </si>
  <si>
    <t>Louise Lax (George H. Luck)</t>
  </si>
  <si>
    <t>Mabel Williams (Laurier Heights)</t>
  </si>
  <si>
    <t>Macie Dziad (Ardrossan)</t>
  </si>
  <si>
    <t>Mackenzie Belanger (David Thomas King)</t>
  </si>
  <si>
    <t>Madelyn Palsat (Michael A. Kostek)</t>
  </si>
  <si>
    <t>Maggie Brophy (Donnan)</t>
  </si>
  <si>
    <t>Maggie Lacey (George P. Nicholson)</t>
  </si>
  <si>
    <t>Mahinoor Chawla (Edmonton Khalsa)</t>
  </si>
  <si>
    <t>Manal Hussien (Malmo)</t>
  </si>
  <si>
    <t>Manha Islam (Michael A. Kostek)</t>
  </si>
  <si>
    <t>Mara McKennie-Yeung (Forest Heights)</t>
  </si>
  <si>
    <t>Maria Rybitva (Aurora Charter)</t>
  </si>
  <si>
    <t>Marisol Bikharie (Unknown)</t>
  </si>
  <si>
    <t>Mayada Haggar Nourene (Menisa)</t>
  </si>
  <si>
    <t>McKinley Connors (Earl Buxton)</t>
  </si>
  <si>
    <t>Mehreen Gill (Aurora Charter)</t>
  </si>
  <si>
    <t>Mena Dawod (Richard Secord)</t>
  </si>
  <si>
    <t>Menna Solomon (Aurora Charter)</t>
  </si>
  <si>
    <t>Meredith Gould (Laurier Heights)</t>
  </si>
  <si>
    <t>Messiva Messouaf (Westbrook)</t>
  </si>
  <si>
    <t>Mia Vilas (Parkallen)</t>
  </si>
  <si>
    <t>Mika Pham (Michael A. Kostek)</t>
  </si>
  <si>
    <t>Mila Lakovic (Bessie Nichols)</t>
  </si>
  <si>
    <t>Mila Thibeault (Shauna May Seneca)</t>
  </si>
  <si>
    <t>Nadife Salem (Crawford Plains)</t>
  </si>
  <si>
    <t>Nadine Gad El-Rab (Malmo)</t>
  </si>
  <si>
    <t>Naomi Alemayehu (Richard Secord)</t>
  </si>
  <si>
    <t>Natalie Davis (Laurier Heights)</t>
  </si>
  <si>
    <t>Natalie Huynh (Michael A. Kostek)</t>
  </si>
  <si>
    <t>Natalie Putlick (Brander Gardens)</t>
  </si>
  <si>
    <t>Nayeli Santos (Mill Creek)</t>
  </si>
  <si>
    <t>Neetu Dannapuneni (Joey Moss)</t>
  </si>
  <si>
    <t>Niah Bhavsar (Richard Secord)</t>
  </si>
  <si>
    <t>Nikhat Garcha (Shauna May Seneca)</t>
  </si>
  <si>
    <t>Nimrat Baidwan (Aurora Charter)</t>
  </si>
  <si>
    <t>Norah Poitras (Jan Reimer)</t>
  </si>
  <si>
    <t>Nuraya Ali (J.A. Fife)</t>
  </si>
  <si>
    <t>Olivia Noga (Kim Hung)</t>
  </si>
  <si>
    <t>Osama Adeghe (Mount Pleasant)</t>
  </si>
  <si>
    <t>Paige Torraville (Satoo)</t>
  </si>
  <si>
    <t>Pari Stawnicky (Earl Buxton)</t>
  </si>
  <si>
    <t>Pearl Meldrum (Donald R. Getty)</t>
  </si>
  <si>
    <t>Penelope Cawsey (Brander Gardens)</t>
  </si>
  <si>
    <t>Penelope Dillon (Bessie Nichols)</t>
  </si>
  <si>
    <t>Perla Zibartaite (Michael A. Kostek)</t>
  </si>
  <si>
    <t>Piper Gresiuk (Laurier Heights)</t>
  </si>
  <si>
    <t>Prabhjeet Dhillon (Meyokumin)</t>
  </si>
  <si>
    <t>Pratyuksha Kiran (Jan Reimer)</t>
  </si>
  <si>
    <t>Preslie Drew (Constable Daniel)</t>
  </si>
  <si>
    <t>Quinn Swinimer (David Thomas King)</t>
  </si>
  <si>
    <t>Quinn Wood (Menisa)</t>
  </si>
  <si>
    <t>Rachael Amoo (Johnny Bright)</t>
  </si>
  <si>
    <t>Raina Puri (Constable Daniel)</t>
  </si>
  <si>
    <t>Rayan Mire (Homesteader)</t>
  </si>
  <si>
    <t>Rayann Omar (Kameyosek)</t>
  </si>
  <si>
    <t>Rebecca Blinzer (George P. Nicholson)</t>
  </si>
  <si>
    <t>Reese Fugleberg (Centennial)</t>
  </si>
  <si>
    <t>Ridhi Rawat (Aurora Charter)</t>
  </si>
  <si>
    <t>Ruby Othen-Pagels (Holyrood)</t>
  </si>
  <si>
    <t>Rute Manuwa (Stratford)</t>
  </si>
  <si>
    <t>Sadee Goodwill (J.A. Fife)</t>
  </si>
  <si>
    <t>Sadie Knopp (Menisa)</t>
  </si>
  <si>
    <t>Sadie Tuck (Menisa)</t>
  </si>
  <si>
    <t>Sage Patel (Michael A. Kostek)</t>
  </si>
  <si>
    <t>Sahiba Soni (Meyokumin)</t>
  </si>
  <si>
    <t>Samantha Casimiro (Aurora Charter)</t>
  </si>
  <si>
    <t>Samaya Dhami (Meyokumin)</t>
  </si>
  <si>
    <t>Saneesha Smith (David Thomas King)</t>
  </si>
  <si>
    <t>Sarah Namrouchi (Laurier Heights)</t>
  </si>
  <si>
    <t>Sarah Rodriguez (Westbrook)</t>
  </si>
  <si>
    <t>Selena Sudol (Laurier Heights)</t>
  </si>
  <si>
    <t>Sepehr Zolfaghar (Earl Buxton)</t>
  </si>
  <si>
    <t>Sephora Solomon (Aurora Charter)</t>
  </si>
  <si>
    <t>Shallan Williams (Alex Janvier)</t>
  </si>
  <si>
    <t>Sherinnh Torio (Michael A. Kostek)</t>
  </si>
  <si>
    <t>Shine Shemsedin (Aurora Charter)</t>
  </si>
  <si>
    <t>Sidra Elcuma (Malmo)</t>
  </si>
  <si>
    <t>Sienna Chehimi (Malmo)</t>
  </si>
  <si>
    <t>Skye Lifeso (Uncas)</t>
  </si>
  <si>
    <t>Sloan Poirier (Laurier Heights)</t>
  </si>
  <si>
    <t>Sloane Soar (J.A. Fife)</t>
  </si>
  <si>
    <t>Sofia Stefanovic (Michael A. Kostek)</t>
  </si>
  <si>
    <t>Sokhna Sarr (Crawford Plains)</t>
  </si>
  <si>
    <t>Sophia Lindsay (Kim Hung)</t>
  </si>
  <si>
    <t>Sophia Perreault (Michael Strembitsky)</t>
  </si>
  <si>
    <t>Sophie Beauchamp (David Thomas King)</t>
  </si>
  <si>
    <t>Spruha Kher (Richard Secord)</t>
  </si>
  <si>
    <t>Sul-Rin Kim (Constable Daniel)</t>
  </si>
  <si>
    <t>Sunny An (Constable Daniel)</t>
  </si>
  <si>
    <t>Sylvie Lacouriere (Holyrood)</t>
  </si>
  <si>
    <t>Talia Xavier (Stratford)</t>
  </si>
  <si>
    <t>Tanvi Pathak (Richard Secord)</t>
  </si>
  <si>
    <t>Taryn Kieller (Holyrood)</t>
  </si>
  <si>
    <t>Tessa Leigh Harman (Constable Daniel)</t>
  </si>
  <si>
    <t>Tiffany Nguyen (Bessie Nichols)</t>
  </si>
  <si>
    <t>Una Wispinski (Westglen)</t>
  </si>
  <si>
    <t>Valentina Henriquez (Victoria)</t>
  </si>
  <si>
    <t>Valentina Van Huenen (Hardisty)</t>
  </si>
  <si>
    <t>Valerie Denoyo (Soraya Hafez)</t>
  </si>
  <si>
    <t>Veronica Shan (Westbrook)</t>
  </si>
  <si>
    <t>Victoria Despotovic (Hilwie Hamdon)</t>
  </si>
  <si>
    <t>Victory Radom (Laurier Heights)</t>
  </si>
  <si>
    <t>Violet Hornberger (Centennial)</t>
  </si>
  <si>
    <t>Violet Pangburn (Michael A. Kostek)</t>
  </si>
  <si>
    <t>Violette Gonzales (David Thomas King)</t>
  </si>
  <si>
    <t>Vista Zarel (Windsor Park)</t>
  </si>
  <si>
    <t>Walid Aliss (Lorelei)</t>
  </si>
  <si>
    <t>Whitmore Kaitlynn (Patricia Heights)</t>
  </si>
  <si>
    <t>Willow McIntyre (Steinhauer)</t>
  </si>
  <si>
    <t>Yassmin Baltaifa (Lorelei)</t>
  </si>
  <si>
    <t>Zaara Karthpal (Aurora Charter)</t>
  </si>
  <si>
    <t>Zaara Kathpal (Aurora Charter)</t>
  </si>
  <si>
    <t>Zamzam Al-Fatlawi (Soraya Hafez)</t>
  </si>
  <si>
    <t>Zara Malik (Brookside)</t>
  </si>
  <si>
    <t>Zeyana Nabeel (Stratford)</t>
  </si>
  <si>
    <t>Aadvik Sunkara (Aurora Charter)</t>
  </si>
  <si>
    <t>Aahil Karmali (Aurora Charter)</t>
  </si>
  <si>
    <t>Aarav Senthil (Kameyosek)</t>
  </si>
  <si>
    <t>Aarav Sharma (Mount Pleasant)</t>
  </si>
  <si>
    <t>Aarjan Adhikari (Stratford)</t>
  </si>
  <si>
    <t>Aaron Lee (Michael Strembitsky)</t>
  </si>
  <si>
    <t>Aaron Wiebenga (King Edward)</t>
  </si>
  <si>
    <t>Aaryan Dhar (Bessie Nichols)</t>
  </si>
  <si>
    <t>Abijit Cheema (Soraya Hafez)</t>
  </si>
  <si>
    <t>Ace Hinson (Constable Daniel)</t>
  </si>
  <si>
    <t>Adam Abu Rajab (Bessie Nichols)</t>
  </si>
  <si>
    <t>Adam Rabah (Aurora Charter)</t>
  </si>
  <si>
    <t>Adem Alami (Unattached)</t>
  </si>
  <si>
    <t>Adin Kolaprath (David Thomas King)</t>
  </si>
  <si>
    <t>Adrian Brown (Laurier Heights)</t>
  </si>
  <si>
    <t>Adyan Chowdhury (Constable Daniel)</t>
  </si>
  <si>
    <t>Agamveer Singh (Edmonton Khalsa)</t>
  </si>
  <si>
    <t>Ahmed Hagazy (Windsor Park)</t>
  </si>
  <si>
    <t>Aiden Hemmes (Shauna May Seneca)</t>
  </si>
  <si>
    <t>Alex Bl (Satoo)</t>
  </si>
  <si>
    <t>Alex Zalaski (Constable Daniel)</t>
  </si>
  <si>
    <t>Alexander Brule (Satoo)</t>
  </si>
  <si>
    <t>Alexander Charlton (Parkallen)</t>
  </si>
  <si>
    <t>Alvis Zhang (Stratford)</t>
  </si>
  <si>
    <t>Amir Berro (Soraya Hafez)</t>
  </si>
  <si>
    <t>Anayat Brar (Aurora Charter)</t>
  </si>
  <si>
    <t>Anders Cragg (Donnan)</t>
  </si>
  <si>
    <t>Andrew Salmon (Michael A. Kostek)</t>
  </si>
  <si>
    <t>Andrew Zhu (Earl Buxton)</t>
  </si>
  <si>
    <t>Andy MacDonald (Centennial)</t>
  </si>
  <si>
    <t>Angad Basra (Ellerslie Campus)</t>
  </si>
  <si>
    <t>Angus Owens (Donnan)</t>
  </si>
  <si>
    <t>Archor Sheopp (Rio Terrace)</t>
  </si>
  <si>
    <t>Areef Lecky (Lorelei)</t>
  </si>
  <si>
    <t>Ari Raina (Westbrook)</t>
  </si>
  <si>
    <t>Ark Mackay (Menisa)</t>
  </si>
  <si>
    <t>Armaan Jandu (Edmonton Khalsa)</t>
  </si>
  <si>
    <t>Armaandeep Singh (Ellerslie Campus)</t>
  </si>
  <si>
    <t>Austin Proskow (Stratford)</t>
  </si>
  <si>
    <t>Avi Pickard (Laurier Heights)</t>
  </si>
  <si>
    <t>Aviraj Singh (David Thomas King)</t>
  </si>
  <si>
    <t>Beckett Hanrahan (Aurora Charter)</t>
  </si>
  <si>
    <t>Ben Brown (Grandview Heights)</t>
  </si>
  <si>
    <t>Ben Teshima (George P. Nicholson)</t>
  </si>
  <si>
    <t>Benjamin Bach (Rio Terrace)</t>
  </si>
  <si>
    <t>Benjamin Brosda (Earl Buxton)</t>
  </si>
  <si>
    <t>Benjamin Chen (Stratford)</t>
  </si>
  <si>
    <t>Benjamin Walton (Laurier Heights)</t>
  </si>
  <si>
    <t>Benketira Rayan (Constable Daniel)</t>
  </si>
  <si>
    <t>Bennett Amsbaugh (George P. Nicholson)</t>
  </si>
  <si>
    <t>Bennett Broom-Hall (Donald R. Getty)</t>
  </si>
  <si>
    <t>Bennett Power (Michael A. Kostek)</t>
  </si>
  <si>
    <t>Bentley Desrosiers (Crawford Plains)</t>
  </si>
  <si>
    <t>Blake Burrows (Donnan)</t>
  </si>
  <si>
    <t>Blake Meliefste (Edmonton Chr)</t>
  </si>
  <si>
    <t>Blake Renton (Lorelei)</t>
  </si>
  <si>
    <t>Brandon Thivierge (David Thomas King)</t>
  </si>
  <si>
    <t>Braven Evans (Westglen)</t>
  </si>
  <si>
    <t>Brayden Labonte (Earl Buxton)</t>
  </si>
  <si>
    <t>Bronson Nguyen (Jan Reimer)</t>
  </si>
  <si>
    <t>Bryan Rathmann (Brander Gardens)</t>
  </si>
  <si>
    <t>Bryant Zhang (Constable Daniel)</t>
  </si>
  <si>
    <t>Bryce Brophy (Donnan)</t>
  </si>
  <si>
    <t>Bryce Griffith (Constable Daniel)</t>
  </si>
  <si>
    <t>Caleb Harry (J.A. Fife)</t>
  </si>
  <si>
    <t>Cameron Gour (Constable Daniel)</t>
  </si>
  <si>
    <t>Carson Wong (Aurora Charter)</t>
  </si>
  <si>
    <t>Carter Capnerhurst (Michael A. Kostek)</t>
  </si>
  <si>
    <t>Carter Ironside (Michael A. Kostek)</t>
  </si>
  <si>
    <t>Carter Spaans (Caledonia Park)</t>
  </si>
  <si>
    <t>Carter  Gerstel (Laurier Heights)</t>
  </si>
  <si>
    <t>Carterá Gerstel (Laurier Heights)</t>
  </si>
  <si>
    <t>Casper Klosta (Westglen)</t>
  </si>
  <si>
    <t>Chancy McDavid (Edmonton Chr)</t>
  </si>
  <si>
    <t>Christopher Suarez (Stratford)</t>
  </si>
  <si>
    <t>Clarus Leung (Bessie Nichols)</t>
  </si>
  <si>
    <t>Cohen Larose (Steinhauer)</t>
  </si>
  <si>
    <t>Cohen Mack (Parkallen)</t>
  </si>
  <si>
    <t>Cole Hermanutz (Meadowlark C)</t>
  </si>
  <si>
    <t>Coleá Klein (Laurier Heights)</t>
  </si>
  <si>
    <t>Connor Manley (Champs Vallee)</t>
  </si>
  <si>
    <t>Cormac Nys (Forest Heights)</t>
  </si>
  <si>
    <t>Cristian Potter (Mill Creek)</t>
  </si>
  <si>
    <t>Damon Smith (Jan Reimer)</t>
  </si>
  <si>
    <t>Daniel Alexander (Jan Reimer)</t>
  </si>
  <si>
    <t>Daniel Jiang (Earl Buxton)</t>
  </si>
  <si>
    <t>Daniel Navos (Caledonia Park)</t>
  </si>
  <si>
    <t>Daniel Temirov (Stratford)</t>
  </si>
  <si>
    <t>Daniel Zaleskikih (Bessie Nichols)</t>
  </si>
  <si>
    <t>Danny Shewchuk (Earl Buxton)</t>
  </si>
  <si>
    <t>Dante Chaput (Laurier Heights)</t>
  </si>
  <si>
    <t>David Jay Abad (Jan Reimer)</t>
  </si>
  <si>
    <t>Declan Potter (Centennial)</t>
  </si>
  <si>
    <t>Denzel Liu (Centennial)</t>
  </si>
  <si>
    <t>Derek Tseng (Bessie Nichols)</t>
  </si>
  <si>
    <t>Devarsh Grajera (Steinhauer)</t>
  </si>
  <si>
    <t>Devon Millar (Centennial)</t>
  </si>
  <si>
    <t>Dominic Rayne (Kim Hung)</t>
  </si>
  <si>
    <t>Dominic Vribe Montoya (Parkallen)</t>
  </si>
  <si>
    <t>Duncan Chapman (Westglen)</t>
  </si>
  <si>
    <t>Dylan Chu (Centennial)</t>
  </si>
  <si>
    <t>Ekas Kalra (Edmonton Khalsa)</t>
  </si>
  <si>
    <t>Eli Rolleman (Centennial)</t>
  </si>
  <si>
    <t>Eliab Dawit (Aurora Charter)</t>
  </si>
  <si>
    <t>Elijah Lavapie (David Thomas King)</t>
  </si>
  <si>
    <t>Elijah Seyfu (Aurora Charter)</t>
  </si>
  <si>
    <t>Elliot McGinnis (Holyrood)</t>
  </si>
  <si>
    <t>Enoch Liang (Grandview Heights)</t>
  </si>
  <si>
    <t>Ericson Liang (Parkallen)</t>
  </si>
  <si>
    <t>Eshan Thaver (Constable Daniel)</t>
  </si>
  <si>
    <t>Ethan Duniece (Patricia Heights)</t>
  </si>
  <si>
    <t>Ethan He (Stratford)</t>
  </si>
  <si>
    <t>Evan Brake (Bessie Nichols)</t>
  </si>
  <si>
    <t>Evan Izquierdo (Michael A. Kostek)</t>
  </si>
  <si>
    <t>Evan Mullin (Michael A. Kostek)</t>
  </si>
  <si>
    <t>Evan Thacker (Earl Buxton)</t>
  </si>
  <si>
    <t>Evander Chung (Michael A. Kostek)</t>
  </si>
  <si>
    <t>Everett Hryniw (Laurier Heights)</t>
  </si>
  <si>
    <t>Everett McVey (Grandview Heights)</t>
  </si>
  <si>
    <t>Everett Plouffe (Donnan)</t>
  </si>
  <si>
    <t>Evren Gilani (Kim Hung)</t>
  </si>
  <si>
    <t>Ewan Woodland (Forest Heights)</t>
  </si>
  <si>
    <t>Ezekiel Long (Constable Daniel)</t>
  </si>
  <si>
    <t>Farris Osman (Michael A. Kostek)</t>
  </si>
  <si>
    <t>Fernando Moreno (Constable Daniel)</t>
  </si>
  <si>
    <t>Filip Pogor (Bessie Nichols)</t>
  </si>
  <si>
    <t>Finn Canning (Forest Heights)</t>
  </si>
  <si>
    <t>Finn Wagner (Sister Alphonse)</t>
  </si>
  <si>
    <t>Fredrick Tessler (Edmonton Chr)</t>
  </si>
  <si>
    <t>Gabriel Ferguson (Forest Heights)</t>
  </si>
  <si>
    <t>Gaspar Gagnon (Caledonia Park)</t>
  </si>
  <si>
    <t>Gavin Gibb (Meyonohk)</t>
  </si>
  <si>
    <t>Gavin Horn (Michael A. Kostek)</t>
  </si>
  <si>
    <t>Grady Smith (Satoo)</t>
  </si>
  <si>
    <t>Grady Swedlo (Hilwie Hamdon)</t>
  </si>
  <si>
    <t>Greyson Micklos (Michael A. Kostek)</t>
  </si>
  <si>
    <t>Gurmat ? (Edmonton Khalsa)</t>
  </si>
  <si>
    <t>Hadrian Cuddihy (Earl Buxton)</t>
  </si>
  <si>
    <t>Haramrit Multani (Meyokumin)</t>
  </si>
  <si>
    <t>Harangad Uppal (Meyokumin)</t>
  </si>
  <si>
    <t>Harjap Singh (Edmonton Khalsa)</t>
  </si>
  <si>
    <t>Harnishan Singh (Weinlos)</t>
  </si>
  <si>
    <t>Harrison Noga (Kim Hung)</t>
  </si>
  <si>
    <t>Harsehaj Grewal (Edmonton Khalsa)</t>
  </si>
  <si>
    <t>Haweet Hussain (Aurora Charter)</t>
  </si>
  <si>
    <t>Henry Andrishak (Jan Reimer)</t>
  </si>
  <si>
    <t>Henry Buchanan (Hardisty)</t>
  </si>
  <si>
    <t>Henry Cobb (King Edward)</t>
  </si>
  <si>
    <t>Henry Jones (Centennial)</t>
  </si>
  <si>
    <t>Henry Kowalchuk (Donnan)</t>
  </si>
  <si>
    <t>Henry Murphy (George P. Nicholson)</t>
  </si>
  <si>
    <t>Henry West (Michael A. Kostek)</t>
  </si>
  <si>
    <t>Hudson Connor (Richard Secord)</t>
  </si>
  <si>
    <t>Hunter Hewins (Jan Reimer)</t>
  </si>
  <si>
    <t>Huxley Sheppard (Satoo)</t>
  </si>
  <si>
    <t>Ibrahim Yousef (Meyokumin)</t>
  </si>
  <si>
    <t>Ismaeel Raja (Stratford)</t>
  </si>
  <si>
    <t>Iymann Mohar (Aurora Charter)</t>
  </si>
  <si>
    <t>Jaap Kaur (Edmonton Khalsa)</t>
  </si>
  <si>
    <t>Jack Brain (Earl Buxton)</t>
  </si>
  <si>
    <t>Jack Hanrahan (Aurora Charter)</t>
  </si>
  <si>
    <t>Jack Phelun (Holyrood)</t>
  </si>
  <si>
    <t>Jack Washuta (Johnny Bright)</t>
  </si>
  <si>
    <t>Jackson Glover (George P. Nicholson)</t>
  </si>
  <si>
    <t>Jackson Hughes (J.A. Fife)</t>
  </si>
  <si>
    <t>Jackson Verhaeghe (Caledonia Park)</t>
  </si>
  <si>
    <t>Jacob Rempel (Constable Daniel)</t>
  </si>
  <si>
    <t>Jacob Rowlands (Bessie Nichols)</t>
  </si>
  <si>
    <t>Jai Murali (Donald R. Getty)</t>
  </si>
  <si>
    <t>Jairus Gasore (Soraya Hafez)</t>
  </si>
  <si>
    <t>James Benbow (Hardisty)</t>
  </si>
  <si>
    <t>James Benoit (Avonmore)</t>
  </si>
  <si>
    <t>James Deans (Caledonia Park)</t>
  </si>
  <si>
    <t>James Dombroski (Earl Buxton)</t>
  </si>
  <si>
    <t>James Drummond (Caledonia Park)</t>
  </si>
  <si>
    <t>Jaron Candelasa (Bessie Nichols)</t>
  </si>
  <si>
    <t>Jasman Gill (Edmonton Khalsa)</t>
  </si>
  <si>
    <t>Jasman Sidhu (Edmonton Khalsa)</t>
  </si>
  <si>
    <t>Jasmeet Singh (Soraya Hafez)</t>
  </si>
  <si>
    <t>Jasraj Singh (Weinlos)</t>
  </si>
  <si>
    <t>Jax Bertsch (Michael A. Kostek)</t>
  </si>
  <si>
    <t>Jax Hatch (Earl Buxton)</t>
  </si>
  <si>
    <t>Jaxton Mcintyre (Constable Daniel)</t>
  </si>
  <si>
    <t>Jayce Larsen (David Thomas King)</t>
  </si>
  <si>
    <t>Jayden Lepack (Shauna May Seneca)</t>
  </si>
  <si>
    <t>Jayden Xu (Constable Daniel)</t>
  </si>
  <si>
    <t>Jeremy Zhao (Mount Pleasant)</t>
  </si>
  <si>
    <t>Joel Szabadi (Mill Creek)</t>
  </si>
  <si>
    <t>John Chilibecki (Donnan)</t>
  </si>
  <si>
    <t>Jonathan Ye (Earl Buxton)</t>
  </si>
  <si>
    <t>Jonathon Garcia (Mill Creek)</t>
  </si>
  <si>
    <t>Jordan Clarke (Bessie Nichols)</t>
  </si>
  <si>
    <t>Joshua Carmichael (Johnny Bright)</t>
  </si>
  <si>
    <t>Joshua Manzi (Unknown)</t>
  </si>
  <si>
    <t>Joshua Smith (Earl Buxton)</t>
  </si>
  <si>
    <t>Josiah Balajadia (Shauna May Seneca)</t>
  </si>
  <si>
    <t>Kaden Botha (Jan Reimer)</t>
  </si>
  <si>
    <t>Kahill Saron (Aurora Charter)</t>
  </si>
  <si>
    <t>Kahir Gaidhar (Aurora Charter)</t>
  </si>
  <si>
    <t>Kai Rymer (Sweet Grass)</t>
  </si>
  <si>
    <t>Kai Suvanto (Jan Reimer)</t>
  </si>
  <si>
    <t>Kai Zhu (Bessie Nichols)</t>
  </si>
  <si>
    <t>Kaiden Machacho (Callingwood)</t>
  </si>
  <si>
    <t>Kairick Jay (David Thomas King)</t>
  </si>
  <si>
    <t>Kaleb Domkawsky (Steinhauer)</t>
  </si>
  <si>
    <t>Karim Alhassani (Malmo)</t>
  </si>
  <si>
    <t>Karsen Mombourquette (Donnan)</t>
  </si>
  <si>
    <t>Karsten Smith (Donnan)</t>
  </si>
  <si>
    <t>Keenan Quong (Jan Reimer)</t>
  </si>
  <si>
    <t>Kelson Johannesen (Edmonton Chr)</t>
  </si>
  <si>
    <t>Ketan Sharma (Jan Reimer)</t>
  </si>
  <si>
    <t>Khadijah Walker (Bessie Nichols)</t>
  </si>
  <si>
    <t>Khaled Teliani (Malmo)</t>
  </si>
  <si>
    <t>Kingston Gerke (Mill Creek)</t>
  </si>
  <si>
    <t>Kirpal Singh (Edmonton Khalsa)</t>
  </si>
  <si>
    <t>Knox Yoshisaka (Riverdale)</t>
  </si>
  <si>
    <t>Krish Kumar (Laurier Heights)</t>
  </si>
  <si>
    <t>Krzysztof Radke (Laurier Heights)</t>
  </si>
  <si>
    <t>Kundan Veer Grewal (Jan Reimer)</t>
  </si>
  <si>
    <t>Kushaan Rout (Callingwood)</t>
  </si>
  <si>
    <t>Kwasi Twumasi (Stratford)</t>
  </si>
  <si>
    <t>Kyle Barton (Steinhauer)</t>
  </si>
  <si>
    <t>Lachlen Plester (Laurier Heights)</t>
  </si>
  <si>
    <t>Lakshjeet Birdy (Meyokumin)</t>
  </si>
  <si>
    <t>Landon Pollitz (Jan Reimer)</t>
  </si>
  <si>
    <t>Landon Tower (Uncas)</t>
  </si>
  <si>
    <t>Lazgin Mohamed (Lorelei)</t>
  </si>
  <si>
    <t>Leo Moreno (Mill Creek)</t>
  </si>
  <si>
    <t>Levi Butler (Patricia Heights)</t>
  </si>
  <si>
    <t>Levion Bloomstrand (Kameyosek)</t>
  </si>
  <si>
    <t>Liam Goad (Bessie Nichols)</t>
  </si>
  <si>
    <t>Liam Spicer (Satoo)</t>
  </si>
  <si>
    <t>Lincoln MacKay (Brander Gardens)</t>
  </si>
  <si>
    <t>Lincoln Schulz (Forest Heights)</t>
  </si>
  <si>
    <t>Logan Chan (Mount Pleasant)</t>
  </si>
  <si>
    <t>Logan Corrigal (Callingwood)</t>
  </si>
  <si>
    <t>Logan Elvertorp (Bessie Nichols)</t>
  </si>
  <si>
    <t>Logan Leitner (Soraya Hafez)</t>
  </si>
  <si>
    <t>Logan Quinitio (Centennial)</t>
  </si>
  <si>
    <t>Logan Reynolds (Aldergrove)</t>
  </si>
  <si>
    <t>Loic Perra (David Thomas King)</t>
  </si>
  <si>
    <t>Lucas Azeria (Steinhauer)</t>
  </si>
  <si>
    <t>Lucas Waititu (Ellerslie Campus)</t>
  </si>
  <si>
    <t>Lucas Xu (Stratford)</t>
  </si>
  <si>
    <t>Luis Lee (Constable Daniel)</t>
  </si>
  <si>
    <t>Luke Pinder (Rutherford)</t>
  </si>
  <si>
    <t>Maddox Cardinal (Jan Reimer)</t>
  </si>
  <si>
    <t>Mahir Saad-El-Deen (Menisa)</t>
  </si>
  <si>
    <t>Mahmoud AlSawal (Richard Secord)</t>
  </si>
  <si>
    <t>Maks Roy (Riverdale)</t>
  </si>
  <si>
    <t>Malcolm Tanner (Meyokumin)</t>
  </si>
  <si>
    <t>Malek Taha (Constable Daniel)</t>
  </si>
  <si>
    <t>Mamadou Bah (Crawford Plains)</t>
  </si>
  <si>
    <t>Manikpreet Goraya (Meyokumin)</t>
  </si>
  <si>
    <t>Marc Tongol (Hilwie Hamdon)</t>
  </si>
  <si>
    <t>Marc Zayne (Hilwie Hamdon)</t>
  </si>
  <si>
    <t>Marcus Dagg (Satoo)</t>
  </si>
  <si>
    <t>Marvin Campbell (Johnny Bright)</t>
  </si>
  <si>
    <t>Mason Wagontail (Brander Gardens)</t>
  </si>
  <si>
    <t>Matthew Gerbacio-Edwards (Mill Creek)</t>
  </si>
  <si>
    <t>Matthew Miller (Laurier Heights)</t>
  </si>
  <si>
    <t>Matty Hoffmann (Rio Terrace)</t>
  </si>
  <si>
    <t>Max Crozier (Earl Buxton)</t>
  </si>
  <si>
    <t>Max Taylor (Michael A. Kostek)</t>
  </si>
  <si>
    <t>Mehar Thind (Westbrook)</t>
  </si>
  <si>
    <t>Miles Fatona (George P. Nicholson)</t>
  </si>
  <si>
    <t>Milo Klebek (George P. Nicholson)</t>
  </si>
  <si>
    <t>Mirjiyan Tilki (Stratford)</t>
  </si>
  <si>
    <t>Mohamed Koshin (Crawford Plains)</t>
  </si>
  <si>
    <t>Mohammad Zarar Mian (Unknown)</t>
  </si>
  <si>
    <t>Mohammed Rajab (Hilwie Hamdon)</t>
  </si>
  <si>
    <t>Monis Kamran (Weinlos)</t>
  </si>
  <si>
    <t>Murphy Mason (J.A. Fife)</t>
  </si>
  <si>
    <t>Myk Cabalfin (Meyokumin)</t>
  </si>
  <si>
    <t>Nash Wong (Callingwood)</t>
  </si>
  <si>
    <t>Nicholas Dowell (Michael A. Kostek)</t>
  </si>
  <si>
    <t>Nicholas Schmidtchen (Uncas)</t>
  </si>
  <si>
    <t>Nihal Gill (Meyokumin)</t>
  </si>
  <si>
    <t>Noah Durette (Forest Heights)</t>
  </si>
  <si>
    <t>Noah Johnston-Campbell (Laurier Heights)</t>
  </si>
  <si>
    <t>Noli Sinovarfaj (Bessie Nichols)</t>
  </si>
  <si>
    <t>Oliver Coghill (George P. Nicholson)</t>
  </si>
  <si>
    <t>Oliver Klosta (Westglen)</t>
  </si>
  <si>
    <t>Oliver Summerhayes (Soraya Hafez)</t>
  </si>
  <si>
    <t>Omran Marmach (Hilwie Hamdon)</t>
  </si>
  <si>
    <t>Owen Fuhr (Michael A. Kostek)</t>
  </si>
  <si>
    <t>Owen Le (Kildare)</t>
  </si>
  <si>
    <t>Owen Viinikka (Michael Strembitsky)</t>
  </si>
  <si>
    <t>Owyn Williams (Ellerslie Campus)</t>
  </si>
  <si>
    <t>Parker Johnston-Campbell (Laurier Heights)</t>
  </si>
  <si>
    <t>Parker Velthuis Kroeze (Constable Daniel)</t>
  </si>
  <si>
    <t>Patrick Young (Kim Hung)</t>
  </si>
  <si>
    <t>Preston Robertson (Crawford Plains)</t>
  </si>
  <si>
    <t>Quinn Schoepf (Mill Creek)</t>
  </si>
  <si>
    <t>Quinton Razeau (Brookside)</t>
  </si>
  <si>
    <t>Ranjodh Sandhu (Edmonton Khalsa)</t>
  </si>
  <si>
    <t>Rayyan Abou Elnour (Johnny Bright)</t>
  </si>
  <si>
    <t>Reid Burton (Caledonia Park)</t>
  </si>
  <si>
    <t>Rhett Dowler (Caledonia Park)</t>
  </si>
  <si>
    <t>Riel Layton (Brander Gardens)</t>
  </si>
  <si>
    <t>Riley Dunford (George P. Nicholson)</t>
  </si>
  <si>
    <t>Riley Hobbs (Jan Reimer)</t>
  </si>
  <si>
    <t>Rivan Vemula (Richard Secord)</t>
  </si>
  <si>
    <t>Roman Thiara (Constable Daniel)</t>
  </si>
  <si>
    <t>Romi Aulakh (Ellerslie Campus)</t>
  </si>
  <si>
    <t>Ronin Chaengain (Hilwie Hamdon)</t>
  </si>
  <si>
    <t>Ronin Chapagain (Hilwie Hamdon)</t>
  </si>
  <si>
    <t>Rupert Summers-Forth (Westglen)</t>
  </si>
  <si>
    <t>Ryan Alhiane (Kameyosek)</t>
  </si>
  <si>
    <t>Sage Yu (Grandview Heights)</t>
  </si>
  <si>
    <t>Salahu Hassan (Kameyosek)</t>
  </si>
  <si>
    <t>Salem El-Sayed (Hilwie Hamdon)</t>
  </si>
  <si>
    <t>Sam Laisi (Patricia Heights)</t>
  </si>
  <si>
    <t>Samarvir Singh (Jan Reimer)</t>
  </si>
  <si>
    <t>Sampson Garrett (George P. Nicholson)</t>
  </si>
  <si>
    <t>Samuel Abbey (David Thomas King)</t>
  </si>
  <si>
    <t>Samuel Janzen (Steinhauer)</t>
  </si>
  <si>
    <t>Samuel Nedala (Jan Reimer)</t>
  </si>
  <si>
    <t>Sanskar Bhandari (Jan Reimer)</t>
  </si>
  <si>
    <t>Sarthak Sehgal (Aurora Charter)</t>
  </si>
  <si>
    <t>Satnam Singh Bassi (Ellerslie Campus)</t>
  </si>
  <si>
    <t>Savelli Barakhtianskyi (Brookside)</t>
  </si>
  <si>
    <t>Sean McPeake (Aldergrove)</t>
  </si>
  <si>
    <t>Sebastian Carter (Uncas)</t>
  </si>
  <si>
    <t>Sebastian Foster (Mill Creek)</t>
  </si>
  <si>
    <t>Sebastian Stringer-Derks (Menisa)</t>
  </si>
  <si>
    <t>Sebastien Wall-McCombe (Laurier Heights)</t>
  </si>
  <si>
    <t>Seojin Park (Avonmore)</t>
  </si>
  <si>
    <t>Seowoo Lee (Kim Hung)</t>
  </si>
  <si>
    <t>Shaun Dutt (Michael A. Kostek)</t>
  </si>
  <si>
    <t>Shlok Borhade (Jan Reimer)</t>
  </si>
  <si>
    <t>Shun Yu Yip (Donald R. Getty)</t>
  </si>
  <si>
    <t>Sleman Bashir Ahmad (Callingwood)</t>
  </si>
  <si>
    <t>Stephen Huang (Constable Daniel)</t>
  </si>
  <si>
    <t>Talmage West (Parkallen)</t>
  </si>
  <si>
    <t>Tarek Moledina (Bessie Nichols)</t>
  </si>
  <si>
    <t>Tayt Johnson (Menisa)</t>
  </si>
  <si>
    <t>Tegjas Parhar (Edmonton Khalsa)</t>
  </si>
  <si>
    <t>Teodore Belanger (David Thomas King)</t>
  </si>
  <si>
    <t>Theo Gunn (Rio Terrace)</t>
  </si>
  <si>
    <t>Theodore Murray (Brander Gardens)</t>
  </si>
  <si>
    <t>Thirdy Agabang (Stratford)</t>
  </si>
  <si>
    <t>Thomas Guilbert (Parkallen)</t>
  </si>
  <si>
    <t>Titus Howard (George P. Nicholson)</t>
  </si>
  <si>
    <t>Tory Young (Westglen)</t>
  </si>
  <si>
    <t>Tristan Morris (Mill Creek)</t>
  </si>
  <si>
    <t>Tucker Garagan (Caledonia Park)</t>
  </si>
  <si>
    <t>Tucker Scriven (Steinhauer)</t>
  </si>
  <si>
    <t>Ty Mackie (Jan Reimer)</t>
  </si>
  <si>
    <t>Veer Khangura (Jan Reimer)</t>
  </si>
  <si>
    <t>William Glym (George P. Nicholson)</t>
  </si>
  <si>
    <t>William Glynn (George P. Nicholson)</t>
  </si>
  <si>
    <t>William He (Constable Daniel)</t>
  </si>
  <si>
    <t>William Marion (Richard Secord)</t>
  </si>
  <si>
    <t>William Mcnab (Leduc Estates)</t>
  </si>
  <si>
    <t>William Nguyen (Hilwie Hamdon)</t>
  </si>
  <si>
    <t>William Paxman (Hardisty)</t>
  </si>
  <si>
    <t>Winston Taschuk (Westglen)</t>
  </si>
  <si>
    <t>Xavier Eastman-Strutt (Menisa)</t>
  </si>
  <si>
    <t>Xavier McCoy (Brookside)</t>
  </si>
  <si>
    <t>Yahia Elmorsy (Constable Daniel)</t>
  </si>
  <si>
    <t>Yashraj Walie (Meyokumin)</t>
  </si>
  <si>
    <t>Yijian Zheng (Brander Gardens)</t>
  </si>
  <si>
    <t>Yousef El Basyouny (Richard Secord)</t>
  </si>
  <si>
    <t>Yousef Imtiaz (Unknown)</t>
  </si>
  <si>
    <t>Yuvraj Mangat (Aurora Charter)</t>
  </si>
  <si>
    <t>Zachariah Martell-Akers (Donnan)</t>
  </si>
  <si>
    <t>Zack Neves (David Thomas King)</t>
  </si>
  <si>
    <t>Zain Alam (Michael A. Kostek)</t>
  </si>
  <si>
    <t>Zaiyaan Pereira (Aurora Charter)</t>
  </si>
  <si>
    <t>Zander Gorski (Donnan)</t>
  </si>
  <si>
    <t>Zephan Khan (Meyokumin)</t>
  </si>
  <si>
    <t>Zoravar Sara (Meyokumin)</t>
  </si>
  <si>
    <t>Aaliyah Leenheer (Edmonton Chr)</t>
  </si>
  <si>
    <t>Aaral Sathwara (Ellerslie Campus)</t>
  </si>
  <si>
    <t>Abigail Jonker (Edmonton Chr)</t>
  </si>
  <si>
    <t>Ada Bromling (Rutherford)</t>
  </si>
  <si>
    <t>Addison Gilbertson (Forest Heights)</t>
  </si>
  <si>
    <t>Addison Turgeon (Brookside)</t>
  </si>
  <si>
    <t>Afra Kaya (Michael A. Kostek)</t>
  </si>
  <si>
    <t>Ainsley Ward (Johnny Bright)</t>
  </si>
  <si>
    <t>Aklesia Aklilu (Aurora Charter)</t>
  </si>
  <si>
    <t>Alayna Lewis (Unknown)</t>
  </si>
  <si>
    <t>Alex Bombier (George P. Nicholson)</t>
  </si>
  <si>
    <t>Alice Alice Arliage (Weinlos)</t>
  </si>
  <si>
    <t>Aluel Mabior (J.A. Fife)</t>
  </si>
  <si>
    <t>Alyah Sakr (Richard Secord)</t>
  </si>
  <si>
    <t>Alyssa Harji (Westbrook)</t>
  </si>
  <si>
    <t>Alyssa Wooley (Avonmore)</t>
  </si>
  <si>
    <t>Amaya Amaya Seaforth (Weinlos)</t>
  </si>
  <si>
    <t>Amelia Mitchell (Caledonia Park)</t>
  </si>
  <si>
    <t>Amelia Weldon-Elliott (Crawford Plains)</t>
  </si>
  <si>
    <t>Anastasia Douziech (Kim Hung)</t>
  </si>
  <si>
    <t>Anaya Cloty (Rio Terrace)</t>
  </si>
  <si>
    <t>Andie Marcotte (David Thomas King)</t>
  </si>
  <si>
    <t>Anna Foote (Alex Janvier)</t>
  </si>
  <si>
    <t>Anna Payne (Jan Reimer)</t>
  </si>
  <si>
    <t>Anoop Sidhu (Meyokumin)</t>
  </si>
  <si>
    <t>Arleen Gill (Stratford)</t>
  </si>
  <si>
    <t>Arya Hofmann-Korn (Victoria)</t>
  </si>
  <si>
    <t>Astro Sears (Parkallen)</t>
  </si>
  <si>
    <t>Aubree McBain (Bessie Nichols)</t>
  </si>
  <si>
    <t>Audrey Vanderveldt (Rio Terrace)</t>
  </si>
  <si>
    <t>Aurora Crave-Krug (Rio Terrace)</t>
  </si>
  <si>
    <t>Autumn O'Brien (Alex Janvier)</t>
  </si>
  <si>
    <t>Beatriz Anne (Jan Reimer)</t>
  </si>
  <si>
    <t>Blythe Bricknell (Caledonia Park)</t>
  </si>
  <si>
    <t>Brianna Moriarty (Nellie Carlson)</t>
  </si>
  <si>
    <t>Brooke Palmer (Unattached)</t>
  </si>
  <si>
    <t>Brooke Wilkins (Johnny Bright)</t>
  </si>
  <si>
    <t>Brooklyn Sharun (Michael A. Kostek)</t>
  </si>
  <si>
    <t>Brynlee Sveinson (Kim Hung)</t>
  </si>
  <si>
    <t>Brynna Boutin (Kim Hung)</t>
  </si>
  <si>
    <t>Cailee MacKinnon (Hardisty)</t>
  </si>
  <si>
    <t>Cassia Bachman (Forest Heights)</t>
  </si>
  <si>
    <t>Cathana Sum (Victoria)</t>
  </si>
  <si>
    <t>Catie Ferguson (Crawford Plains)</t>
  </si>
  <si>
    <t>Celine Joy Calicdan (Callingwood)</t>
  </si>
  <si>
    <t>Chelsea Connor (Richard Secord)</t>
  </si>
  <si>
    <t>Chloe Parris (Johnny Bright)</t>
  </si>
  <si>
    <t>Chloe Urbanski (Crawford Plains)</t>
  </si>
  <si>
    <t>Chloe Westman (David Thomas King)</t>
  </si>
  <si>
    <t>Claire Roper (Brander Gardens)</t>
  </si>
  <si>
    <t>Dani Guerrero (Bessie Nichols)</t>
  </si>
  <si>
    <t>Ditya Ditya Lodha (Weinlos)</t>
  </si>
  <si>
    <t>Dyala Salih (Richard Secord)</t>
  </si>
  <si>
    <t>Eliana Hirpa (Aurora Charter)</t>
  </si>
  <si>
    <t>Eliana Kassahun (Aurora Charter)</t>
  </si>
  <si>
    <t>Elizabeth Elizabeth Mora (Weinlos)</t>
  </si>
  <si>
    <t>Elizabeth Potts (J.A. Fife)</t>
  </si>
  <si>
    <t>Elly Mowbray (Forest Heights)</t>
  </si>
  <si>
    <t>Eloise Origins (Avonmore)</t>
  </si>
  <si>
    <t>Eloise Seibel (Earl Buxton)</t>
  </si>
  <si>
    <t>Elsie Lowrey (Westglen)</t>
  </si>
  <si>
    <t>Emaan Ahsen (David Thomas King)</t>
  </si>
  <si>
    <t>Emily Korner (Brookside)</t>
  </si>
  <si>
    <t>Emily Morrison (Westglen)</t>
  </si>
  <si>
    <t>Emily Winters (Rutherford)</t>
  </si>
  <si>
    <t>Emma Bursey (Crawford Plains)</t>
  </si>
  <si>
    <t>Emma Cogswell (Richard Secord)</t>
  </si>
  <si>
    <t>Enaya Butt (Stratford)</t>
  </si>
  <si>
    <t>Evelyn  Gough (Earl Buxton)</t>
  </si>
  <si>
    <t>Evelyná Gough (Earl Buxton)</t>
  </si>
  <si>
    <t>Farhiya Hassan (Unknown)</t>
  </si>
  <si>
    <t>Fatima Hussain (Constable Daniel)</t>
  </si>
  <si>
    <t>Feyza Akman (Parkallen)</t>
  </si>
  <si>
    <t>Freya Styck (Hardisty)</t>
  </si>
  <si>
    <t>Fushia Dennis-Pelkinen (Menisa)</t>
  </si>
  <si>
    <t>Goyeau Eve (Patricia Heights)</t>
  </si>
  <si>
    <t>Gurleen Gill (Stratford)</t>
  </si>
  <si>
    <t>Gwyn Eyo (Michael A. Kostek)</t>
  </si>
  <si>
    <t>Hallie Baranowski (Stratford)</t>
  </si>
  <si>
    <t>Hanna Stinson (Kim Hung)</t>
  </si>
  <si>
    <t>Hannah Millar (Unknown)</t>
  </si>
  <si>
    <t>Harsimrat Kaur (Ellerslie Campus)</t>
  </si>
  <si>
    <t>Hazel Sidhu (Stratford)</t>
  </si>
  <si>
    <t>Hemangi Bartwal (Stratford)</t>
  </si>
  <si>
    <t>Isabelle Floden (George P. Nicholson)</t>
  </si>
  <si>
    <t>Isabelle Fung (David Thomas King)</t>
  </si>
  <si>
    <t>Isla Estrada (Aurora Charter)</t>
  </si>
  <si>
    <t>Isla Steward (Stratford)</t>
  </si>
  <si>
    <t>Isla  Myatt (Laurier Heights)</t>
  </si>
  <si>
    <t>Islaá Myatt (Laurier Heights)</t>
  </si>
  <si>
    <t>Izabelle Beniwal (Aurora Charter)</t>
  </si>
  <si>
    <t>Jaismeet Gill (Crawford Plains)</t>
  </si>
  <si>
    <t>Jane Huck (Johnny Bright)</t>
  </si>
  <si>
    <t>Jasmoor Kaur (Weinlos)</t>
  </si>
  <si>
    <t>Jasnoor Jasnoor Kaur (Weinlos)</t>
  </si>
  <si>
    <t>Jazmyn Andrews (Jan Reimer)</t>
  </si>
  <si>
    <t>Jillian Jillian Dearman (Weinlos)</t>
  </si>
  <si>
    <t>Joanna Colin-Dantes (Belgravia)</t>
  </si>
  <si>
    <t>Jood Elshafeir (Richard Secord)</t>
  </si>
  <si>
    <t>Josi Read (Donnan)</t>
  </si>
  <si>
    <t>Jovie Orr (Jan Reimer)</t>
  </si>
  <si>
    <t>Joyeuse Mutimukeye (Unknown)</t>
  </si>
  <si>
    <t>Julia Chandra (Earl Buxton)</t>
  </si>
  <si>
    <t>Kailey Smith (Michael A. Kostek)</t>
  </si>
  <si>
    <t>Katalaya Bitangcol (David Thomas King)</t>
  </si>
  <si>
    <t>Kate Foley (David Thomas King)</t>
  </si>
  <si>
    <t>Kate Huck (Johnny Bright)</t>
  </si>
  <si>
    <t>Kate Powell (Nellie Carlson)</t>
  </si>
  <si>
    <t>Katie Ashmore (Holyrood)</t>
  </si>
  <si>
    <t>Katie Yeung (Michael A. Kostek)</t>
  </si>
  <si>
    <t>Kato Coutts Aguilar (Mill Creek)</t>
  </si>
  <si>
    <t>Kaylin Taylor (Satoo)</t>
  </si>
  <si>
    <t>Kensi McKay (Ellerslie Campus)</t>
  </si>
  <si>
    <t>Lena Hong (Bessie Nichols)</t>
  </si>
  <si>
    <t>Lilia Koshman-Hehr (Westglen)</t>
  </si>
  <si>
    <t>Lillian Ferguson (Menisa)</t>
  </si>
  <si>
    <t>Lily Leveille (Avonmore)</t>
  </si>
  <si>
    <t>Lily Proudfoot (Satoo)</t>
  </si>
  <si>
    <t>Linley Miller (Edmonton Chr)</t>
  </si>
  <si>
    <t>Lipton Sadie (Patricia Heights)</t>
  </si>
  <si>
    <t>Lyanani Majd (Rio Terrace)</t>
  </si>
  <si>
    <t>Madison Roberts (Bessie Nichols)</t>
  </si>
  <si>
    <t>Maelle ? (Crawford Plains)</t>
  </si>
  <si>
    <t>Mahlette Asfan (Johnny Bright)</t>
  </si>
  <si>
    <t>Maisie Murnaugh (Caledonia Park)</t>
  </si>
  <si>
    <t>Manaar Pervez (Michael A. Kostek)</t>
  </si>
  <si>
    <t>Margaux Stinner (Rutherford)</t>
  </si>
  <si>
    <t>Maria Choudhry (Jan Reimer)</t>
  </si>
  <si>
    <t>Marlene Gomez (Brookside)</t>
  </si>
  <si>
    <t>Mary Tefera (Richard Secord)</t>
  </si>
  <si>
    <t>Maryam Anbari (Aldergrove)</t>
  </si>
  <si>
    <t>McAley Barber (Michael A. Kostek)</t>
  </si>
  <si>
    <t>McKenna Devost (Westbrook)</t>
  </si>
  <si>
    <t>McKenzie Kirk-Pearson (Michael A. Kostek)</t>
  </si>
  <si>
    <t>Mea Snaterse (Edmonton Chr)</t>
  </si>
  <si>
    <t>Meley Zemichael (Stratford)</t>
  </si>
  <si>
    <t>Mercy Ghebremariam (Aurora Charter)</t>
  </si>
  <si>
    <t>Mia Zorilla (Nellie Carlson)</t>
  </si>
  <si>
    <t>Michaela Michaela Sider (Weinlos)</t>
  </si>
  <si>
    <t>Molly McPherson (Victoria)</t>
  </si>
  <si>
    <t>Morgan Eichmuller (George P. Nicholson)</t>
  </si>
  <si>
    <t>Mouafak Ranim (Patricia Heights)</t>
  </si>
  <si>
    <t>Mya Paulsen (Rio Terrace)</t>
  </si>
  <si>
    <t>Naana Issa (Crawford Plains)</t>
  </si>
  <si>
    <t>Nadia Gobir (Joey Moss)</t>
  </si>
  <si>
    <t>Naila Ali (J.A. Fife)</t>
  </si>
  <si>
    <t>Naomi Wallace (Edmonton Chr)</t>
  </si>
  <si>
    <t>Nelish Nelish (Parkallen)</t>
  </si>
  <si>
    <t>Nevaeh McLeod (Kameyosek)</t>
  </si>
  <si>
    <t>Nimrat Nimrat Kang (Weinlos)</t>
  </si>
  <si>
    <t>Olivia Longridge (Earl Buxton)</t>
  </si>
  <si>
    <t>Parsa Heidainfar (Sp) (Richard Secord)</t>
  </si>
  <si>
    <t>Pawar Kushi (Donald R. Getty)</t>
  </si>
  <si>
    <t>Penelope Villaneuva (David Thomas King)</t>
  </si>
  <si>
    <t>peyton anholt (Leduc Estates)</t>
  </si>
  <si>
    <t>Piper Hamilton (Brander Gardens)</t>
  </si>
  <si>
    <t>Piper Lee (David Thomas King)</t>
  </si>
  <si>
    <t>Rayani Amani (Stratford)</t>
  </si>
  <si>
    <t>Riven Ignacio-Deines (Victoria)</t>
  </si>
  <si>
    <t>Rohobot Bililign (Homesteader)</t>
  </si>
  <si>
    <t>Rosalie Acosta (Mill Creek)</t>
  </si>
  <si>
    <t>Ruby Andrew (Ellerslie Campus)</t>
  </si>
  <si>
    <t>Ruolin  Xu (Earl Buxton)</t>
  </si>
  <si>
    <t>Ruoliná Xu (Earl Buxton)</t>
  </si>
  <si>
    <t>Saanvi Mayor (Kim Hung)</t>
  </si>
  <si>
    <t>Sacred Boucher (Mill Creek)</t>
  </si>
  <si>
    <t>Sage Putnam (Mill Creek)</t>
  </si>
  <si>
    <t>Sarah Kermalli (Bessie Nichols)</t>
  </si>
  <si>
    <t>Scarlet Grogan (Victoria)</t>
  </si>
  <si>
    <t>Scarlett Taylor Arcon (Donnan)</t>
  </si>
  <si>
    <t>Sehajleemkaur Pamdher (Ellerslie Campus)</t>
  </si>
  <si>
    <t>Selina Hussein (Richard Secord)</t>
  </si>
  <si>
    <t>Semaine Hanan (Patricia Heights)</t>
  </si>
  <si>
    <t>Seonaid Klann (Forest Heights)</t>
  </si>
  <si>
    <t>Serena Sandhu (Aurora Charter)</t>
  </si>
  <si>
    <t>Sheraz Mohamed (Lorelei)</t>
  </si>
  <si>
    <t>Sienna Nairne (Westglen)</t>
  </si>
  <si>
    <t>Sina Karki (Donald R. Getty)</t>
  </si>
  <si>
    <t>Skylar Cartledge (Holyrood)</t>
  </si>
  <si>
    <t>Sonam Bhatti (Mount Pleasant)</t>
  </si>
  <si>
    <t>Sophia Querubin (Stratford)</t>
  </si>
  <si>
    <t>Sophie Hayes (Donnan)</t>
  </si>
  <si>
    <t>Sreeya Vinay (Richard Secord)</t>
  </si>
  <si>
    <t>Stefania Ion (Westglen)</t>
  </si>
  <si>
    <t>Tayen Dietz (Johnny Bright)</t>
  </si>
  <si>
    <t>Thea Perrin (Edmonton Chr)</t>
  </si>
  <si>
    <t>Thea Woolverton (Donald R. Getty)</t>
  </si>
  <si>
    <t>Thiesen Inara (Patricia Heights)</t>
  </si>
  <si>
    <t>Tisa Romic (J.A. Fife)</t>
  </si>
  <si>
    <t>Tolu Dyeyemi (Richard Secord)</t>
  </si>
  <si>
    <t>Torrie O'Dwyer (Michael A. Kostek)</t>
  </si>
  <si>
    <t>Tyibh Saied (Kameyosek)</t>
  </si>
  <si>
    <t>Vaishali Prabu (Aurora Charter)</t>
  </si>
  <si>
    <t>Vayda Bailey (Centennial)</t>
  </si>
  <si>
    <t>Victoria Masil (Constable Daniel)</t>
  </si>
  <si>
    <t>Victoria Patalek (Menisa)</t>
  </si>
  <si>
    <t>Willow Willow Keeping (Weinlos)</t>
  </si>
  <si>
    <t>Yannah Abestilla (David Thomas King)</t>
  </si>
  <si>
    <t>Yelena Holik (Earl Buxton)</t>
  </si>
  <si>
    <t>Aarnav Pandey (Richard Secord)</t>
  </si>
  <si>
    <t>Aarya Yadav (King Edward)</t>
  </si>
  <si>
    <t>Abdirahman Salim (Homesteader)</t>
  </si>
  <si>
    <t>Abdullahi Yislam (Parkallen)</t>
  </si>
  <si>
    <t>Abukar Ahmed (Homesteader)</t>
  </si>
  <si>
    <t>Adam Jarin (Unattached)</t>
  </si>
  <si>
    <t>Adam Mouzzaz (Avonmore)</t>
  </si>
  <si>
    <t>Adonay Tesfu (Aurora Charter)</t>
  </si>
  <si>
    <t>Aiden Elliot (Kim Hung)</t>
  </si>
  <si>
    <t>Alan Northcott (Menisa)</t>
  </si>
  <si>
    <t>Alexander Kin (Richard Secord)</t>
  </si>
  <si>
    <t>Alistair Kim  (Earl Buxton)</t>
  </si>
  <si>
    <t>Alistair Kimá (Earl Buxton)</t>
  </si>
  <si>
    <t>Alp Mutlu (Joey Moss)</t>
  </si>
  <si>
    <t>Aly Yara (Crawford Plains)</t>
  </si>
  <si>
    <t>Amirali Zandi (Earl Buxton)</t>
  </si>
  <si>
    <t>Amit Offengenden (Centennial)</t>
  </si>
  <si>
    <t>Amos Vreeling (Hilwie Hamdon)</t>
  </si>
  <si>
    <t>Angad Dhuga (Brookside)</t>
  </si>
  <si>
    <t>Aravind Gadidasu (Richard Secord)</t>
  </si>
  <si>
    <t>Arham Ahmed Sanori (Jan Reimer)</t>
  </si>
  <si>
    <t>Ari Litwin (Windsor Park)</t>
  </si>
  <si>
    <t>Arnav Chhetri (Crawford Plains)</t>
  </si>
  <si>
    <t>Arnav Ghartirnnetri (Unknown)</t>
  </si>
  <si>
    <t>Arpith Prigith (Jan Reimer)</t>
  </si>
  <si>
    <t>Arthur Tilgman (Belgravia)</t>
  </si>
  <si>
    <t>Ashtin Hardy (Bessie Nichols)</t>
  </si>
  <si>
    <t>Ayaan Shahid (Shauna May Seneca)</t>
  </si>
  <si>
    <t>Bekzod Abdurakhmonov (Windsor Park)</t>
  </si>
  <si>
    <t>Ben Milne (Centennial)</t>
  </si>
  <si>
    <t>Brady Rich (Johnny Bright)</t>
  </si>
  <si>
    <t>Brayden Juneau (Michael Strembitsky)</t>
  </si>
  <si>
    <t>Brodie Sears (Parkallen)</t>
  </si>
  <si>
    <t>Bromand Dehganpoor (Michael A. Kostek)</t>
  </si>
  <si>
    <t>Bruce Engberg (Leduc Estates)</t>
  </si>
  <si>
    <t>Brycen Hardy (Bessie Nichols)</t>
  </si>
  <si>
    <t>Burnson Bryce (Patricia Heights)</t>
  </si>
  <si>
    <t>Burrows Easton (Patricia Heights)</t>
  </si>
  <si>
    <t>Burrows Tanner (Patricia Heights)</t>
  </si>
  <si>
    <t>Caleb Hiller (Grandview Heights)</t>
  </si>
  <si>
    <t>Caleb Tomalty (Unattached)</t>
  </si>
  <si>
    <t>Caleb  Lord (Laurier Heights)</t>
  </si>
  <si>
    <t>Calebá Lord (Laurier Heights)</t>
  </si>
  <si>
    <t>Calvin Gauld (Westglen)</t>
  </si>
  <si>
    <t>Cameron Petzold (Bessie Nichols)</t>
  </si>
  <si>
    <t>Chalmers Luke (Patricia Heights)</t>
  </si>
  <si>
    <t>Chrispin Dennis-Pelkinen (Menisa)</t>
  </si>
  <si>
    <t>Christopher Burton (Weinlos)</t>
  </si>
  <si>
    <t>Clark Boese (Donnan)</t>
  </si>
  <si>
    <t>Coen Redmond (Westglen)</t>
  </si>
  <si>
    <t>Colton Chanyi (Crawford Plains)</t>
  </si>
  <si>
    <t>Cooper Park (Holyrood)</t>
  </si>
  <si>
    <t>Daelan Edmonson (Rio Terrace)</t>
  </si>
  <si>
    <t>Damanjot Singh (Bessie Nichols)</t>
  </si>
  <si>
    <t>Daniel Kostonyan (Constable Daniel)</t>
  </si>
  <si>
    <t>Daniel Lu (Unknown)</t>
  </si>
  <si>
    <t>Dastan Taken (King Edward)</t>
  </si>
  <si>
    <t>David Juru (Richard Secord)</t>
  </si>
  <si>
    <t>Dickie Gavin (Patricia Heights)</t>
  </si>
  <si>
    <t>Dishaan Sookarah (Bessie Nichols)</t>
  </si>
  <si>
    <t>Dom Filo (Hilwie Hamdon)</t>
  </si>
  <si>
    <t>Dominic Paradis (Steinhauer)</t>
  </si>
  <si>
    <t>Donovan Chiu (Nellie Carlson)</t>
  </si>
  <si>
    <t>Easton Litke (Uncas)</t>
  </si>
  <si>
    <t>Eden Cooper (Johnny Bright)</t>
  </si>
  <si>
    <t>Edward Yiu (Johnny Bright)</t>
  </si>
  <si>
    <t>Edwin Allen (Earl Buxton)</t>
  </si>
  <si>
    <t>Ekamjeet Singh (Weinlos)</t>
  </si>
  <si>
    <t>Eli McGimpsey (Donnan)</t>
  </si>
  <si>
    <t>Elijah Holowaychuk (Lorelei)</t>
  </si>
  <si>
    <t>Emmanuel Okpulor (Aldergrove)</t>
  </si>
  <si>
    <t>Emmett Fodchuk (Brander Gardens)</t>
  </si>
  <si>
    <t>Eric Cott-Koslicki (Crawford Plains)</t>
  </si>
  <si>
    <t>Ethan Cartmell (Jan Reimer)</t>
  </si>
  <si>
    <t>Ethan Farvolden (Riverdale)</t>
  </si>
  <si>
    <t>Ethan Luo (Richard Secord)</t>
  </si>
  <si>
    <t>Ethan Schmidt (Grandview Heights)</t>
  </si>
  <si>
    <t>Ethan Yin (Windsor Park)</t>
  </si>
  <si>
    <t>Evan Cheung (Mount Pleasant)</t>
  </si>
  <si>
    <t>Everett Davis (Earl Buxton)</t>
  </si>
  <si>
    <t>Everett Everett Blundell (Weinlos)</t>
  </si>
  <si>
    <t>Ewan Luoma-Shaw (Johnny Bright)</t>
  </si>
  <si>
    <t>Fareed Phudjo (Crawford Plains)</t>
  </si>
  <si>
    <t>Finn Menzies (Victoria)</t>
  </si>
  <si>
    <t>Gamaliel Karik (Aldergrove)</t>
  </si>
  <si>
    <t>Giaan Parmar (Michael A. Kostek)</t>
  </si>
  <si>
    <t>Gian Charpang (Menisa)</t>
  </si>
  <si>
    <t>Gift Ganza (Avonmore)</t>
  </si>
  <si>
    <t>Greyson Hollman (Kim Hung)</t>
  </si>
  <si>
    <t>Greyson Sutherland (Riverdale)</t>
  </si>
  <si>
    <t>Gurvir Singh (Edmonton Khalsa)</t>
  </si>
  <si>
    <t>Hamza Hamza Abdi (Weinlos)</t>
  </si>
  <si>
    <t>Hari Patel (Meyokumin)</t>
  </si>
  <si>
    <t>Harjas Garcha (Shauna May Seneca)</t>
  </si>
  <si>
    <t>Harmehar Kaur (Shauna May Seneca)</t>
  </si>
  <si>
    <t>Hasan Al-Shareefi (Michael A. Kostek)</t>
  </si>
  <si>
    <t>Henok Towelde (Aurora Charter)</t>
  </si>
  <si>
    <t>Henry Kubik (Brander Gardens)</t>
  </si>
  <si>
    <t>Himanshu Karki (Jan Reimer)</t>
  </si>
  <si>
    <t>Howell Lamden (Jan Reimer)</t>
  </si>
  <si>
    <t>Hucalak Shep (Patricia Heights)</t>
  </si>
  <si>
    <t>Hugo Janzen (Mill Creek)</t>
  </si>
  <si>
    <t>Ifeoluwaá Pele (Mount Pleasant)</t>
  </si>
  <si>
    <t>Irving Thomas (Bessie Nichols)</t>
  </si>
  <si>
    <t>Isaac Fischer (Avonmore)</t>
  </si>
  <si>
    <t>Isaac Waye (Lorelei)</t>
  </si>
  <si>
    <t>Isaiah L'Hirondelle (Alex Janvier)</t>
  </si>
  <si>
    <t>Ismail Legter (Crawford Plains)</t>
  </si>
  <si>
    <t>Jack Mire (Johnny Bright)</t>
  </si>
  <si>
    <t>Jack Wheeler (Johnny Bright)</t>
  </si>
  <si>
    <t>Jackson Platt (J.A. Fife)</t>
  </si>
  <si>
    <t>Jackson Weinhandl (Kim Hung)</t>
  </si>
  <si>
    <t>Jacob Palczak (Westglen)</t>
  </si>
  <si>
    <t>Jacob Woo (Michael A. Kostek)</t>
  </si>
  <si>
    <t>Jamal Caseley (Bessie Nichols)</t>
  </si>
  <si>
    <t>Jase Fleury (Homesteader)</t>
  </si>
  <si>
    <t>Jasper Deng (Grandview Heights)</t>
  </si>
  <si>
    <t>Jaxon Guedo (Parkallen)</t>
  </si>
  <si>
    <t>Jaxon Spanach (Michael A. Kostek)</t>
  </si>
  <si>
    <t>Jaxx Kinney (Bessie Nichols)</t>
  </si>
  <si>
    <t>Jayden Bo (Jan Reimer)</t>
  </si>
  <si>
    <t>Jedi Lai (Mount Pleasant)</t>
  </si>
  <si>
    <t>Jesujoba Ajoloko (Rutherford)</t>
  </si>
  <si>
    <t>Jet Stiksma (Rutherford)</t>
  </si>
  <si>
    <t>Jett Giguere (Bessie Nichols)</t>
  </si>
  <si>
    <t>Jevone Dieudonne (David Thomas King)</t>
  </si>
  <si>
    <t>Jonah Johnson (Centennial)</t>
  </si>
  <si>
    <t>Jonah Sommerfelt (Michael Strembitsky)</t>
  </si>
  <si>
    <t>Jude Janssen (Caledonia Park)</t>
  </si>
  <si>
    <t>Jude Maynes (J.A. Fife)</t>
  </si>
  <si>
    <t>Kai Berg (Steinhauer)</t>
  </si>
  <si>
    <t>Kai Lawrence (Donnan)</t>
  </si>
  <si>
    <t>Kai McCalla (Unknown)</t>
  </si>
  <si>
    <t>Kaiden Brodyk (Hilwie Hamdon)</t>
  </si>
  <si>
    <t>Karanveer Gill (Edmonton Khalsa)</t>
  </si>
  <si>
    <t>Karter Barker (Kameyosek)</t>
  </si>
  <si>
    <t>Keenan Kamaldean (Kim Hung)</t>
  </si>
  <si>
    <t>Kenji Sato (Avonmore)</t>
  </si>
  <si>
    <t>Kevin Li (Michael A. Kostek)</t>
  </si>
  <si>
    <t>Kevin  Lu  (Earl Buxton)</t>
  </si>
  <si>
    <t>Keviná Luá (Earl Buxton)</t>
  </si>
  <si>
    <t>Khushman Boparai (Aurora Charter)</t>
  </si>
  <si>
    <t>Krishav Ojha (Jan Reimer)</t>
  </si>
  <si>
    <t>Kursad Aydin (Bessie Nichols)</t>
  </si>
  <si>
    <t>Kyle Cepe (Menisa)</t>
  </si>
  <si>
    <t>Leo Robe (Westbrook)</t>
  </si>
  <si>
    <t>Leonard Delano (Hardisty)</t>
  </si>
  <si>
    <t>Levi Wood (Holyrood)</t>
  </si>
  <si>
    <t>Liam Jiang (Earl Buxton)</t>
  </si>
  <si>
    <t>Liam Lavertue (Meyokumin)</t>
  </si>
  <si>
    <t>Link McMillian (Kim Hung)</t>
  </si>
  <si>
    <t>Logan Rossi (Kim Hung)</t>
  </si>
  <si>
    <t>Luca Cotfasa (Mount Pleasant)</t>
  </si>
  <si>
    <t>Luca Kachur (Johnny Bright)</t>
  </si>
  <si>
    <t>Lucas Adjarho (Belgravia)</t>
  </si>
  <si>
    <t>Lucas Li (Earl Buxton)</t>
  </si>
  <si>
    <t>Lucas Lucas Prevost (Weinlos)</t>
  </si>
  <si>
    <t>Lucas Mullen (Westglen)</t>
  </si>
  <si>
    <t>Lucas Spence (Bessie Nichols)</t>
  </si>
  <si>
    <t>Lucas Velthuizen (Constable Daniel)</t>
  </si>
  <si>
    <t>Maddix May (George P. Nicholson)</t>
  </si>
  <si>
    <t>Mahmoud Dawoud (Richard Secord)</t>
  </si>
  <si>
    <t>Malcolm Sharplin (Brander Gardens)</t>
  </si>
  <si>
    <t>Malin Obaloker (Meyokumin)</t>
  </si>
  <si>
    <t>Manveer ? (Shauna May Seneca)</t>
  </si>
  <si>
    <t>Manveer Singh (Shauna May Seneca)</t>
  </si>
  <si>
    <t>Marcson Anderson (Kim Hung)</t>
  </si>
  <si>
    <t>Marcus Huang (Stratford)</t>
  </si>
  <si>
    <t>Marzuki Reyes (Mill Creek)</t>
  </si>
  <si>
    <t>Mason Slemko (Brookside)</t>
  </si>
  <si>
    <t>Mason Ta (Bessie Nichols)</t>
  </si>
  <si>
    <t>Matthew Williamson (Holyrood)</t>
  </si>
  <si>
    <t>Matthias Harder (Westglen)</t>
  </si>
  <si>
    <t>Max Calder (Parkallen)</t>
  </si>
  <si>
    <t>Maximus Argue (Crawford Plains)</t>
  </si>
  <si>
    <t>Maxwill Davidson (Johnny Bright)</t>
  </si>
  <si>
    <t>Michael Tadic (Rutherford)</t>
  </si>
  <si>
    <t>Mickey Fedje (Leduc Estates)</t>
  </si>
  <si>
    <t>Miles Bucknor (Forest Heights)</t>
  </si>
  <si>
    <t>Mitansch Mitansh Kanwal (Weinlos)</t>
  </si>
  <si>
    <t>Mitansh Kanwal (Weinlos)</t>
  </si>
  <si>
    <t>Mohammed Zarfar Mehter (Weinlos)</t>
  </si>
  <si>
    <t>Muhammad Saad Sheikh (Unknown)</t>
  </si>
  <si>
    <t>Mukunda Murugan (Grandview Heights)</t>
  </si>
  <si>
    <t>Musa Ahmed (Johnny Bright)</t>
  </si>
  <si>
    <t>Nash Whalen (Kim Hung)</t>
  </si>
  <si>
    <t>Neev Khera (Brookside)</t>
  </si>
  <si>
    <t>Nesh Khadka (Jan Reimer)</t>
  </si>
  <si>
    <t>Nicholas Bezuidenhout (Belgravia)</t>
  </si>
  <si>
    <t>Nicholas Botting (Rio Terrace)</t>
  </si>
  <si>
    <t>Nicholas Kachmar (Aurora Charter)</t>
  </si>
  <si>
    <t>Nixson Downie (Kim Hung)</t>
  </si>
  <si>
    <t>Nour Al Khalil (Unknown)</t>
  </si>
  <si>
    <t>Olanzo East (Kim Hung)</t>
  </si>
  <si>
    <t>Oliver Dublanko (David Thomas King)</t>
  </si>
  <si>
    <t>Oliver Graw (Hilwie Hamdon)</t>
  </si>
  <si>
    <t>Omar Oweida (Donald R. Getty)</t>
  </si>
  <si>
    <t>Oscar Klosta (Westglen)</t>
  </si>
  <si>
    <t>Owen Moore (Westbrook)</t>
  </si>
  <si>
    <t>Owen Nunweiler (Crawford Plains)</t>
  </si>
  <si>
    <t>Owen Tchir (Nellie Carlson)</t>
  </si>
  <si>
    <t>Paik Ali Paik (Callingwood)</t>
  </si>
  <si>
    <t>Peadar Maghnus Lennox (Virginia Park)</t>
  </si>
  <si>
    <t>Philip Leoni (Belgravia)</t>
  </si>
  <si>
    <t>Prajel Poudel (Alex Janvier)</t>
  </si>
  <si>
    <t>Prowse Leo (Patricia Heights)</t>
  </si>
  <si>
    <t>Quasi Al Qassah (Alex Janvier)</t>
  </si>
  <si>
    <t>Ranbir Gill (Edmonton Khalsa)</t>
  </si>
  <si>
    <t>Reid Samaratunga (Holyrood)</t>
  </si>
  <si>
    <t>Richard Xavier Mah (King Edward)</t>
  </si>
  <si>
    <t>Riley Riley Kijewski (Weinlos)</t>
  </si>
  <si>
    <t>Robbie Thompson (Leduc Estates)</t>
  </si>
  <si>
    <t>Robert Gibb (Johnny Bright)</t>
  </si>
  <si>
    <t>Roman Kromberg (Callingwood)</t>
  </si>
  <si>
    <t>Rowan Pack (Johnny Bright)</t>
  </si>
  <si>
    <t>Ryan Al-dabbagh (Bessie Nichols)</t>
  </si>
  <si>
    <t>Sacha Robinson (King Edward)</t>
  </si>
  <si>
    <t>Sam Romanchuk (Grandview Heights)</t>
  </si>
  <si>
    <t>Samarveer Singh Deol (Weinlos)</t>
  </si>
  <si>
    <t>Samiir Abshir (Homesteader)</t>
  </si>
  <si>
    <t>Samrath Dhaliwal (Edmonton Khalsa)</t>
  </si>
  <si>
    <t>Samrath Sandhu (Edmonton Khalsa)</t>
  </si>
  <si>
    <t>Sawyer Kemp (Jan Reimer)</t>
  </si>
  <si>
    <t>Sebastian Nairne (Westglen)</t>
  </si>
  <si>
    <t>Sebastien Lee (Windsor Park)</t>
  </si>
  <si>
    <t>Shiven Mattoo (Johnny Bright)</t>
  </si>
  <si>
    <t>Silas Long (Constable Daniel)</t>
  </si>
  <si>
    <t>Snow Chomthong (Avonmore)</t>
  </si>
  <si>
    <t>Steven Collins (Mount Pleasant)</t>
  </si>
  <si>
    <t>Sturtevant Stephen (Patricia Heights)</t>
  </si>
  <si>
    <t>Syed Hasani (Donald R. Getty)</t>
  </si>
  <si>
    <t>Tatum DeLorey (Steinhauer)</t>
  </si>
  <si>
    <t>Taylor Lewis (Johnny Bright)</t>
  </si>
  <si>
    <t>Tejas Mishra (Constable Daniel)</t>
  </si>
  <si>
    <t>Theodore Losey (King Edward)</t>
  </si>
  <si>
    <t>Thomas Yiu (Johnny Bright)</t>
  </si>
  <si>
    <t>Thornton Siever (Bessie Nichols)</t>
  </si>
  <si>
    <t>Tieran Flanagan (Menisa)</t>
  </si>
  <si>
    <t>Townsend Linder (Westglen)</t>
  </si>
  <si>
    <t>Trayvion Taylor (Unknown)</t>
  </si>
  <si>
    <t>Tyson Hodder (Menisa)</t>
  </si>
  <si>
    <t>Vincent Tapper (Westbrook)</t>
  </si>
  <si>
    <t>Virat Ahuja (David Thomas King)</t>
  </si>
  <si>
    <t>Vivaan Vivaan Bulchandan (Weinlos)</t>
  </si>
  <si>
    <t>Walter Snihur (Grandview Heights)</t>
  </si>
  <si>
    <t>Was Hamderd (King Edward)</t>
  </si>
  <si>
    <t>Weber Simon (Patricia Heights)</t>
  </si>
  <si>
    <t>William Arsenault (Steinhauer)</t>
  </si>
  <si>
    <t>Wolfgang Nachtigall (Hardisty)</t>
  </si>
  <si>
    <t>Wyatt Hearn (Leduc Estates)</t>
  </si>
  <si>
    <t>Wyatt Thompson (Hilwie Hamdon)</t>
  </si>
  <si>
    <t>Xander getzinger (Joey Moss)</t>
  </si>
  <si>
    <t>Xander Richards-Cairo (King Edward)</t>
  </si>
  <si>
    <t>Yohannes Shimeles (Aurora Charter)</t>
  </si>
  <si>
    <t>Yusuf Hancerli (Jan Reimer)</t>
  </si>
  <si>
    <t>Zacharay Harynuk (Holyrood)</t>
  </si>
  <si>
    <t>Zachary Battaglia (Kim Hung)</t>
  </si>
  <si>
    <t>Zami Khan (George P. Nicholson)</t>
  </si>
  <si>
    <t>?? Unknown (Bessie Nichols)</t>
  </si>
  <si>
    <t>Aaliyah Guure (Steinhauer)</t>
  </si>
  <si>
    <t>Abigail Ghebremariam (Aurora Charter)</t>
  </si>
  <si>
    <t>Adelina Luu (Richard Secord)</t>
  </si>
  <si>
    <t>Aira Puertollano (Weinlos)</t>
  </si>
  <si>
    <t>Aislyn Bell (Westglen)</t>
  </si>
  <si>
    <t>Akaliah Curtin (Earl Buxton)</t>
  </si>
  <si>
    <t>Alaa Elouni (Malmo)</t>
  </si>
  <si>
    <t>Alice Brown (Laurier Heights)</t>
  </si>
  <si>
    <t>Alice Thomas (Mill Creek)</t>
  </si>
  <si>
    <t>Alicia Billones (Stratford)</t>
  </si>
  <si>
    <t>Amatullah Raji (Aurora Charter)</t>
  </si>
  <si>
    <t>Amelia Wong (Constable Daniel)</t>
  </si>
  <si>
    <t>Amira Singh (Aurora Charter)</t>
  </si>
  <si>
    <t>Amy Zheng (Brander Gardens)</t>
  </si>
  <si>
    <t>Anika Sivertson (George H. Luck)</t>
  </si>
  <si>
    <t>Annabel Dufva (Kameyosek)</t>
  </si>
  <si>
    <t>Annabel Morgan (Holyrood)</t>
  </si>
  <si>
    <t>Arden Carlson (Mill Creek)</t>
  </si>
  <si>
    <t>Aryanna Wilson (Leduc Estates)</t>
  </si>
  <si>
    <t>Athen Gray (Alex Janvier)</t>
  </si>
  <si>
    <t>Aubrey Ruth (Jan Reimer)</t>
  </si>
  <si>
    <t>Autumn Blundell (Weinlos)</t>
  </si>
  <si>
    <t>Ava Kurtz (Parkallen)</t>
  </si>
  <si>
    <t>Avery Dziad (Ardrossan)</t>
  </si>
  <si>
    <t>Aya Grira (Donald R. Getty)</t>
  </si>
  <si>
    <t>Ayesha Shareef (Alex Janvier)</t>
  </si>
  <si>
    <t>Blair Leptich (Donald R. Getty)</t>
  </si>
  <si>
    <t>Boin Kim (Avonmore)</t>
  </si>
  <si>
    <t>Breanna Onstenbrug-Wack (Steinhauer)</t>
  </si>
  <si>
    <t>Brielle Korzan (Edmonton Chr)</t>
  </si>
  <si>
    <t>Bronwyn Wyatt (Edmonton Chr)</t>
  </si>
  <si>
    <t>Brynn Duri (Bessie Nichols)</t>
  </si>
  <si>
    <t>Cailyn Phung (Parkallen)</t>
  </si>
  <si>
    <t>Cameron Welburn (Steinhauer)</t>
  </si>
  <si>
    <t>Charlie Mantai (Shauna May Seneca)</t>
  </si>
  <si>
    <t>Charlotte Bullerwell (Victoria)</t>
  </si>
  <si>
    <t>Claire Prins (Edmonton Chr)</t>
  </si>
  <si>
    <t>Clara Chen (George H. Luck)</t>
  </si>
  <si>
    <t>Clara Hilbert (Johnny Bright)</t>
  </si>
  <si>
    <t>Dalilah Owcher (Avonmore)</t>
  </si>
  <si>
    <t>Danica Ton (George H. Luck)</t>
  </si>
  <si>
    <t>Dareen Elayan (Malmo)</t>
  </si>
  <si>
    <t>Debby Kolawole (Joey Moss)</t>
  </si>
  <si>
    <t>Denzel DeGuizman (Weinlos)</t>
  </si>
  <si>
    <t>Derlaine Alano (Alex Janvier)</t>
  </si>
  <si>
    <t>Dianne Alano (Alex Janvier)</t>
  </si>
  <si>
    <t>Divnoor Kaur (Edmonton Khalsa)</t>
  </si>
  <si>
    <t>Eileen Al-Hamarneh (Soraya Hafez)</t>
  </si>
  <si>
    <t>Eliza Mohammed (Earl Buxton)</t>
  </si>
  <si>
    <t>Ella Curtis (Hardisty)</t>
  </si>
  <si>
    <t>Emilia Lax (George H. Luck)</t>
  </si>
  <si>
    <t>Emma Eisen (Michael A. Kostek)</t>
  </si>
  <si>
    <t>Emma Mayers (Crawford Plains)</t>
  </si>
  <si>
    <t>Esther Hamton (Hardisty)</t>
  </si>
  <si>
    <t>Etel Grigoryev (Bessie Nichols)</t>
  </si>
  <si>
    <t>Faith Deitsch (Ellerslie Campus)</t>
  </si>
  <si>
    <t>Fiona Magdalinkski (Laurier Heights)</t>
  </si>
  <si>
    <t>Georgia Burbeck (Laurier Heights)</t>
  </si>
  <si>
    <t>Ghazal Thakur (Stratford)</t>
  </si>
  <si>
    <t>Gianna Puim (Michael A. Kostek)</t>
  </si>
  <si>
    <t>Graycie Kemp (Michael A. Kostek)</t>
  </si>
  <si>
    <t>Gwen Ryan (Westglen)</t>
  </si>
  <si>
    <t>Hailee Scott (Alex Janvier)</t>
  </si>
  <si>
    <t>Hailey Whalen (Bessie Nichols)</t>
  </si>
  <si>
    <t>Hargun Kaur (Edmonton Khalsa)</t>
  </si>
  <si>
    <t>Harleigh Adams (Westglen)</t>
  </si>
  <si>
    <t>Harsimar Bhamber (Edmonton Khalsa)</t>
  </si>
  <si>
    <t>Hunar Randhawa (Shauna May Seneca)</t>
  </si>
  <si>
    <t>Isabel Hanley (Hardisty)</t>
  </si>
  <si>
    <t>Isobel Loutas (Victoria)</t>
  </si>
  <si>
    <t>Janaia Wotherspoon (Crawford Plains)</t>
  </si>
  <si>
    <t>Jasmehar Chadal (Constable Daniel)</t>
  </si>
  <si>
    <t>Jeryka Bell (Bessie Nichols)</t>
  </si>
  <si>
    <t>Jia Pandher (Constable Daniel)</t>
  </si>
  <si>
    <t>Jillian Elliott (Westbrook)</t>
  </si>
  <si>
    <t>Josie Letto (Bessie Nichols)</t>
  </si>
  <si>
    <t>Juliet Anderton (Johnny Bright)</t>
  </si>
  <si>
    <t>Kaede Perea (Stratford)</t>
  </si>
  <si>
    <t>Kaelyn Wilkinson (Donnan)</t>
  </si>
  <si>
    <t>Kaitlyn Perrin (Michael A. Kostek)</t>
  </si>
  <si>
    <t>Karli Melmoth (Brookside)</t>
  </si>
  <si>
    <t>Katelyn Ma (Earl Buxton)</t>
  </si>
  <si>
    <t>Katherine Li (Earl Buxton)</t>
  </si>
  <si>
    <t>Kimren Jutty (Edmonton Khalsa)</t>
  </si>
  <si>
    <t>Kovida Pathirana (Brander Gardens)</t>
  </si>
  <si>
    <t>Kylie Hermanutz (Meadowlark C)</t>
  </si>
  <si>
    <t>Lana Klaiber (Weinlos)</t>
  </si>
  <si>
    <t>Lara Akar (Bessie Nichols)</t>
  </si>
  <si>
    <t>Leila Anderson (Donald R. Getty)</t>
  </si>
  <si>
    <t>Lennoxia Newland (Alex Janvier)</t>
  </si>
  <si>
    <t>Lilee Jamieson (Hilwie Hamdon)</t>
  </si>
  <si>
    <t>Lilianna McFadden (Rio Terrace)</t>
  </si>
  <si>
    <t>Lily Carmichael (Johnny Bright)</t>
  </si>
  <si>
    <t>Lily Hagens (Donald R. Getty)</t>
  </si>
  <si>
    <t>Lily Roasting (Avonmore)</t>
  </si>
  <si>
    <t>Lizzy Dobbin (Alex Janvier)</t>
  </si>
  <si>
    <t>Lucena Shan (Westbrook)</t>
  </si>
  <si>
    <t>Luka Armstrong (Westglen)</t>
  </si>
  <si>
    <t>Lulu Almasri (Michael A. Kostek)</t>
  </si>
  <si>
    <t>Macalynn Bayles (Crawford Plains)</t>
  </si>
  <si>
    <t>Madeleine Cubitt (Belgravia)</t>
  </si>
  <si>
    <t>Maggie Johnson (Menisa)</t>
  </si>
  <si>
    <t>Mannat Gill (Edmonton Khalsa)</t>
  </si>
  <si>
    <t>Maryam Abdelwahab (Alex Janvier)</t>
  </si>
  <si>
    <t>May deHaan (Edmonton Chr)</t>
  </si>
  <si>
    <t>Medina Hussein (Malmo)</t>
  </si>
  <si>
    <t>Mei Lee (Donald R. Getty)</t>
  </si>
  <si>
    <t>Mekyra Wong (Callingwood)</t>
  </si>
  <si>
    <t>Merrin Wylie (Donnan)</t>
  </si>
  <si>
    <t>Mesedu Guseynova (Stratford)</t>
  </si>
  <si>
    <t>Mikayla Oldham (Laurier Heights)</t>
  </si>
  <si>
    <t>Milla Aulakkh (Ellerslie Campus)</t>
  </si>
  <si>
    <t>Monroe Chiason (Avonmore)</t>
  </si>
  <si>
    <t>Mya Kuruvilla (Crawford Plains)</t>
  </si>
  <si>
    <t>Mya Page (Brander Gardens)</t>
  </si>
  <si>
    <t>Nadia Ordorica (Brander Gardens)</t>
  </si>
  <si>
    <t>Naina Singh (Michael Strembitsky)</t>
  </si>
  <si>
    <t>Nanayaa Twumasi (Unknown)</t>
  </si>
  <si>
    <t>Natalia Perez Oliva (Crawford Plains)</t>
  </si>
  <si>
    <t>Natalie Blankson (Donald R. Getty)</t>
  </si>
  <si>
    <t>Noelle Huang (Belgravia)</t>
  </si>
  <si>
    <t>Nurayah Karmali (Aurora Charter)</t>
  </si>
  <si>
    <t>Nyah Pagani (Westglen)</t>
  </si>
  <si>
    <t>Ogoo Wilson (Stratford)</t>
  </si>
  <si>
    <t>Olivia Mackell (Michael A. Kostek)</t>
  </si>
  <si>
    <t>Opkar Kaur (Edmonton Khalsa)</t>
  </si>
  <si>
    <t>Payton Brosseau (Meadowlark C)</t>
  </si>
  <si>
    <t>Poppy Brawn (Stratford)</t>
  </si>
  <si>
    <t>Quinn Salisbury (Forest Heights)</t>
  </si>
  <si>
    <t>Raven Hill (Westglen)</t>
  </si>
  <si>
    <t>Rayla Dover (Callingwood)</t>
  </si>
  <si>
    <t>Reya Pirani (Aurora Charter)</t>
  </si>
  <si>
    <t>Riel Lamontagne (Earl Buxton)</t>
  </si>
  <si>
    <t>Roop Saivia (Constable Daniel)</t>
  </si>
  <si>
    <t>Rudnisky Poppy (Patricia Heights)</t>
  </si>
  <si>
    <t>Sahajleen Kaur Basra (Shauna May Seneca)</t>
  </si>
  <si>
    <t>Samara Jimenez (Callingwood)</t>
  </si>
  <si>
    <t>Santaya Pascal (Menisa)</t>
  </si>
  <si>
    <t>Sara Rasool (Shauna May Seneca)</t>
  </si>
  <si>
    <t>Sasha Roessler (King Edward)</t>
  </si>
  <si>
    <t>Sasha Sasali (Shauna May Seneca)</t>
  </si>
  <si>
    <t>Sayler Kelemen (Kim Hung)</t>
  </si>
  <si>
    <t>Seerat Dhaliwal (Edmonton Khalsa)</t>
  </si>
  <si>
    <t>Seerat Gill (Shauna May Seneca)</t>
  </si>
  <si>
    <t>Seraphina Liu (George P. Nicholson)</t>
  </si>
  <si>
    <t>Shatavia Dowding (Kameyosek)</t>
  </si>
  <si>
    <t>Simrat Bains (Edmonton Khalsa)</t>
  </si>
  <si>
    <t>Sophia Bell (Bessie Nichols)</t>
  </si>
  <si>
    <t>Sophia Omar (Aurora Charter)</t>
  </si>
  <si>
    <t>Suzette Symes (Belgravia)</t>
  </si>
  <si>
    <t>Syrah Bangha (Ellerslie Campus)</t>
  </si>
  <si>
    <t>Tala Abu Rajab (Bessie Nichols)</t>
  </si>
  <si>
    <t>Tannis Paradis (Steinhauer)</t>
  </si>
  <si>
    <t>Tatyanna Travis (Ellerslie Campus)</t>
  </si>
  <si>
    <t>Taylor Bateman (Ellerslie Campus)</t>
  </si>
  <si>
    <t>Taylor Finley (Kim Hung)</t>
  </si>
  <si>
    <t>Taylor Letendre (Callingwood)</t>
  </si>
  <si>
    <t>Tiana Huynh (Kildare)</t>
  </si>
  <si>
    <t>Twillie Law (Belgravia)</t>
  </si>
  <si>
    <t>Violet Borgen (Centennial)</t>
  </si>
  <si>
    <t>Violet Bridges (Jan Reimer)</t>
  </si>
  <si>
    <t>Violet Ledesma (Donald R. Getty)</t>
  </si>
  <si>
    <t>Whitney Obiri (Weinlos)</t>
  </si>
  <si>
    <t>Yohanna Elias (Aurora Charter)</t>
  </si>
  <si>
    <t>Zarah Onwuachi (Westglen)</t>
  </si>
  <si>
    <t>Zoe Khan (George P. Nicholson)</t>
  </si>
  <si>
    <t>Zoey Borys (Mill Creek)</t>
  </si>
  <si>
    <t>?? ?? (J.A. Fife)</t>
  </si>
  <si>
    <t>Aarav Ashok Kumar (Richard Secord)</t>
  </si>
  <si>
    <t>Aarav Kori (Jan Reimer)</t>
  </si>
  <si>
    <t>Abdiweli Ahmed Abdirahma (Homesteader)</t>
  </si>
  <si>
    <t>Abhayraj Randhawa (Brander Gardens)</t>
  </si>
  <si>
    <t>Adonias Reide (Aurora Charter)</t>
  </si>
  <si>
    <t>Adonis Soto (Meyokumin)</t>
  </si>
  <si>
    <t>Agam Suri (Weinlos)</t>
  </si>
  <si>
    <t>Ahmed ?? (Richard Secord)</t>
  </si>
  <si>
    <t>Ahmed Ahmed (Homesteader)</t>
  </si>
  <si>
    <t>Aiden Miller (Edmonton Chr)</t>
  </si>
  <si>
    <t>Aikam Sidhu (Edmonton Khalsa)</t>
  </si>
  <si>
    <t>AJ Castor (David Thomas King)</t>
  </si>
  <si>
    <t>Amen Kelati (Aurora Charter)</t>
  </si>
  <si>
    <t>Andrew Chorley (Johnny Bright)</t>
  </si>
  <si>
    <t>Andrin Baker (Johnny Bright)</t>
  </si>
  <si>
    <t>Arbaaz Sandhu (Edmonton Khalsa)</t>
  </si>
  <si>
    <t>Arjun Gill (Edmonton Khalsa)</t>
  </si>
  <si>
    <t>Armin Singh (Edmonton Khalsa)</t>
  </si>
  <si>
    <t>Asher Deboski (George H. Luck)</t>
  </si>
  <si>
    <t>Asher Demning (Forest Heights)</t>
  </si>
  <si>
    <t>Avery Klanke (Homesteader)</t>
  </si>
  <si>
    <t>Ayodeji Olamrewaju (Jan Reimer)</t>
  </si>
  <si>
    <t>Beau Parker (Hazeldean)</t>
  </si>
  <si>
    <t>Benjamin Owczarek (Westbrook)</t>
  </si>
  <si>
    <t>Benjamin Wong (Kildare)</t>
  </si>
  <si>
    <t>Bentley Brennand (George H. Luck)</t>
  </si>
  <si>
    <t>Bentley McKinney (Caledonia Park)</t>
  </si>
  <si>
    <t>Brady Rogers (Steinhauer)</t>
  </si>
  <si>
    <t>Brayden Bent (Michael Strembitsky)</t>
  </si>
  <si>
    <t>Brody McAuley (Johnny Bright)</t>
  </si>
  <si>
    <t>Caleb Alex (Michael A. Kostek)</t>
  </si>
  <si>
    <t>Calum Chan (Kildare)</t>
  </si>
  <si>
    <t>Camden McLaren (Westbrook)</t>
  </si>
  <si>
    <t>Canaan White (Forest Heights)</t>
  </si>
  <si>
    <t>Carter Coonan (George H. Luck)</t>
  </si>
  <si>
    <t>Carter Oosterhof (Edmonton Chr)</t>
  </si>
  <si>
    <t>Cash Algee (George H. Luck)</t>
  </si>
  <si>
    <t>Cavien Bartley (Menisa)</t>
  </si>
  <si>
    <t>Charlie Burrows (Donnan)</t>
  </si>
  <si>
    <t>Chris Simon (Kildare)</t>
  </si>
  <si>
    <t>Coen Hale (Rutherford)</t>
  </si>
  <si>
    <t>Cohen Cote (Johnny Bright)</t>
  </si>
  <si>
    <t>Connor Gingrich (Johnny Bright)</t>
  </si>
  <si>
    <t>Cooper Williams (Lorelei)</t>
  </si>
  <si>
    <t>Curtis Ng (Constable Daniel)</t>
  </si>
  <si>
    <t>Dam Willis (Patricia Heights)</t>
  </si>
  <si>
    <t>Damian Cameron (Callingwood)</t>
  </si>
  <si>
    <t>Daniel Motyka (Michael Strembitsky)</t>
  </si>
  <si>
    <t>Darrion Scott-Loeffler (Crawford Plains)</t>
  </si>
  <si>
    <t>Davis Jickling (George H. Luck)</t>
  </si>
  <si>
    <t>Declan Johnston (Earl Buxton)</t>
  </si>
  <si>
    <t>Derrick Opoku (Callingwood)</t>
  </si>
  <si>
    <t>Dhrumil Sevak (Jan Reimer)</t>
  </si>
  <si>
    <t>Easton Melnyk (Michael A. Kostek)</t>
  </si>
  <si>
    <t>Eddy Zhang (Earl Buxton)</t>
  </si>
  <si>
    <t>Eden Chute (Johnny Bright)</t>
  </si>
  <si>
    <t>Elliot Bagnall (Brookside)</t>
  </si>
  <si>
    <t>Elliot Nhan (Kildare)</t>
  </si>
  <si>
    <t>Emmanuel Joseph (Mill Creek)</t>
  </si>
  <si>
    <t>Ephraim Adeghe (Mount Pleasant)</t>
  </si>
  <si>
    <t>Esrom Solomon (Aurora Charter)</t>
  </si>
  <si>
    <t>Ethan Phung (Kildare)</t>
  </si>
  <si>
    <t>Ethan Steele (Johnny Bright)</t>
  </si>
  <si>
    <t>Evan Chai (Earl Buxton)</t>
  </si>
  <si>
    <t>Evan Yeung (Michael A. Kostek)</t>
  </si>
  <si>
    <t>Evander Ah Kim Natchie (Callingwood)</t>
  </si>
  <si>
    <t>Everett Fullmer (Michael Strembitsky)</t>
  </si>
  <si>
    <t>Frei Kaleb (Alex Janvier)</t>
  </si>
  <si>
    <t>Garen Manuwa (Stratford)</t>
  </si>
  <si>
    <t>Garron Martens (Satoo)</t>
  </si>
  <si>
    <t>Gavin Bremner (George H. Luck)</t>
  </si>
  <si>
    <t>Gerrit Westerhof (George H. Luck)</t>
  </si>
  <si>
    <t>Grayson Morris (Mill Creek)</t>
  </si>
  <si>
    <t>Grayson Nicholson (Parkallen)</t>
  </si>
  <si>
    <t>Grayson Reimer (Johnny Bright)</t>
  </si>
  <si>
    <t>Gurdaas Bandesha (Edmonton Khalsa)</t>
  </si>
  <si>
    <t>GurJaap Khehra (Westbrook)</t>
  </si>
  <si>
    <t>Gurushanvir Gurm (Edmonton Khalsa)</t>
  </si>
  <si>
    <t>Harnoor Singh Roopra (Parkallen)</t>
  </si>
  <si>
    <t>Hash Hamdar (King Edward)</t>
  </si>
  <si>
    <t>Helgren Kingston (Patricia Heights)</t>
  </si>
  <si>
    <t>Henry Keppler (David Thomas King)</t>
  </si>
  <si>
    <t>Henry Schartner (Westglen)</t>
  </si>
  <si>
    <t>Henry Wilms (George P. Nicholson)</t>
  </si>
  <si>
    <t>Hudson Ironside (Michael A. Kostek)</t>
  </si>
  <si>
    <t>Hugh Prouse (Belgravia)</t>
  </si>
  <si>
    <t>Hugo Tessier (Edmonton Chr)</t>
  </si>
  <si>
    <t>Hunter O'Brien (Avonmore)</t>
  </si>
  <si>
    <t>Ian Patial (David Thomas King)</t>
  </si>
  <si>
    <t>Ilham BasirAhmad (Callingwood)</t>
  </si>
  <si>
    <t>Isaac Doren (Victoria)</t>
  </si>
  <si>
    <t>Jack Denis (Michael A. Kostek)</t>
  </si>
  <si>
    <t>Jackson Gladden (Michael A. Kostek)</t>
  </si>
  <si>
    <t>Jacob Reinbolt (Kameyosek)</t>
  </si>
  <si>
    <t>Jaden Mack (Parkallen)</t>
  </si>
  <si>
    <t>Jake Fairbanks (Donnan)</t>
  </si>
  <si>
    <t>James Fugleberg (Centennial)</t>
  </si>
  <si>
    <t>James Jarvis (Avonmore)</t>
  </si>
  <si>
    <t>James Robertson-Shattler (Bessie Nichols)</t>
  </si>
  <si>
    <t>Jasnek Sangha (Edmonton Khalsa)</t>
  </si>
  <si>
    <t>Jason Chi Long Cheng (Constable Daniel)</t>
  </si>
  <si>
    <t>Jaxie Engelman (Mill Creek)</t>
  </si>
  <si>
    <t>Jeremiah Osiberu (Richard Secord)</t>
  </si>
  <si>
    <t>Jeremy McAllister (Caledonia Park)</t>
  </si>
  <si>
    <t>Johnson Kuang (Grandview Heights)</t>
  </si>
  <si>
    <t>Jonas Chan (Johnny Bright)</t>
  </si>
  <si>
    <t>Jonathan Brown (Laurier Heights)</t>
  </si>
  <si>
    <t>Jordan Zheng (Constable Daniel)</t>
  </si>
  <si>
    <t>Joshua Okoroafor (Steinhauer)</t>
  </si>
  <si>
    <t>Kaden Duhaime (Bessie Nichols)</t>
  </si>
  <si>
    <t>Kai McCalla (Hilwie Hamdon)</t>
  </si>
  <si>
    <t>Kaleb Bruno (Steinhauer)</t>
  </si>
  <si>
    <t>Kalvin Johnson (Kameyosek)</t>
  </si>
  <si>
    <t>Kane Ta (Kildare)</t>
  </si>
  <si>
    <t>Kelvin Ma (Kildare)</t>
  </si>
  <si>
    <t>Kiaan Dhinsa (Michael Strembitsky)</t>
  </si>
  <si>
    <t>Kingston Carson (Edmonton Chr)</t>
  </si>
  <si>
    <t>Kristian Jory (Leduc Estates)</t>
  </si>
  <si>
    <t>Kyle Schramm (Michael A. Kostek)</t>
  </si>
  <si>
    <t>Landon Fischer (Avonmore)</t>
  </si>
  <si>
    <t>Lauchlin Hendra (Donald R. Getty)</t>
  </si>
  <si>
    <t>Layth Dahhan (Rio Terrace)</t>
  </si>
  <si>
    <t>Lev Barakhtianskyi (Brookside)</t>
  </si>
  <si>
    <t>Levi Schaitel (Edmonton Chr)</t>
  </si>
  <si>
    <t>Liam Brown (Grandview Heights)</t>
  </si>
  <si>
    <t>Lincoln Hodel (Jan Reimer)</t>
  </si>
  <si>
    <t>Lincoln Robinson (Constable Daniel)</t>
  </si>
  <si>
    <t>Lochlan Donnelly (Donnan)</t>
  </si>
  <si>
    <t>Logan Alexander (Rio Terrace)</t>
  </si>
  <si>
    <t>Lucas Hanock (Holyrood)</t>
  </si>
  <si>
    <t>Luis Villanueva (Donald R. Getty)</t>
  </si>
  <si>
    <t>Malchijah Agho (Kim Hung)</t>
  </si>
  <si>
    <t>Malcom Wylie (Donnan)</t>
  </si>
  <si>
    <t>Marcus Garcia (Mill Creek)</t>
  </si>
  <si>
    <t>Marcus Won (Constable Daniel)</t>
  </si>
  <si>
    <t>Maric Maksim (Patricia Heights)</t>
  </si>
  <si>
    <t>Mateo Gonzalez (Constable Daniel)</t>
  </si>
  <si>
    <t>Matteo DeBoer (George P. Nicholson)</t>
  </si>
  <si>
    <t>Matthias Klann (Forest Heights)</t>
  </si>
  <si>
    <t>Max Kaminsky (George H. Luck)</t>
  </si>
  <si>
    <t>Max Kaplan (King Edward)</t>
  </si>
  <si>
    <t>Medori Jack (Patricia Heights)</t>
  </si>
  <si>
    <t>Micah Graves (Jan Reimer)</t>
  </si>
  <si>
    <t>Michael McDavid (Edmonton Chr)</t>
  </si>
  <si>
    <t>Miles Sundlie (Michael Strembitsky)</t>
  </si>
  <si>
    <t>Mohamed Hag Hussein (Lorelei)</t>
  </si>
  <si>
    <t>Mohamed Hassan (Kameyosek)</t>
  </si>
  <si>
    <t>Muhammad Alyan (Brookside)</t>
  </si>
  <si>
    <t>Nadir Benguedda (Michael A. Kostek)</t>
  </si>
  <si>
    <t>Narsim Belur (Mount Pleasant)</t>
  </si>
  <si>
    <t>Nathan Sathish (Shauna May Seneca)</t>
  </si>
  <si>
    <t>Navraj Sandhu (Aurora Charter)</t>
  </si>
  <si>
    <t>Neil Jacobs (Avonmore)</t>
  </si>
  <si>
    <t>Nicholas Choong (Johnny Bright)</t>
  </si>
  <si>
    <t>Noah Bekkattla-Janvier (Centennial)</t>
  </si>
  <si>
    <t>Noah Somers (Johnny Bright)</t>
  </si>
  <si>
    <t>Omer Turk (Bessie Nichols)</t>
  </si>
  <si>
    <t>Owen Rukin-Bye (Westglen)</t>
  </si>
  <si>
    <t>Parker Lowe (Parkallen)</t>
  </si>
  <si>
    <t>Pogue Cole (Patricia Heights)</t>
  </si>
  <si>
    <t>Raheel Noori (George H. Luck)</t>
  </si>
  <si>
    <t>Raheem Samateh (Bessie Nichols)</t>
  </si>
  <si>
    <t>Rainier Wilson (Callingwood)</t>
  </si>
  <si>
    <t>Ramin Passi (Parkallen)</t>
  </si>
  <si>
    <t>Ramsay West (Michael A. Kostek)</t>
  </si>
  <si>
    <t>Rayan Wahab (Windsor Park)</t>
  </si>
  <si>
    <t>Reeve Martens (Satoo)</t>
  </si>
  <si>
    <t>Reid Mullin (Michael A. Kostek)</t>
  </si>
  <si>
    <t>Richard Okonkwo (Richard Secord)</t>
  </si>
  <si>
    <t>Riley Stewart-Sinclair (Avonmore)</t>
  </si>
  <si>
    <t>Risab Pandey (Jan Reimer)</t>
  </si>
  <si>
    <t>Rishabh Harish (Richard Secord)</t>
  </si>
  <si>
    <t>Robert Muddle (Nellie Carlson)</t>
  </si>
  <si>
    <t>Ronan Scott (Bessie Nichols)</t>
  </si>
  <si>
    <t>Russell Kelly (Belgravia)</t>
  </si>
  <si>
    <t>Ryan Horn (Michael A. Kostek)</t>
  </si>
  <si>
    <t>Ryan Lewanczuk (Kim Hung)</t>
  </si>
  <si>
    <t>Saad Dahni (Homesteader)</t>
  </si>
  <si>
    <t>Sakar Bhandari (Jan Reimer)</t>
  </si>
  <si>
    <t>Sam Wat (Mill Creek)</t>
  </si>
  <si>
    <t>Samratth Sanghu (Aurora Charter)</t>
  </si>
  <si>
    <t>Samuel Oladimeji (Laurier Heights)</t>
  </si>
  <si>
    <t>Samuel Sundar (Joey Moss)</t>
  </si>
  <si>
    <t>Santana Pascal (Menisa)</t>
  </si>
  <si>
    <t>Saulomon Ford (Westbrook)</t>
  </si>
  <si>
    <t>Savit Sujit (Johnny Bright)</t>
  </si>
  <si>
    <t>Sebastian Bauld (George H. Luck)</t>
  </si>
  <si>
    <t>Shane Stephens (Callingwood)</t>
  </si>
  <si>
    <t>Sonyang Yu (Kildare)</t>
  </si>
  <si>
    <t>Spencer Phan (Bessie Nichols)</t>
  </si>
  <si>
    <t>Subeg Munjal (Weinlos)</t>
  </si>
  <si>
    <t>Sudels Mohammed (Kameyosek)</t>
  </si>
  <si>
    <t>Takshak Rajput (Menisa)</t>
  </si>
  <si>
    <t>Temesgen Teklegergish (Hilwie Hamdon)</t>
  </si>
  <si>
    <t>Terris Brixton (Patricia Heights)</t>
  </si>
  <si>
    <t>Thomas Simmonds (Mill Creek)</t>
  </si>
  <si>
    <t>Valentino Zelada (Mill Creek)</t>
  </si>
  <si>
    <t>Wenrui Zheng (Constable Daniel)</t>
  </si>
  <si>
    <t>Will Brenan (Michael A. Kostek)</t>
  </si>
  <si>
    <t>Will Hunter (David Thomas King)</t>
  </si>
  <si>
    <t>Will Turcotte (Steinhauer)</t>
  </si>
  <si>
    <t>William Loren-Laboucane (Homesteader)</t>
  </si>
  <si>
    <t>William McFadyen (Belgravia)</t>
  </si>
  <si>
    <t>Yoab Dagnew (Aurora Charter)</t>
  </si>
  <si>
    <t>Yousef Alrefai (Alex Janvier)</t>
  </si>
  <si>
    <t>Youssef Abdennadher (Centennial)</t>
  </si>
  <si>
    <t>Yuvraj Singh (Jan Reimer)</t>
  </si>
  <si>
    <t>Zachary Kin (Richard Secord)</t>
  </si>
  <si>
    <t>Zachary Smith (Callingwood)</t>
  </si>
  <si>
    <t>Zak Pearcey (Belgravia)</t>
  </si>
  <si>
    <t>Zakir Carswell (Mill Creek)</t>
  </si>
  <si>
    <t>Zane Babiak (Westglen)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</si>
</sst>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0" borderId="7" applyNumberFormat="0" applyFill="0" applyAlignment="0" applyProtection="0"/>
    <xf numFmtId="0" fontId="21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2" borderId="8" applyNumberFormat="0" applyFont="0" applyAlignment="0" applyProtection="0"/>
    <xf numFmtId="0" fontId="22" fillId="2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6" fillId="0" borderId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right"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/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43" applyFont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1" fillId="0" borderId="0" xfId="76" applyNumberFormat="1" applyAlignment="1">
      <alignment horizontal="right"/>
    </xf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76"/>
    <xf numFmtId="0" fontId="1" fillId="0" borderId="0" xfId="93"/>
    <xf numFmtId="0" fontId="1" fillId="0" borderId="0" xfId="93"/>
    <xf numFmtId="0" fontId="1" fillId="0" borderId="0" xfId="93"/>
    <xf numFmtId="0" fontId="1" fillId="0" borderId="0" xfId="93"/>
    <xf numFmtId="0" fontId="1" fillId="0" borderId="0" xfId="93"/>
    <xf numFmtId="0" fontId="1" fillId="0" borderId="0" xfId="93"/>
    <xf numFmtId="0" fontId="1" fillId="0" borderId="0" xfId="93"/>
  </cellXfs>
  <cellStyles count="109">
    <cellStyle name="20% - Accent1" xfId="1" builtinId="30" customBuiltin="1"/>
    <cellStyle name="20% - Accent1 2" xfId="57"/>
    <cellStyle name="20% - Accent1 2 2" xfId="95"/>
    <cellStyle name="20% - Accent1 3" xfId="78"/>
    <cellStyle name="20% - Accent2" xfId="2" builtinId="34" customBuiltin="1"/>
    <cellStyle name="20% - Accent2 2" xfId="59"/>
    <cellStyle name="20% - Accent2 2 2" xfId="97"/>
    <cellStyle name="20% - Accent2 3" xfId="80"/>
    <cellStyle name="20% - Accent3" xfId="3" builtinId="38" customBuiltin="1"/>
    <cellStyle name="20% - Accent3 2" xfId="61"/>
    <cellStyle name="20% - Accent3 2 2" xfId="99"/>
    <cellStyle name="20% - Accent3 3" xfId="82"/>
    <cellStyle name="20% - Accent4" xfId="4" builtinId="42" customBuiltin="1"/>
    <cellStyle name="20% - Accent4 2" xfId="63"/>
    <cellStyle name="20% - Accent4 2 2" xfId="101"/>
    <cellStyle name="20% - Accent4 3" xfId="84"/>
    <cellStyle name="20% - Accent5" xfId="5" builtinId="46" customBuiltin="1"/>
    <cellStyle name="20% - Accent5 2" xfId="65"/>
    <cellStyle name="20% - Accent5 2 2" xfId="103"/>
    <cellStyle name="20% - Accent5 3" xfId="86"/>
    <cellStyle name="20% - Accent6" xfId="6" builtinId="50" customBuiltin="1"/>
    <cellStyle name="20% - Accent6 2" xfId="67"/>
    <cellStyle name="20% - Accent6 2 2" xfId="105"/>
    <cellStyle name="20% - Accent6 3" xfId="88"/>
    <cellStyle name="40% - Accent1" xfId="7" builtinId="31" customBuiltin="1"/>
    <cellStyle name="40% - Accent1 2" xfId="58"/>
    <cellStyle name="40% - Accent1 2 2" xfId="96"/>
    <cellStyle name="40% - Accent1 3" xfId="79"/>
    <cellStyle name="40% - Accent2" xfId="8" builtinId="35" customBuiltin="1"/>
    <cellStyle name="40% - Accent2 2" xfId="60"/>
    <cellStyle name="40% - Accent2 2 2" xfId="98"/>
    <cellStyle name="40% - Accent2 3" xfId="81"/>
    <cellStyle name="40% - Accent3" xfId="9" builtinId="39" customBuiltin="1"/>
    <cellStyle name="40% - Accent3 2" xfId="62"/>
    <cellStyle name="40% - Accent3 2 2" xfId="100"/>
    <cellStyle name="40% - Accent3 3" xfId="83"/>
    <cellStyle name="40% - Accent4" xfId="10" builtinId="43" customBuiltin="1"/>
    <cellStyle name="40% - Accent4 2" xfId="64"/>
    <cellStyle name="40% - Accent4 2 2" xfId="102"/>
    <cellStyle name="40% - Accent4 3" xfId="85"/>
    <cellStyle name="40% - Accent5" xfId="11" builtinId="47" customBuiltin="1"/>
    <cellStyle name="40% - Accent5 2" xfId="66"/>
    <cellStyle name="40% - Accent5 2 2" xfId="104"/>
    <cellStyle name="40% - Accent5 3" xfId="87"/>
    <cellStyle name="40% - Accent6" xfId="12" builtinId="51" customBuiltin="1"/>
    <cellStyle name="40% - Accent6 2" xfId="68"/>
    <cellStyle name="40% - Accent6 2 2" xfId="106"/>
    <cellStyle name="40% - Accent6 3" xfId="89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13" xfId="55"/>
    <cellStyle name="Normal 13 2" xfId="93"/>
    <cellStyle name="Normal 14" xfId="69"/>
    <cellStyle name="Normal 15" xfId="76"/>
    <cellStyle name="Normal 16" xfId="90"/>
    <cellStyle name="Normal 2" xfId="40"/>
    <cellStyle name="Normal 2 2" xfId="41"/>
    <cellStyle name="Normal 2 2 2" xfId="71"/>
    <cellStyle name="Normal 2 3" xfId="70"/>
    <cellStyle name="Normal 3" xfId="42"/>
    <cellStyle name="Normal 3 2" xfId="72"/>
    <cellStyle name="Normal 3 2 2" xfId="107"/>
    <cellStyle name="Normal 3 3" xfId="91"/>
    <cellStyle name="Normal 4" xfId="43"/>
    <cellStyle name="Normal 4 2" xfId="44"/>
    <cellStyle name="Normal 4 2 2" xfId="74"/>
    <cellStyle name="Normal 4 3" xfId="73"/>
    <cellStyle name="Normal 5" xfId="45"/>
    <cellStyle name="Normal 6" xfId="46"/>
    <cellStyle name="Normal 7" xfId="47"/>
    <cellStyle name="Normal 8" xfId="48"/>
    <cellStyle name="Normal 9" xfId="49"/>
    <cellStyle name="Note 2" xfId="50"/>
    <cellStyle name="Note 2 2" xfId="75"/>
    <cellStyle name="Note 2 2 2" xfId="108"/>
    <cellStyle name="Note 2 3" xfId="92"/>
    <cellStyle name="Note 3" xfId="56"/>
    <cellStyle name="Note 3 2" xfId="94"/>
    <cellStyle name="Note 4" xfId="77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4"/>
  <sheetViews>
    <sheetView tabSelected="1" workbookViewId="0">
      <pane ySplit="1125" topLeftCell="A3" activePane="bottomLeft"/>
      <selection activeCell="E2" sqref="E2"/>
      <selection pane="bottomLeft" activeCell="F4" sqref="F4"/>
    </sheetView>
  </sheetViews>
  <sheetFormatPr defaultRowHeight="12.75" x14ac:dyDescent="0.2"/>
  <cols>
    <col min="1" max="1" width="42.28515625" style="16" customWidth="1"/>
    <col min="2" max="2" width="9.140625" style="16"/>
    <col min="3" max="3" width="9.140625" style="26"/>
    <col min="4" max="4" width="6.42578125" style="26" bestFit="1" customWidth="1"/>
    <col min="5" max="5" width="5" style="16" hidden="1" customWidth="1"/>
    <col min="6" max="16384" width="9.140625" style="16"/>
  </cols>
  <sheetData>
    <row r="1" spans="1:5" ht="18" x14ac:dyDescent="0.25">
      <c r="A1" s="3" t="s">
        <v>1166</v>
      </c>
    </row>
    <row r="2" spans="1:5" ht="25.5" x14ac:dyDescent="0.2">
      <c r="A2" s="4" t="s">
        <v>12</v>
      </c>
      <c r="B2" s="2" t="s">
        <v>4</v>
      </c>
      <c r="C2" s="17" t="s">
        <v>3</v>
      </c>
      <c r="D2" s="25" t="s">
        <v>5</v>
      </c>
      <c r="E2" s="16">
        <v>3</v>
      </c>
    </row>
    <row r="3" spans="1:5" ht="18" x14ac:dyDescent="0.25">
      <c r="A3" s="8" t="s">
        <v>13</v>
      </c>
      <c r="B3" s="5"/>
      <c r="C3" s="27"/>
      <c r="D3" s="28"/>
    </row>
    <row r="4" spans="1:5" ht="15" x14ac:dyDescent="0.25">
      <c r="A4" s="54" t="s">
        <v>7985</v>
      </c>
      <c r="B4" s="24">
        <f>SUMIF('Grade 3 Girls'!G:G, 'Individual Points Summary'!A4, 'Grade 3 Girls'!F:F)</f>
        <v>3</v>
      </c>
      <c r="C4" s="26">
        <f>IF(D4 =E$2, RANK(B4, B$4:B$78, 1), "")</f>
        <v>1</v>
      </c>
      <c r="D4" s="26">
        <f>COUNTIF('Grade 3 Girls'!G:G, 'Individual Points Summary'!A4)</f>
        <v>3</v>
      </c>
    </row>
    <row r="5" spans="1:5" ht="15" x14ac:dyDescent="0.25">
      <c r="A5" s="54" t="s">
        <v>8104</v>
      </c>
      <c r="B5" s="24">
        <f>SUMIF('Grade 3 Girls'!G:G, 'Individual Points Summary'!A5, 'Grade 3 Girls'!F:F)</f>
        <v>8</v>
      </c>
      <c r="C5" s="26">
        <f t="shared" ref="C5:C68" si="0">IF(D5 =E$2, RANK(B5, B$4:B$78, 1), "")</f>
        <v>2</v>
      </c>
      <c r="D5" s="26">
        <f>COUNTIF('Grade 3 Girls'!G:G, 'Individual Points Summary'!A5)</f>
        <v>3</v>
      </c>
    </row>
    <row r="6" spans="1:5" ht="15" x14ac:dyDescent="0.25">
      <c r="A6" s="54" t="s">
        <v>665</v>
      </c>
      <c r="B6" s="24">
        <f>SUMIF('Grade 3 Girls'!G:G, 'Individual Points Summary'!A6, 'Grade 3 Girls'!F:F)</f>
        <v>10</v>
      </c>
      <c r="C6" s="26">
        <f t="shared" si="0"/>
        <v>3</v>
      </c>
      <c r="D6" s="26">
        <f>COUNTIF('Grade 3 Girls'!G:G, 'Individual Points Summary'!A6)</f>
        <v>3</v>
      </c>
    </row>
    <row r="7" spans="1:5" ht="15" x14ac:dyDescent="0.25">
      <c r="A7" s="54" t="s">
        <v>8056</v>
      </c>
      <c r="B7" s="24">
        <f>SUMIF('Grade 3 Girls'!G:G, 'Individual Points Summary'!A7, 'Grade 3 Girls'!F:F)</f>
        <v>18</v>
      </c>
      <c r="C7" s="26">
        <f t="shared" si="0"/>
        <v>4</v>
      </c>
      <c r="D7" s="26">
        <f>COUNTIF('Grade 3 Girls'!G:G, 'Individual Points Summary'!A7)</f>
        <v>3</v>
      </c>
    </row>
    <row r="8" spans="1:5" ht="15" x14ac:dyDescent="0.25">
      <c r="A8" s="54" t="s">
        <v>668</v>
      </c>
      <c r="B8" s="24">
        <f>SUMIF('Grade 3 Girls'!G:G, 'Individual Points Summary'!A8, 'Grade 3 Girls'!F:F)</f>
        <v>21</v>
      </c>
      <c r="C8" s="26">
        <f t="shared" si="0"/>
        <v>5</v>
      </c>
      <c r="D8" s="26">
        <f>COUNTIF('Grade 3 Girls'!G:G, 'Individual Points Summary'!A8)</f>
        <v>3</v>
      </c>
    </row>
    <row r="9" spans="1:5" ht="15" x14ac:dyDescent="0.25">
      <c r="A9" s="54" t="s">
        <v>8041</v>
      </c>
      <c r="B9" s="24">
        <f>SUMIF('Grade 3 Girls'!G:G, 'Individual Points Summary'!A9, 'Grade 3 Girls'!F:F)</f>
        <v>22</v>
      </c>
      <c r="C9" s="26">
        <f t="shared" si="0"/>
        <v>6</v>
      </c>
      <c r="D9" s="26">
        <f>COUNTIF('Grade 3 Girls'!G:G, 'Individual Points Summary'!A9)</f>
        <v>3</v>
      </c>
    </row>
    <row r="10" spans="1:5" ht="15" x14ac:dyDescent="0.25">
      <c r="A10" s="54" t="s">
        <v>8021</v>
      </c>
      <c r="B10" s="24">
        <f>SUMIF('Grade 3 Girls'!G:G, 'Individual Points Summary'!A10, 'Grade 3 Girls'!F:F)</f>
        <v>40</v>
      </c>
      <c r="C10" s="26">
        <f t="shared" si="0"/>
        <v>7</v>
      </c>
      <c r="D10" s="26">
        <f>COUNTIF('Grade 3 Girls'!G:G, 'Individual Points Summary'!A10)</f>
        <v>3</v>
      </c>
    </row>
    <row r="11" spans="1:5" ht="15" x14ac:dyDescent="0.25">
      <c r="A11" s="54" t="s">
        <v>8071</v>
      </c>
      <c r="B11" s="24">
        <f>SUMIF('Grade 3 Girls'!G:G, 'Individual Points Summary'!A11, 'Grade 3 Girls'!F:F)</f>
        <v>43</v>
      </c>
      <c r="C11" s="26">
        <f t="shared" si="0"/>
        <v>8</v>
      </c>
      <c r="D11" s="26">
        <f>COUNTIF('Grade 3 Girls'!G:G, 'Individual Points Summary'!A11)</f>
        <v>3</v>
      </c>
    </row>
    <row r="12" spans="1:5" ht="15" x14ac:dyDescent="0.25">
      <c r="A12" s="54" t="s">
        <v>7976</v>
      </c>
      <c r="B12" s="24">
        <f>SUMIF('Grade 3 Girls'!G:G, 'Individual Points Summary'!A12, 'Grade 3 Girls'!F:F)</f>
        <v>46</v>
      </c>
      <c r="C12" s="26">
        <f t="shared" si="0"/>
        <v>9</v>
      </c>
      <c r="D12" s="26">
        <f>COUNTIF('Grade 3 Girls'!G:G, 'Individual Points Summary'!A12)</f>
        <v>3</v>
      </c>
    </row>
    <row r="13" spans="1:5" ht="15" x14ac:dyDescent="0.25">
      <c r="A13" s="54" t="s">
        <v>8028</v>
      </c>
      <c r="B13" s="24">
        <f>SUMIF('Grade 3 Girls'!G:G, 'Individual Points Summary'!A13, 'Grade 3 Girls'!F:F)</f>
        <v>47</v>
      </c>
      <c r="C13" s="26">
        <f t="shared" si="0"/>
        <v>10</v>
      </c>
      <c r="D13" s="26">
        <f>COUNTIF('Grade 3 Girls'!G:G, 'Individual Points Summary'!A13)</f>
        <v>3</v>
      </c>
    </row>
    <row r="14" spans="1:5" ht="15" hidden="1" x14ac:dyDescent="0.25">
      <c r="A14" s="54" t="s">
        <v>7987</v>
      </c>
      <c r="B14" s="24">
        <f>SUMIF('Grade 3 Girls'!G:G, 'Individual Points Summary'!A14, 'Grade 3 Girls'!F:F)</f>
        <v>48</v>
      </c>
      <c r="C14" s="26">
        <f t="shared" si="0"/>
        <v>11</v>
      </c>
      <c r="D14" s="26">
        <f>COUNTIF('Grade 3 Girls'!G:G, 'Individual Points Summary'!A14)</f>
        <v>3</v>
      </c>
    </row>
    <row r="15" spans="1:5" ht="15" hidden="1" x14ac:dyDescent="0.25">
      <c r="A15" s="54" t="s">
        <v>7963</v>
      </c>
      <c r="B15" s="24">
        <f>SUMIF('Grade 3 Girls'!G:G, 'Individual Points Summary'!A15, 'Grade 3 Girls'!F:F)</f>
        <v>49</v>
      </c>
      <c r="C15" s="26">
        <f t="shared" si="0"/>
        <v>12</v>
      </c>
      <c r="D15" s="26">
        <f>COUNTIF('Grade 3 Girls'!G:G, 'Individual Points Summary'!A15)</f>
        <v>3</v>
      </c>
    </row>
    <row r="16" spans="1:5" ht="15" hidden="1" x14ac:dyDescent="0.25">
      <c r="A16" s="54" t="s">
        <v>8096</v>
      </c>
      <c r="B16" s="24">
        <f>SUMIF('Grade 3 Girls'!G:G, 'Individual Points Summary'!A16, 'Grade 3 Girls'!F:F)</f>
        <v>69</v>
      </c>
      <c r="C16" s="26">
        <f t="shared" si="0"/>
        <v>13</v>
      </c>
      <c r="D16" s="26">
        <f>COUNTIF('Grade 3 Girls'!G:G, 'Individual Points Summary'!A16)</f>
        <v>3</v>
      </c>
    </row>
    <row r="17" spans="1:4" ht="15" hidden="1" x14ac:dyDescent="0.25">
      <c r="A17" s="54" t="s">
        <v>8126</v>
      </c>
      <c r="B17" s="24">
        <f>SUMIF('Grade 3 Girls'!G:G, 'Individual Points Summary'!A17, 'Grade 3 Girls'!F:F)</f>
        <v>71</v>
      </c>
      <c r="C17" s="26">
        <f t="shared" si="0"/>
        <v>14</v>
      </c>
      <c r="D17" s="26">
        <f>COUNTIF('Grade 3 Girls'!G:G, 'Individual Points Summary'!A17)</f>
        <v>3</v>
      </c>
    </row>
    <row r="18" spans="1:4" ht="15" hidden="1" x14ac:dyDescent="0.25">
      <c r="A18" s="54" t="s">
        <v>8048</v>
      </c>
      <c r="B18" s="24">
        <f>SUMIF('Grade 3 Girls'!G:G, 'Individual Points Summary'!A18, 'Grade 3 Girls'!F:F)</f>
        <v>73</v>
      </c>
      <c r="C18" s="26">
        <f t="shared" si="0"/>
        <v>15</v>
      </c>
      <c r="D18" s="26">
        <f>COUNTIF('Grade 3 Girls'!G:G, 'Individual Points Summary'!A18)</f>
        <v>3</v>
      </c>
    </row>
    <row r="19" spans="1:4" ht="15" hidden="1" x14ac:dyDescent="0.25">
      <c r="A19" s="54" t="s">
        <v>8108</v>
      </c>
      <c r="B19" s="24">
        <f>SUMIF('Grade 3 Girls'!G:G, 'Individual Points Summary'!A19, 'Grade 3 Girls'!F:F)</f>
        <v>74</v>
      </c>
      <c r="C19" s="26">
        <f t="shared" si="0"/>
        <v>16</v>
      </c>
      <c r="D19" s="26">
        <f>COUNTIF('Grade 3 Girls'!G:G, 'Individual Points Summary'!A19)</f>
        <v>3</v>
      </c>
    </row>
    <row r="20" spans="1:4" ht="15" hidden="1" x14ac:dyDescent="0.25">
      <c r="A20" s="54" t="s">
        <v>8017</v>
      </c>
      <c r="B20" s="24">
        <f>SUMIF('Grade 3 Girls'!G:G, 'Individual Points Summary'!A20, 'Grade 3 Girls'!F:F)</f>
        <v>78</v>
      </c>
      <c r="C20" s="26">
        <f t="shared" si="0"/>
        <v>17</v>
      </c>
      <c r="D20" s="26">
        <f>COUNTIF('Grade 3 Girls'!G:G, 'Individual Points Summary'!A20)</f>
        <v>3</v>
      </c>
    </row>
    <row r="21" spans="1:4" ht="15" hidden="1" x14ac:dyDescent="0.25">
      <c r="A21" s="54" t="s">
        <v>7974</v>
      </c>
      <c r="B21" s="24">
        <f>SUMIF('Grade 3 Girls'!G:G, 'Individual Points Summary'!A21, 'Grade 3 Girls'!F:F)</f>
        <v>82</v>
      </c>
      <c r="C21" s="26">
        <f t="shared" si="0"/>
        <v>18</v>
      </c>
      <c r="D21" s="26">
        <f>COUNTIF('Grade 3 Girls'!G:G, 'Individual Points Summary'!A21)</f>
        <v>3</v>
      </c>
    </row>
    <row r="22" spans="1:4" ht="15" hidden="1" x14ac:dyDescent="0.25">
      <c r="A22" s="54" t="s">
        <v>8123</v>
      </c>
      <c r="B22" s="24">
        <f>SUMIF('Grade 3 Girls'!G:G, 'Individual Points Summary'!A22, 'Grade 3 Girls'!F:F)</f>
        <v>89</v>
      </c>
      <c r="C22" s="26">
        <f t="shared" si="0"/>
        <v>19</v>
      </c>
      <c r="D22" s="26">
        <f>COUNTIF('Grade 3 Girls'!G:G, 'Individual Points Summary'!A22)</f>
        <v>3</v>
      </c>
    </row>
    <row r="23" spans="1:4" ht="15" hidden="1" x14ac:dyDescent="0.25">
      <c r="A23" s="54" t="s">
        <v>7962</v>
      </c>
      <c r="B23" s="24">
        <f>SUMIF('Grade 3 Girls'!G:G, 'Individual Points Summary'!A23, 'Grade 3 Girls'!F:F)</f>
        <v>103</v>
      </c>
      <c r="C23" s="26">
        <f t="shared" si="0"/>
        <v>20</v>
      </c>
      <c r="D23" s="26">
        <f>COUNTIF('Grade 3 Girls'!G:G, 'Individual Points Summary'!A23)</f>
        <v>3</v>
      </c>
    </row>
    <row r="24" spans="1:4" ht="15" hidden="1" x14ac:dyDescent="0.25">
      <c r="A24" s="54" t="s">
        <v>8053</v>
      </c>
      <c r="B24" s="24">
        <f>SUMIF('Grade 3 Girls'!G:G, 'Individual Points Summary'!A24, 'Grade 3 Girls'!F:F)</f>
        <v>106</v>
      </c>
      <c r="C24" s="26">
        <f t="shared" si="0"/>
        <v>21</v>
      </c>
      <c r="D24" s="26">
        <f>COUNTIF('Grade 3 Girls'!G:G, 'Individual Points Summary'!A24)</f>
        <v>3</v>
      </c>
    </row>
    <row r="25" spans="1:4" ht="15" hidden="1" x14ac:dyDescent="0.25">
      <c r="A25" s="54" t="s">
        <v>8004</v>
      </c>
      <c r="B25" s="24">
        <f>SUMIF('Grade 3 Girls'!G:G, 'Individual Points Summary'!A25, 'Grade 3 Girls'!F:F)</f>
        <v>108</v>
      </c>
      <c r="C25" s="26">
        <f t="shared" si="0"/>
        <v>22</v>
      </c>
      <c r="D25" s="26">
        <f>COUNTIF('Grade 3 Girls'!G:G, 'Individual Points Summary'!A25)</f>
        <v>3</v>
      </c>
    </row>
    <row r="26" spans="1:4" ht="15" hidden="1" x14ac:dyDescent="0.25">
      <c r="A26" s="54" t="s">
        <v>8073</v>
      </c>
      <c r="B26" s="24">
        <f>SUMIF('Grade 3 Girls'!G:G, 'Individual Points Summary'!A26, 'Grade 3 Girls'!F:F)</f>
        <v>114</v>
      </c>
      <c r="C26" s="26">
        <f t="shared" si="0"/>
        <v>23</v>
      </c>
      <c r="D26" s="26">
        <f>COUNTIF('Grade 3 Girls'!G:G, 'Individual Points Summary'!A26)</f>
        <v>3</v>
      </c>
    </row>
    <row r="27" spans="1:4" ht="15" hidden="1" x14ac:dyDescent="0.25">
      <c r="A27" s="54" t="s">
        <v>8093</v>
      </c>
      <c r="B27" s="24">
        <f>SUMIF('Grade 3 Girls'!G:G, 'Individual Points Summary'!A27, 'Grade 3 Girls'!F:F)</f>
        <v>114</v>
      </c>
      <c r="C27" s="26">
        <f t="shared" si="0"/>
        <v>23</v>
      </c>
      <c r="D27" s="26">
        <f>COUNTIF('Grade 3 Girls'!G:G, 'Individual Points Summary'!A27)</f>
        <v>3</v>
      </c>
    </row>
    <row r="28" spans="1:4" ht="15" hidden="1" x14ac:dyDescent="0.25">
      <c r="A28" s="54" t="s">
        <v>7970</v>
      </c>
      <c r="B28" s="24">
        <f>SUMIF('Grade 3 Girls'!G:G, 'Individual Points Summary'!A28, 'Grade 3 Girls'!F:F)</f>
        <v>117</v>
      </c>
      <c r="C28" s="26">
        <f t="shared" si="0"/>
        <v>25</v>
      </c>
      <c r="D28" s="26">
        <f>COUNTIF('Grade 3 Girls'!G:G, 'Individual Points Summary'!A28)</f>
        <v>3</v>
      </c>
    </row>
    <row r="29" spans="1:4" ht="15" hidden="1" x14ac:dyDescent="0.25">
      <c r="A29" s="54" t="s">
        <v>8066</v>
      </c>
      <c r="B29" s="24">
        <f>SUMIF('Grade 3 Girls'!G:G, 'Individual Points Summary'!A29, 'Grade 3 Girls'!F:F)</f>
        <v>117</v>
      </c>
      <c r="C29" s="26">
        <f t="shared" si="0"/>
        <v>25</v>
      </c>
      <c r="D29" s="26">
        <f>COUNTIF('Grade 3 Girls'!G:G, 'Individual Points Summary'!A29)</f>
        <v>3</v>
      </c>
    </row>
    <row r="30" spans="1:4" ht="15" hidden="1" x14ac:dyDescent="0.25">
      <c r="A30" s="54" t="s">
        <v>8109</v>
      </c>
      <c r="B30" s="24">
        <f>SUMIF('Grade 3 Girls'!G:G, 'Individual Points Summary'!A30, 'Grade 3 Girls'!F:F)</f>
        <v>120</v>
      </c>
      <c r="C30" s="26">
        <f t="shared" si="0"/>
        <v>27</v>
      </c>
      <c r="D30" s="26">
        <f>COUNTIF('Grade 3 Girls'!G:G, 'Individual Points Summary'!A30)</f>
        <v>3</v>
      </c>
    </row>
    <row r="31" spans="1:4" ht="15" hidden="1" x14ac:dyDescent="0.25">
      <c r="A31" s="54" t="s">
        <v>7960</v>
      </c>
      <c r="B31" s="24">
        <f>SUMIF('Grade 3 Girls'!G:G, 'Individual Points Summary'!A31, 'Grade 3 Girls'!F:F)</f>
        <v>123</v>
      </c>
      <c r="C31" s="26">
        <f t="shared" si="0"/>
        <v>28</v>
      </c>
      <c r="D31" s="26">
        <f>COUNTIF('Grade 3 Girls'!G:G, 'Individual Points Summary'!A31)</f>
        <v>3</v>
      </c>
    </row>
    <row r="32" spans="1:4" ht="15" hidden="1" x14ac:dyDescent="0.25">
      <c r="A32" s="54" t="s">
        <v>8138</v>
      </c>
      <c r="B32" s="24">
        <f>SUMIF('Grade 3 Girls'!G:G, 'Individual Points Summary'!A32, 'Grade 3 Girls'!F:F)</f>
        <v>125</v>
      </c>
      <c r="C32" s="26">
        <f t="shared" si="0"/>
        <v>29</v>
      </c>
      <c r="D32" s="26">
        <f>COUNTIF('Grade 3 Girls'!G:G, 'Individual Points Summary'!A32)</f>
        <v>3</v>
      </c>
    </row>
    <row r="33" spans="1:4" ht="15" hidden="1" x14ac:dyDescent="0.25">
      <c r="A33" s="54" t="s">
        <v>8091</v>
      </c>
      <c r="B33" s="24">
        <f>SUMIF('Grade 3 Girls'!G:G, 'Individual Points Summary'!A33, 'Grade 3 Girls'!F:F)</f>
        <v>138</v>
      </c>
      <c r="C33" s="26">
        <f t="shared" si="0"/>
        <v>30</v>
      </c>
      <c r="D33" s="26">
        <f>COUNTIF('Grade 3 Girls'!G:G, 'Individual Points Summary'!A33)</f>
        <v>3</v>
      </c>
    </row>
    <row r="34" spans="1:4" ht="15" hidden="1" x14ac:dyDescent="0.25">
      <c r="A34" s="54" t="s">
        <v>8135</v>
      </c>
      <c r="B34" s="24">
        <f>SUMIF('Grade 3 Girls'!G:G, 'Individual Points Summary'!A34, 'Grade 3 Girls'!F:F)</f>
        <v>144</v>
      </c>
      <c r="C34" s="26">
        <f t="shared" si="0"/>
        <v>31</v>
      </c>
      <c r="D34" s="26">
        <f>COUNTIF('Grade 3 Girls'!G:G, 'Individual Points Summary'!A34)</f>
        <v>3</v>
      </c>
    </row>
    <row r="35" spans="1:4" ht="15" hidden="1" x14ac:dyDescent="0.25">
      <c r="A35" s="54" t="s">
        <v>8040</v>
      </c>
      <c r="B35" s="24">
        <f>SUMIF('Grade 3 Girls'!G:G, 'Individual Points Summary'!A35, 'Grade 3 Girls'!F:F)</f>
        <v>150</v>
      </c>
      <c r="C35" s="26">
        <f t="shared" si="0"/>
        <v>32</v>
      </c>
      <c r="D35" s="26">
        <f>COUNTIF('Grade 3 Girls'!G:G, 'Individual Points Summary'!A35)</f>
        <v>3</v>
      </c>
    </row>
    <row r="36" spans="1:4" ht="15" hidden="1" x14ac:dyDescent="0.25">
      <c r="A36" s="54" t="s">
        <v>8029</v>
      </c>
      <c r="B36" s="24">
        <f>SUMIF('Grade 3 Girls'!G:G, 'Individual Points Summary'!A36, 'Grade 3 Girls'!F:F)</f>
        <v>154</v>
      </c>
      <c r="C36" s="26">
        <f t="shared" si="0"/>
        <v>33</v>
      </c>
      <c r="D36" s="26">
        <f>COUNTIF('Grade 3 Girls'!G:G, 'Individual Points Summary'!A36)</f>
        <v>3</v>
      </c>
    </row>
    <row r="37" spans="1:4" ht="15" hidden="1" x14ac:dyDescent="0.25">
      <c r="A37" s="54" t="s">
        <v>8038</v>
      </c>
      <c r="B37" s="24">
        <f>SUMIF('Grade 3 Girls'!G:G, 'Individual Points Summary'!A37, 'Grade 3 Girls'!F:F)</f>
        <v>158</v>
      </c>
      <c r="C37" s="26">
        <f t="shared" si="0"/>
        <v>34</v>
      </c>
      <c r="D37" s="26">
        <f>COUNTIF('Grade 3 Girls'!G:G, 'Individual Points Summary'!A37)</f>
        <v>3</v>
      </c>
    </row>
    <row r="38" spans="1:4" ht="15" hidden="1" x14ac:dyDescent="0.25">
      <c r="A38" s="54" t="s">
        <v>8077</v>
      </c>
      <c r="B38" s="24">
        <f>SUMIF('Grade 3 Girls'!G:G, 'Individual Points Summary'!A38, 'Grade 3 Girls'!F:F)</f>
        <v>158</v>
      </c>
      <c r="C38" s="26">
        <f t="shared" si="0"/>
        <v>34</v>
      </c>
      <c r="D38" s="26">
        <f>COUNTIF('Grade 3 Girls'!G:G, 'Individual Points Summary'!A38)</f>
        <v>3</v>
      </c>
    </row>
    <row r="39" spans="1:4" ht="15" hidden="1" x14ac:dyDescent="0.25">
      <c r="A39" s="54" t="s">
        <v>8032</v>
      </c>
      <c r="B39" s="24">
        <f>SUMIF('Grade 3 Girls'!G:G, 'Individual Points Summary'!A39, 'Grade 3 Girls'!F:F)</f>
        <v>178</v>
      </c>
      <c r="C39" s="26">
        <f t="shared" si="0"/>
        <v>36</v>
      </c>
      <c r="D39" s="26">
        <f>COUNTIF('Grade 3 Girls'!G:G, 'Individual Points Summary'!A39)</f>
        <v>3</v>
      </c>
    </row>
    <row r="40" spans="1:4" ht="15" hidden="1" x14ac:dyDescent="0.25">
      <c r="A40" s="54" t="s">
        <v>7989</v>
      </c>
      <c r="B40" s="24">
        <f>SUMIF('Grade 3 Girls'!G:G, 'Individual Points Summary'!A40, 'Grade 3 Girls'!F:F)</f>
        <v>182</v>
      </c>
      <c r="C40" s="26">
        <f t="shared" si="0"/>
        <v>37</v>
      </c>
      <c r="D40" s="26">
        <f>COUNTIF('Grade 3 Girls'!G:G, 'Individual Points Summary'!A40)</f>
        <v>3</v>
      </c>
    </row>
    <row r="41" spans="1:4" ht="15" hidden="1" x14ac:dyDescent="0.25">
      <c r="A41" s="54" t="s">
        <v>8102</v>
      </c>
      <c r="B41" s="24">
        <f>SUMIF('Grade 3 Girls'!G:G, 'Individual Points Summary'!A41, 'Grade 3 Girls'!F:F)</f>
        <v>182</v>
      </c>
      <c r="C41" s="26">
        <f t="shared" si="0"/>
        <v>37</v>
      </c>
      <c r="D41" s="26">
        <f>COUNTIF('Grade 3 Girls'!G:G, 'Individual Points Summary'!A41)</f>
        <v>3</v>
      </c>
    </row>
    <row r="42" spans="1:4" ht="15" hidden="1" x14ac:dyDescent="0.25">
      <c r="A42" s="54" t="s">
        <v>8026</v>
      </c>
      <c r="B42" s="24">
        <f>SUMIF('Grade 3 Girls'!G:G, 'Individual Points Summary'!A42, 'Grade 3 Girls'!F:F)</f>
        <v>185</v>
      </c>
      <c r="C42" s="26">
        <f t="shared" si="0"/>
        <v>39</v>
      </c>
      <c r="D42" s="26">
        <f>COUNTIF('Grade 3 Girls'!G:G, 'Individual Points Summary'!A42)</f>
        <v>3</v>
      </c>
    </row>
    <row r="43" spans="1:4" ht="15" hidden="1" x14ac:dyDescent="0.25">
      <c r="A43" s="54" t="s">
        <v>8019</v>
      </c>
      <c r="B43" s="24">
        <f>SUMIF('Grade 3 Girls'!G:G, 'Individual Points Summary'!A43, 'Grade 3 Girls'!F:F)</f>
        <v>186</v>
      </c>
      <c r="C43" s="26">
        <f t="shared" si="0"/>
        <v>40</v>
      </c>
      <c r="D43" s="26">
        <f>COUNTIF('Grade 3 Girls'!G:G, 'Individual Points Summary'!A43)</f>
        <v>3</v>
      </c>
    </row>
    <row r="44" spans="1:4" ht="15" hidden="1" x14ac:dyDescent="0.25">
      <c r="A44" s="54" t="s">
        <v>7991</v>
      </c>
      <c r="B44" s="24">
        <f>SUMIF('Grade 3 Girls'!G:G, 'Individual Points Summary'!A44, 'Grade 3 Girls'!F:F)</f>
        <v>190</v>
      </c>
      <c r="C44" s="26">
        <f t="shared" si="0"/>
        <v>41</v>
      </c>
      <c r="D44" s="26">
        <f>COUNTIF('Grade 3 Girls'!G:G, 'Individual Points Summary'!A44)</f>
        <v>3</v>
      </c>
    </row>
    <row r="45" spans="1:4" ht="15" hidden="1" x14ac:dyDescent="0.25">
      <c r="A45" s="54" t="s">
        <v>8105</v>
      </c>
      <c r="B45" s="24">
        <f>SUMIF('Grade 3 Girls'!G:G, 'Individual Points Summary'!A45, 'Grade 3 Girls'!F:F)</f>
        <v>193</v>
      </c>
      <c r="C45" s="26">
        <f t="shared" si="0"/>
        <v>42</v>
      </c>
      <c r="D45" s="26">
        <f>COUNTIF('Grade 3 Girls'!G:G, 'Individual Points Summary'!A45)</f>
        <v>3</v>
      </c>
    </row>
    <row r="46" spans="1:4" ht="15" hidden="1" x14ac:dyDescent="0.25">
      <c r="A46" s="54" t="s">
        <v>8103</v>
      </c>
      <c r="B46" s="24">
        <f>SUMIF('Grade 3 Girls'!G:G, 'Individual Points Summary'!A46, 'Grade 3 Girls'!F:F)</f>
        <v>194</v>
      </c>
      <c r="C46" s="26">
        <f t="shared" si="0"/>
        <v>43</v>
      </c>
      <c r="D46" s="26">
        <f>COUNTIF('Grade 3 Girls'!G:G, 'Individual Points Summary'!A46)</f>
        <v>3</v>
      </c>
    </row>
    <row r="47" spans="1:4" ht="15" hidden="1" x14ac:dyDescent="0.25">
      <c r="A47" s="54" t="s">
        <v>7995</v>
      </c>
      <c r="B47" s="24">
        <f>SUMIF('Grade 3 Girls'!G:G, 'Individual Points Summary'!A47, 'Grade 3 Girls'!F:F)</f>
        <v>197</v>
      </c>
      <c r="C47" s="26">
        <f t="shared" si="0"/>
        <v>44</v>
      </c>
      <c r="D47" s="26">
        <f>COUNTIF('Grade 3 Girls'!G:G, 'Individual Points Summary'!A47)</f>
        <v>3</v>
      </c>
    </row>
    <row r="48" spans="1:4" ht="15" hidden="1" x14ac:dyDescent="0.25">
      <c r="A48" s="54" t="s">
        <v>8031</v>
      </c>
      <c r="B48" s="24">
        <f>SUMIF('Grade 3 Girls'!G:G, 'Individual Points Summary'!A48, 'Grade 3 Girls'!F:F)</f>
        <v>202</v>
      </c>
      <c r="C48" s="26">
        <f t="shared" si="0"/>
        <v>45</v>
      </c>
      <c r="D48" s="26">
        <f>COUNTIF('Grade 3 Girls'!G:G, 'Individual Points Summary'!A48)</f>
        <v>3</v>
      </c>
    </row>
    <row r="49" spans="1:4" ht="15" hidden="1" x14ac:dyDescent="0.25">
      <c r="A49" s="54" t="s">
        <v>8075</v>
      </c>
      <c r="B49" s="24">
        <f>SUMIF('Grade 3 Girls'!G:G, 'Individual Points Summary'!A49, 'Grade 3 Girls'!F:F)</f>
        <v>202</v>
      </c>
      <c r="C49" s="26">
        <f t="shared" si="0"/>
        <v>45</v>
      </c>
      <c r="D49" s="26">
        <f>COUNTIF('Grade 3 Girls'!G:G, 'Individual Points Summary'!A49)</f>
        <v>3</v>
      </c>
    </row>
    <row r="50" spans="1:4" ht="15" hidden="1" x14ac:dyDescent="0.25">
      <c r="A50" s="54" t="s">
        <v>8045</v>
      </c>
      <c r="B50" s="24">
        <f>SUMIF('Grade 3 Girls'!G:G, 'Individual Points Summary'!A50, 'Grade 3 Girls'!F:F)</f>
        <v>203</v>
      </c>
      <c r="C50" s="26">
        <f t="shared" si="0"/>
        <v>47</v>
      </c>
      <c r="D50" s="26">
        <f>COUNTIF('Grade 3 Girls'!G:G, 'Individual Points Summary'!A50)</f>
        <v>3</v>
      </c>
    </row>
    <row r="51" spans="1:4" ht="15" hidden="1" x14ac:dyDescent="0.25">
      <c r="A51" s="54" t="s">
        <v>8083</v>
      </c>
      <c r="B51" s="24">
        <f>SUMIF('Grade 3 Girls'!G:G, 'Individual Points Summary'!A51, 'Grade 3 Girls'!F:F)</f>
        <v>212</v>
      </c>
      <c r="C51" s="26">
        <f t="shared" si="0"/>
        <v>48</v>
      </c>
      <c r="D51" s="26">
        <f>COUNTIF('Grade 3 Girls'!G:G, 'Individual Points Summary'!A51)</f>
        <v>3</v>
      </c>
    </row>
    <row r="52" spans="1:4" ht="15" hidden="1" x14ac:dyDescent="0.25">
      <c r="A52" s="54" t="s">
        <v>7981</v>
      </c>
      <c r="B52" s="24">
        <f>SUMIF('Grade 3 Girls'!G:G, 'Individual Points Summary'!A52, 'Grade 3 Girls'!F:F)</f>
        <v>252</v>
      </c>
      <c r="C52" s="26">
        <f t="shared" si="0"/>
        <v>49</v>
      </c>
      <c r="D52" s="26">
        <f>COUNTIF('Grade 3 Girls'!G:G, 'Individual Points Summary'!A52)</f>
        <v>3</v>
      </c>
    </row>
    <row r="53" spans="1:4" ht="15" hidden="1" x14ac:dyDescent="0.25">
      <c r="A53" s="54" t="s">
        <v>8033</v>
      </c>
      <c r="B53" s="24">
        <f>SUMIF('Grade 3 Girls'!G:G, 'Individual Points Summary'!A53, 'Grade 3 Girls'!F:F)</f>
        <v>252</v>
      </c>
      <c r="C53" s="26">
        <f t="shared" si="0"/>
        <v>49</v>
      </c>
      <c r="D53" s="26">
        <f>COUNTIF('Grade 3 Girls'!G:G, 'Individual Points Summary'!A53)</f>
        <v>3</v>
      </c>
    </row>
    <row r="54" spans="1:4" ht="15" hidden="1" x14ac:dyDescent="0.25">
      <c r="A54" s="54" t="s">
        <v>8111</v>
      </c>
      <c r="B54" s="24">
        <f>SUMIF('Grade 3 Girls'!G:G, 'Individual Points Summary'!A54, 'Grade 3 Girls'!F:F)</f>
        <v>255</v>
      </c>
      <c r="C54" s="26">
        <f t="shared" si="0"/>
        <v>51</v>
      </c>
      <c r="D54" s="26">
        <f>COUNTIF('Grade 3 Girls'!G:G, 'Individual Points Summary'!A54)</f>
        <v>3</v>
      </c>
    </row>
    <row r="55" spans="1:4" ht="15" hidden="1" x14ac:dyDescent="0.25">
      <c r="A55" s="54" t="s">
        <v>8130</v>
      </c>
      <c r="B55" s="24">
        <f>SUMIF('Grade 3 Girls'!G:G, 'Individual Points Summary'!A55, 'Grade 3 Girls'!F:F)</f>
        <v>259</v>
      </c>
      <c r="C55" s="26">
        <f t="shared" si="0"/>
        <v>52</v>
      </c>
      <c r="D55" s="26">
        <f>COUNTIF('Grade 3 Girls'!G:G, 'Individual Points Summary'!A55)</f>
        <v>3</v>
      </c>
    </row>
    <row r="56" spans="1:4" ht="15" hidden="1" x14ac:dyDescent="0.25">
      <c r="A56" s="54" t="s">
        <v>8082</v>
      </c>
      <c r="B56" s="24">
        <f>SUMIF('Grade 3 Girls'!G:G, 'Individual Points Summary'!A56, 'Grade 3 Girls'!F:F)</f>
        <v>265</v>
      </c>
      <c r="C56" s="26">
        <f t="shared" si="0"/>
        <v>53</v>
      </c>
      <c r="D56" s="26">
        <f>COUNTIF('Grade 3 Girls'!G:G, 'Individual Points Summary'!A56)</f>
        <v>3</v>
      </c>
    </row>
    <row r="57" spans="1:4" ht="15" hidden="1" x14ac:dyDescent="0.25">
      <c r="A57" s="54" t="s">
        <v>7958</v>
      </c>
      <c r="B57" s="24">
        <f>SUMIF('Grade 3 Girls'!G:G, 'Individual Points Summary'!A57, 'Grade 3 Girls'!F:F)</f>
        <v>267</v>
      </c>
      <c r="C57" s="26">
        <f t="shared" si="0"/>
        <v>54</v>
      </c>
      <c r="D57" s="26">
        <f>COUNTIF('Grade 3 Girls'!G:G, 'Individual Points Summary'!A57)</f>
        <v>3</v>
      </c>
    </row>
    <row r="58" spans="1:4" ht="15" hidden="1" x14ac:dyDescent="0.25">
      <c r="A58" s="54" t="s">
        <v>7990</v>
      </c>
      <c r="B58" s="24">
        <f>SUMIF('Grade 3 Girls'!G:G, 'Individual Points Summary'!A58, 'Grade 3 Girls'!F:F)</f>
        <v>268</v>
      </c>
      <c r="C58" s="26">
        <f t="shared" si="0"/>
        <v>55</v>
      </c>
      <c r="D58" s="26">
        <f>COUNTIF('Grade 3 Girls'!G:G, 'Individual Points Summary'!A58)</f>
        <v>3</v>
      </c>
    </row>
    <row r="59" spans="1:4" ht="15" hidden="1" x14ac:dyDescent="0.25">
      <c r="A59" s="54" t="s">
        <v>7997</v>
      </c>
      <c r="B59" s="24">
        <f>SUMIF('Grade 3 Girls'!G:G, 'Individual Points Summary'!A59, 'Grade 3 Girls'!F:F)</f>
        <v>275</v>
      </c>
      <c r="C59" s="26">
        <f t="shared" si="0"/>
        <v>56</v>
      </c>
      <c r="D59" s="26">
        <f>COUNTIF('Grade 3 Girls'!G:G, 'Individual Points Summary'!A59)</f>
        <v>3</v>
      </c>
    </row>
    <row r="60" spans="1:4" ht="15" hidden="1" x14ac:dyDescent="0.25">
      <c r="A60" s="54" t="s">
        <v>8092</v>
      </c>
      <c r="B60" s="24">
        <f>SUMIF('Grade 3 Girls'!G:G, 'Individual Points Summary'!A60, 'Grade 3 Girls'!F:F)</f>
        <v>276</v>
      </c>
      <c r="C60" s="26">
        <f t="shared" si="0"/>
        <v>57</v>
      </c>
      <c r="D60" s="26">
        <f>COUNTIF('Grade 3 Girls'!G:G, 'Individual Points Summary'!A60)</f>
        <v>3</v>
      </c>
    </row>
    <row r="61" spans="1:4" ht="15" hidden="1" x14ac:dyDescent="0.25">
      <c r="A61" s="54" t="s">
        <v>8063</v>
      </c>
      <c r="B61" s="24">
        <f>SUMIF('Grade 3 Girls'!G:G, 'Individual Points Summary'!A61, 'Grade 3 Girls'!F:F)</f>
        <v>286</v>
      </c>
      <c r="C61" s="26">
        <f t="shared" si="0"/>
        <v>58</v>
      </c>
      <c r="D61" s="26">
        <f>COUNTIF('Grade 3 Girls'!G:G, 'Individual Points Summary'!A61)</f>
        <v>3</v>
      </c>
    </row>
    <row r="62" spans="1:4" ht="15" hidden="1" x14ac:dyDescent="0.25">
      <c r="A62" s="54" t="s">
        <v>8132</v>
      </c>
      <c r="B62" s="24">
        <f>SUMIF('Grade 3 Girls'!G:G, 'Individual Points Summary'!A62, 'Grade 3 Girls'!F:F)</f>
        <v>297</v>
      </c>
      <c r="C62" s="26">
        <f t="shared" si="0"/>
        <v>59</v>
      </c>
      <c r="D62" s="26">
        <f>COUNTIF('Grade 3 Girls'!G:G, 'Individual Points Summary'!A62)</f>
        <v>3</v>
      </c>
    </row>
    <row r="63" spans="1:4" ht="15" hidden="1" x14ac:dyDescent="0.25">
      <c r="A63" s="54" t="s">
        <v>8002</v>
      </c>
      <c r="B63" s="24">
        <f>SUMIF('Grade 3 Girls'!G:G, 'Individual Points Summary'!A63, 'Grade 3 Girls'!F:F)</f>
        <v>298</v>
      </c>
      <c r="C63" s="26">
        <f t="shared" si="0"/>
        <v>60</v>
      </c>
      <c r="D63" s="26">
        <f>COUNTIF('Grade 3 Girls'!G:G, 'Individual Points Summary'!A63)</f>
        <v>3</v>
      </c>
    </row>
    <row r="64" spans="1:4" ht="15" hidden="1" x14ac:dyDescent="0.25">
      <c r="A64" s="54" t="s">
        <v>8049</v>
      </c>
      <c r="B64" s="24">
        <f>SUMIF('Grade 3 Girls'!G:G, 'Individual Points Summary'!A64, 'Grade 3 Girls'!F:F)</f>
        <v>320</v>
      </c>
      <c r="C64" s="26">
        <f t="shared" si="0"/>
        <v>61</v>
      </c>
      <c r="D64" s="26">
        <f>COUNTIF('Grade 3 Girls'!G:G, 'Individual Points Summary'!A64)</f>
        <v>3</v>
      </c>
    </row>
    <row r="65" spans="1:4" ht="15" hidden="1" x14ac:dyDescent="0.25">
      <c r="A65" s="54" t="s">
        <v>7977</v>
      </c>
      <c r="B65" s="24">
        <f>SUMIF('Grade 3 Girls'!G:G, 'Individual Points Summary'!A65, 'Grade 3 Girls'!F:F)</f>
        <v>325</v>
      </c>
      <c r="C65" s="26">
        <f t="shared" si="0"/>
        <v>62</v>
      </c>
      <c r="D65" s="26">
        <f>COUNTIF('Grade 3 Girls'!G:G, 'Individual Points Summary'!A65)</f>
        <v>3</v>
      </c>
    </row>
    <row r="66" spans="1:4" ht="15" hidden="1" x14ac:dyDescent="0.25">
      <c r="A66" s="54" t="s">
        <v>8058</v>
      </c>
      <c r="B66" s="24">
        <f>SUMIF('Grade 3 Girls'!G:G, 'Individual Points Summary'!A66, 'Grade 3 Girls'!F:F)</f>
        <v>327</v>
      </c>
      <c r="C66" s="26">
        <f t="shared" si="0"/>
        <v>63</v>
      </c>
      <c r="D66" s="26">
        <f>COUNTIF('Grade 3 Girls'!G:G, 'Individual Points Summary'!A66)</f>
        <v>3</v>
      </c>
    </row>
    <row r="67" spans="1:4" ht="15" hidden="1" x14ac:dyDescent="0.25">
      <c r="A67" s="54" t="s">
        <v>7950</v>
      </c>
      <c r="B67" s="24">
        <f>SUMIF('Grade 3 Girls'!G:G, 'Individual Points Summary'!A67, 'Grade 3 Girls'!F:F)</f>
        <v>328</v>
      </c>
      <c r="C67" s="26">
        <f t="shared" si="0"/>
        <v>64</v>
      </c>
      <c r="D67" s="26">
        <f>COUNTIF('Grade 3 Girls'!G:G, 'Individual Points Summary'!A67)</f>
        <v>3</v>
      </c>
    </row>
    <row r="68" spans="1:4" ht="15" hidden="1" x14ac:dyDescent="0.25">
      <c r="A68" s="54" t="s">
        <v>8012</v>
      </c>
      <c r="B68" s="24">
        <f>SUMIF('Grade 3 Girls'!G:G, 'Individual Points Summary'!A68, 'Grade 3 Girls'!F:F)</f>
        <v>338</v>
      </c>
      <c r="C68" s="26">
        <f t="shared" si="0"/>
        <v>65</v>
      </c>
      <c r="D68" s="26">
        <f>COUNTIF('Grade 3 Girls'!G:G, 'Individual Points Summary'!A68)</f>
        <v>3</v>
      </c>
    </row>
    <row r="69" spans="1:4" ht="15" hidden="1" x14ac:dyDescent="0.25">
      <c r="A69" s="54" t="s">
        <v>7983</v>
      </c>
      <c r="B69" s="24">
        <f>SUMIF('Grade 3 Girls'!G:G, 'Individual Points Summary'!A69, 'Grade 3 Girls'!F:F)</f>
        <v>348</v>
      </c>
      <c r="C69" s="26">
        <f t="shared" ref="C69:C78" si="1">IF(D69 =E$2, RANK(B69, B$4:B$78, 1), "")</f>
        <v>66</v>
      </c>
      <c r="D69" s="26">
        <f>COUNTIF('Grade 3 Girls'!G:G, 'Individual Points Summary'!A69)</f>
        <v>3</v>
      </c>
    </row>
    <row r="70" spans="1:4" ht="15" hidden="1" x14ac:dyDescent="0.25">
      <c r="A70" s="54" t="s">
        <v>7973</v>
      </c>
      <c r="B70" s="24">
        <f>SUMIF('Grade 3 Girls'!G:G, 'Individual Points Summary'!A70, 'Grade 3 Girls'!F:F)</f>
        <v>355</v>
      </c>
      <c r="C70" s="26">
        <f t="shared" si="1"/>
        <v>67</v>
      </c>
      <c r="D70" s="26">
        <f>COUNTIF('Grade 3 Girls'!G:G, 'Individual Points Summary'!A70)</f>
        <v>3</v>
      </c>
    </row>
    <row r="71" spans="1:4" ht="15" hidden="1" x14ac:dyDescent="0.25">
      <c r="A71" s="54" t="s">
        <v>8100</v>
      </c>
      <c r="B71" s="24">
        <f>SUMIF('Grade 3 Girls'!G:G, 'Individual Points Summary'!A71, 'Grade 3 Girls'!F:F)</f>
        <v>358</v>
      </c>
      <c r="C71" s="26">
        <f t="shared" si="1"/>
        <v>68</v>
      </c>
      <c r="D71" s="26">
        <f>COUNTIF('Grade 3 Girls'!G:G, 'Individual Points Summary'!A71)</f>
        <v>3</v>
      </c>
    </row>
    <row r="72" spans="1:4" ht="15" hidden="1" x14ac:dyDescent="0.25">
      <c r="A72" s="54" t="s">
        <v>7979</v>
      </c>
      <c r="B72" s="24">
        <f>SUMIF('Grade 3 Girls'!G:G, 'Individual Points Summary'!A72, 'Grade 3 Girls'!F:F)</f>
        <v>360</v>
      </c>
      <c r="C72" s="26">
        <f t="shared" si="1"/>
        <v>69</v>
      </c>
      <c r="D72" s="26">
        <f>COUNTIF('Grade 3 Girls'!G:G, 'Individual Points Summary'!A72)</f>
        <v>3</v>
      </c>
    </row>
    <row r="73" spans="1:4" ht="15" hidden="1" x14ac:dyDescent="0.25">
      <c r="A73" s="54" t="s">
        <v>8119</v>
      </c>
      <c r="B73" s="24">
        <f>SUMIF('Grade 3 Girls'!G:G, 'Individual Points Summary'!A73, 'Grade 3 Girls'!F:F)</f>
        <v>362</v>
      </c>
      <c r="C73" s="26">
        <f t="shared" si="1"/>
        <v>70</v>
      </c>
      <c r="D73" s="26">
        <f>COUNTIF('Grade 3 Girls'!G:G, 'Individual Points Summary'!A73)</f>
        <v>3</v>
      </c>
    </row>
    <row r="74" spans="1:4" ht="15" hidden="1" x14ac:dyDescent="0.25">
      <c r="A74" s="54" t="s">
        <v>7998</v>
      </c>
      <c r="B74" s="24">
        <f>SUMIF('Grade 3 Girls'!G:G, 'Individual Points Summary'!A74, 'Grade 3 Girls'!F:F)</f>
        <v>364</v>
      </c>
      <c r="C74" s="26">
        <f t="shared" si="1"/>
        <v>71</v>
      </c>
      <c r="D74" s="26">
        <f>COUNTIF('Grade 3 Girls'!G:G, 'Individual Points Summary'!A74)</f>
        <v>3</v>
      </c>
    </row>
    <row r="75" spans="1:4" ht="15" hidden="1" x14ac:dyDescent="0.25">
      <c r="A75" s="54" t="s">
        <v>7967</v>
      </c>
      <c r="B75" s="24">
        <f>SUMIF('Grade 3 Girls'!G:G, 'Individual Points Summary'!A75, 'Grade 3 Girls'!F:F)</f>
        <v>371</v>
      </c>
      <c r="C75" s="26">
        <f t="shared" si="1"/>
        <v>72</v>
      </c>
      <c r="D75" s="26">
        <f>COUNTIF('Grade 3 Girls'!G:G, 'Individual Points Summary'!A75)</f>
        <v>3</v>
      </c>
    </row>
    <row r="76" spans="1:4" ht="15" hidden="1" x14ac:dyDescent="0.25">
      <c r="A76" s="54" t="s">
        <v>8113</v>
      </c>
      <c r="B76" s="24">
        <f>SUMIF('Grade 3 Girls'!G:G, 'Individual Points Summary'!A76, 'Grade 3 Girls'!F:F)</f>
        <v>379</v>
      </c>
      <c r="C76" s="26">
        <f t="shared" si="1"/>
        <v>73</v>
      </c>
      <c r="D76" s="26">
        <f>COUNTIF('Grade 3 Girls'!G:G, 'Individual Points Summary'!A76)</f>
        <v>3</v>
      </c>
    </row>
    <row r="77" spans="1:4" ht="15" hidden="1" x14ac:dyDescent="0.25">
      <c r="A77" s="54" t="s">
        <v>7966</v>
      </c>
      <c r="B77" s="24">
        <f>SUMIF('Grade 3 Girls'!G:G, 'Individual Points Summary'!A77, 'Grade 3 Girls'!F:F)</f>
        <v>385</v>
      </c>
      <c r="C77" s="26">
        <f t="shared" si="1"/>
        <v>74</v>
      </c>
      <c r="D77" s="26">
        <f>COUNTIF('Grade 3 Girls'!G:G, 'Individual Points Summary'!A77)</f>
        <v>3</v>
      </c>
    </row>
    <row r="78" spans="1:4" ht="15" hidden="1" x14ac:dyDescent="0.25">
      <c r="A78" s="54" t="s">
        <v>8089</v>
      </c>
      <c r="B78" s="24">
        <f>SUMIF('Grade 3 Girls'!G:G, 'Individual Points Summary'!A78, 'Grade 3 Girls'!F:F)</f>
        <v>388</v>
      </c>
      <c r="C78" s="26">
        <f t="shared" si="1"/>
        <v>75</v>
      </c>
      <c r="D78" s="26">
        <f>COUNTIF('Grade 3 Girls'!G:G, 'Individual Points Summary'!A78)</f>
        <v>3</v>
      </c>
    </row>
    <row r="79" spans="1:4" ht="15" hidden="1" x14ac:dyDescent="0.25">
      <c r="A79" s="54" t="s">
        <v>7956</v>
      </c>
      <c r="B79" s="24">
        <f>SUMIF('Grade 3 Girls'!G:G, 'Individual Points Summary'!A79, 'Grade 3 Girls'!F:F)</f>
        <v>6</v>
      </c>
      <c r="C79" s="26" t="str">
        <f t="shared" ref="C79:C85" si="2">IF(D79 =E$2, RANK(B79, B$4:B$85, 1), "")</f>
        <v/>
      </c>
      <c r="D79" s="26">
        <f>COUNTIF('Grade 3 Girls'!G:G, 'Individual Points Summary'!A79)</f>
        <v>2</v>
      </c>
    </row>
    <row r="80" spans="1:4" ht="15" hidden="1" x14ac:dyDescent="0.25">
      <c r="A80" s="54" t="s">
        <v>8064</v>
      </c>
      <c r="B80" s="24">
        <f>SUMIF('Grade 3 Girls'!G:G, 'Individual Points Summary'!A80, 'Grade 3 Girls'!F:F)</f>
        <v>32</v>
      </c>
      <c r="C80" s="26" t="str">
        <f t="shared" si="2"/>
        <v/>
      </c>
      <c r="D80" s="26">
        <f>COUNTIF('Grade 3 Girls'!G:G, 'Individual Points Summary'!A80)</f>
        <v>2</v>
      </c>
    </row>
    <row r="81" spans="1:4" ht="15" hidden="1" x14ac:dyDescent="0.25">
      <c r="A81" s="54" t="s">
        <v>8020</v>
      </c>
      <c r="B81" s="24">
        <f>SUMIF('Grade 3 Girls'!G:G, 'Individual Points Summary'!A81, 'Grade 3 Girls'!F:F)</f>
        <v>34</v>
      </c>
      <c r="C81" s="26" t="str">
        <f t="shared" si="2"/>
        <v/>
      </c>
      <c r="D81" s="26">
        <f>COUNTIF('Grade 3 Girls'!G:G, 'Individual Points Summary'!A81)</f>
        <v>2</v>
      </c>
    </row>
    <row r="82" spans="1:4" ht="15" hidden="1" x14ac:dyDescent="0.25">
      <c r="A82" s="54" t="s">
        <v>8039</v>
      </c>
      <c r="B82" s="24">
        <f>SUMIF('Grade 3 Girls'!G:G, 'Individual Points Summary'!A82, 'Grade 3 Girls'!F:F)</f>
        <v>39</v>
      </c>
      <c r="C82" s="26" t="str">
        <f t="shared" si="2"/>
        <v/>
      </c>
      <c r="D82" s="26">
        <f>COUNTIF('Grade 3 Girls'!G:G, 'Individual Points Summary'!A82)</f>
        <v>2</v>
      </c>
    </row>
    <row r="83" spans="1:4" ht="15" hidden="1" x14ac:dyDescent="0.25">
      <c r="A83" s="54" t="s">
        <v>8054</v>
      </c>
      <c r="B83" s="24">
        <f>SUMIF('Grade 3 Girls'!G:G, 'Individual Points Summary'!A83, 'Grade 3 Girls'!F:F)</f>
        <v>62</v>
      </c>
      <c r="C83" s="26" t="str">
        <f t="shared" si="2"/>
        <v/>
      </c>
      <c r="D83" s="26">
        <f>COUNTIF('Grade 3 Girls'!G:G, 'Individual Points Summary'!A83)</f>
        <v>2</v>
      </c>
    </row>
    <row r="84" spans="1:4" ht="15" hidden="1" x14ac:dyDescent="0.25">
      <c r="A84" s="54" t="s">
        <v>8009</v>
      </c>
      <c r="B84" s="24">
        <f>SUMIF('Grade 3 Girls'!G:G, 'Individual Points Summary'!A84, 'Grade 3 Girls'!F:F)</f>
        <v>73</v>
      </c>
      <c r="C84" s="26" t="str">
        <f t="shared" si="2"/>
        <v/>
      </c>
      <c r="D84" s="26">
        <f>COUNTIF('Grade 3 Girls'!G:G, 'Individual Points Summary'!A84)</f>
        <v>2</v>
      </c>
    </row>
    <row r="85" spans="1:4" ht="15" hidden="1" x14ac:dyDescent="0.25">
      <c r="A85" s="54" t="s">
        <v>7980</v>
      </c>
      <c r="B85" s="24">
        <f>SUMIF('Grade 3 Girls'!G:G, 'Individual Points Summary'!A85, 'Grade 3 Girls'!F:F)</f>
        <v>74</v>
      </c>
      <c r="C85" s="26" t="str">
        <f t="shared" si="2"/>
        <v/>
      </c>
      <c r="D85" s="26">
        <f>COUNTIF('Grade 3 Girls'!G:G, 'Individual Points Summary'!A85)</f>
        <v>2</v>
      </c>
    </row>
    <row r="86" spans="1:4" ht="15" hidden="1" x14ac:dyDescent="0.25">
      <c r="A86" s="54" t="s">
        <v>8101</v>
      </c>
      <c r="B86" s="24">
        <f>SUMIF('Grade 3 Girls'!G:G, 'Individual Points Summary'!A86, 'Grade 3 Girls'!F:F)</f>
        <v>81</v>
      </c>
      <c r="C86" s="26" t="str">
        <f t="shared" ref="C86:C99" si="3">IF(D86 =E$2, RANK(B86, B$4:B$99, 1), "")</f>
        <v/>
      </c>
      <c r="D86" s="26">
        <f>COUNTIF('Grade 3 Girls'!G:G, 'Individual Points Summary'!A86)</f>
        <v>2</v>
      </c>
    </row>
    <row r="87" spans="1:4" ht="15" hidden="1" x14ac:dyDescent="0.25">
      <c r="A87" s="54" t="s">
        <v>8013</v>
      </c>
      <c r="B87" s="24">
        <f>SUMIF('Grade 3 Girls'!G:G, 'Individual Points Summary'!A87, 'Grade 3 Girls'!F:F)</f>
        <v>86</v>
      </c>
      <c r="C87" s="26" t="str">
        <f t="shared" si="3"/>
        <v/>
      </c>
      <c r="D87" s="26">
        <f>COUNTIF('Grade 3 Girls'!G:G, 'Individual Points Summary'!A87)</f>
        <v>2</v>
      </c>
    </row>
    <row r="88" spans="1:4" ht="15" hidden="1" x14ac:dyDescent="0.25">
      <c r="A88" s="54" t="s">
        <v>8000</v>
      </c>
      <c r="B88" s="24">
        <f>SUMIF('Grade 3 Girls'!G:G, 'Individual Points Summary'!A88, 'Grade 3 Girls'!F:F)</f>
        <v>89</v>
      </c>
      <c r="C88" s="26" t="str">
        <f t="shared" si="3"/>
        <v/>
      </c>
      <c r="D88" s="26">
        <f>COUNTIF('Grade 3 Girls'!G:G, 'Individual Points Summary'!A88)</f>
        <v>2</v>
      </c>
    </row>
    <row r="89" spans="1:4" ht="15" hidden="1" x14ac:dyDescent="0.25">
      <c r="A89" s="54" t="s">
        <v>7954</v>
      </c>
      <c r="B89" s="24">
        <f>SUMIF('Grade 3 Girls'!G:G, 'Individual Points Summary'!A89, 'Grade 3 Girls'!F:F)</f>
        <v>90</v>
      </c>
      <c r="C89" s="26" t="str">
        <f t="shared" si="3"/>
        <v/>
      </c>
      <c r="D89" s="26">
        <f>COUNTIF('Grade 3 Girls'!G:G, 'Individual Points Summary'!A89)</f>
        <v>2</v>
      </c>
    </row>
    <row r="90" spans="1:4" ht="15" hidden="1" x14ac:dyDescent="0.25">
      <c r="A90" s="54" t="s">
        <v>7972</v>
      </c>
      <c r="B90" s="24">
        <f>SUMIF('Grade 3 Girls'!G:G, 'Individual Points Summary'!A90, 'Grade 3 Girls'!F:F)</f>
        <v>91</v>
      </c>
      <c r="C90" s="26" t="str">
        <f t="shared" si="3"/>
        <v/>
      </c>
      <c r="D90" s="26">
        <f>COUNTIF('Grade 3 Girls'!G:G, 'Individual Points Summary'!A90)</f>
        <v>2</v>
      </c>
    </row>
    <row r="91" spans="1:4" ht="15" hidden="1" x14ac:dyDescent="0.25">
      <c r="A91" s="54" t="s">
        <v>8003</v>
      </c>
      <c r="B91" s="24">
        <f>SUMIF('Grade 3 Girls'!G:G, 'Individual Points Summary'!A91, 'Grade 3 Girls'!F:F)</f>
        <v>97</v>
      </c>
      <c r="C91" s="26" t="str">
        <f t="shared" si="3"/>
        <v/>
      </c>
      <c r="D91" s="26">
        <f>COUNTIF('Grade 3 Girls'!G:G, 'Individual Points Summary'!A91)</f>
        <v>2</v>
      </c>
    </row>
    <row r="92" spans="1:4" ht="15" hidden="1" x14ac:dyDescent="0.25">
      <c r="A92" s="54" t="s">
        <v>8008</v>
      </c>
      <c r="B92" s="24">
        <f>SUMIF('Grade 3 Girls'!G:G, 'Individual Points Summary'!A92, 'Grade 3 Girls'!F:F)</f>
        <v>97</v>
      </c>
      <c r="C92" s="26" t="str">
        <f t="shared" si="3"/>
        <v/>
      </c>
      <c r="D92" s="26">
        <f>COUNTIF('Grade 3 Girls'!G:G, 'Individual Points Summary'!A92)</f>
        <v>2</v>
      </c>
    </row>
    <row r="93" spans="1:4" ht="15" hidden="1" x14ac:dyDescent="0.25">
      <c r="A93" s="54" t="s">
        <v>8036</v>
      </c>
      <c r="B93" s="24">
        <f>SUMIF('Grade 3 Girls'!G:G, 'Individual Points Summary'!A93, 'Grade 3 Girls'!F:F)</f>
        <v>97</v>
      </c>
      <c r="C93" s="26" t="str">
        <f t="shared" si="3"/>
        <v/>
      </c>
      <c r="D93" s="26">
        <f>COUNTIF('Grade 3 Girls'!G:G, 'Individual Points Summary'!A93)</f>
        <v>2</v>
      </c>
    </row>
    <row r="94" spans="1:4" ht="15" hidden="1" x14ac:dyDescent="0.25">
      <c r="A94" s="54" t="s">
        <v>8129</v>
      </c>
      <c r="B94" s="24">
        <f>SUMIF('Grade 3 Girls'!G:G, 'Individual Points Summary'!A94, 'Grade 3 Girls'!F:F)</f>
        <v>97</v>
      </c>
      <c r="C94" s="26" t="str">
        <f t="shared" si="3"/>
        <v/>
      </c>
      <c r="D94" s="26">
        <f>COUNTIF('Grade 3 Girls'!G:G, 'Individual Points Summary'!A94)</f>
        <v>2</v>
      </c>
    </row>
    <row r="95" spans="1:4" ht="15" hidden="1" x14ac:dyDescent="0.25">
      <c r="A95" s="54" t="s">
        <v>657</v>
      </c>
      <c r="B95" s="24">
        <f>SUMIF('Grade 3 Girls'!G:G, 'Individual Points Summary'!A95, 'Grade 3 Girls'!F:F)</f>
        <v>104</v>
      </c>
      <c r="C95" s="26" t="str">
        <f t="shared" si="3"/>
        <v/>
      </c>
      <c r="D95" s="26">
        <f>COUNTIF('Grade 3 Girls'!G:G, 'Individual Points Summary'!A95)</f>
        <v>2</v>
      </c>
    </row>
    <row r="96" spans="1:4" ht="15" hidden="1" x14ac:dyDescent="0.25">
      <c r="A96" s="54" t="s">
        <v>8094</v>
      </c>
      <c r="B96" s="24">
        <f>SUMIF('Grade 3 Girls'!G:G, 'Individual Points Summary'!A96, 'Grade 3 Girls'!F:F)</f>
        <v>111</v>
      </c>
      <c r="C96" s="26" t="str">
        <f t="shared" si="3"/>
        <v/>
      </c>
      <c r="D96" s="26">
        <f>COUNTIF('Grade 3 Girls'!G:G, 'Individual Points Summary'!A96)</f>
        <v>2</v>
      </c>
    </row>
    <row r="97" spans="1:4" ht="15" hidden="1" x14ac:dyDescent="0.25">
      <c r="A97" s="54" t="s">
        <v>7986</v>
      </c>
      <c r="B97" s="24">
        <f>SUMIF('Grade 3 Girls'!G:G, 'Individual Points Summary'!A97, 'Grade 3 Girls'!F:F)</f>
        <v>115</v>
      </c>
      <c r="C97" s="26" t="str">
        <f t="shared" si="3"/>
        <v/>
      </c>
      <c r="D97" s="26">
        <f>COUNTIF('Grade 3 Girls'!G:G, 'Individual Points Summary'!A97)</f>
        <v>2</v>
      </c>
    </row>
    <row r="98" spans="1:4" ht="15" hidden="1" x14ac:dyDescent="0.25">
      <c r="A98" s="54" t="s">
        <v>8124</v>
      </c>
      <c r="B98" s="24">
        <f>SUMIF('Grade 3 Girls'!G:G, 'Individual Points Summary'!A98, 'Grade 3 Girls'!F:F)</f>
        <v>117</v>
      </c>
      <c r="C98" s="26" t="str">
        <f t="shared" si="3"/>
        <v/>
      </c>
      <c r="D98" s="26">
        <f>COUNTIF('Grade 3 Girls'!G:G, 'Individual Points Summary'!A98)</f>
        <v>2</v>
      </c>
    </row>
    <row r="99" spans="1:4" ht="15" hidden="1" x14ac:dyDescent="0.25">
      <c r="A99" s="54" t="s">
        <v>8076</v>
      </c>
      <c r="B99" s="24">
        <f>SUMIF('Grade 3 Girls'!G:G, 'Individual Points Summary'!A99, 'Grade 3 Girls'!F:F)</f>
        <v>121</v>
      </c>
      <c r="C99" s="26" t="str">
        <f t="shared" si="3"/>
        <v/>
      </c>
      <c r="D99" s="26">
        <f>COUNTIF('Grade 3 Girls'!G:G, 'Individual Points Summary'!A99)</f>
        <v>2</v>
      </c>
    </row>
    <row r="100" spans="1:4" ht="15" hidden="1" x14ac:dyDescent="0.25">
      <c r="A100" s="54" t="s">
        <v>8088</v>
      </c>
      <c r="B100" s="24">
        <f>SUMIF('Grade 3 Girls'!G:G, 'Individual Points Summary'!A100, 'Grade 3 Girls'!F:F)</f>
        <v>124</v>
      </c>
      <c r="C100" s="26" t="str">
        <f>IF(D100 =E$2, RANK(B100, B$4:B$102, 1), "")</f>
        <v/>
      </c>
      <c r="D100" s="26">
        <f>COUNTIF('Grade 3 Girls'!G:G, 'Individual Points Summary'!A100)</f>
        <v>2</v>
      </c>
    </row>
    <row r="101" spans="1:4" ht="15" hidden="1" x14ac:dyDescent="0.25">
      <c r="A101" s="54" t="s">
        <v>8050</v>
      </c>
      <c r="B101" s="24">
        <f>SUMIF('Grade 3 Girls'!G:G, 'Individual Points Summary'!A101, 'Grade 3 Girls'!F:F)</f>
        <v>129</v>
      </c>
      <c r="C101" s="26" t="str">
        <f>IF(D101 =E$2, RANK(B101, B$4:B$102, 1), "")</f>
        <v/>
      </c>
      <c r="D101" s="26">
        <f>COUNTIF('Grade 3 Girls'!G:G, 'Individual Points Summary'!A101)</f>
        <v>2</v>
      </c>
    </row>
    <row r="102" spans="1:4" ht="15" hidden="1" x14ac:dyDescent="0.25">
      <c r="A102" s="54" t="s">
        <v>8011</v>
      </c>
      <c r="B102" s="24">
        <f>SUMIF('Grade 3 Girls'!G:G, 'Individual Points Summary'!A102, 'Grade 3 Girls'!F:F)</f>
        <v>131</v>
      </c>
      <c r="C102" s="26" t="str">
        <f>IF(D102 =E$2, RANK(B102, B$4:B$102, 1), "")</f>
        <v/>
      </c>
      <c r="D102" s="26">
        <f>COUNTIF('Grade 3 Girls'!G:G, 'Individual Points Summary'!A102)</f>
        <v>2</v>
      </c>
    </row>
    <row r="103" spans="1:4" ht="15" hidden="1" x14ac:dyDescent="0.25">
      <c r="A103" s="54" t="s">
        <v>7969</v>
      </c>
      <c r="B103" s="24">
        <f>SUMIF('Grade 3 Girls'!G:G, 'Individual Points Summary'!A103, 'Grade 3 Girls'!F:F)</f>
        <v>137</v>
      </c>
      <c r="C103" s="26" t="str">
        <f>IF(D103 =E$2, RANK(B103, B$4:B$202, 1), "")</f>
        <v/>
      </c>
      <c r="D103" s="26">
        <f>COUNTIF('Grade 3 Girls'!G:G, 'Individual Points Summary'!A103)</f>
        <v>2</v>
      </c>
    </row>
    <row r="104" spans="1:4" ht="15" hidden="1" x14ac:dyDescent="0.25">
      <c r="A104" s="54" t="s">
        <v>8074</v>
      </c>
      <c r="B104" s="24">
        <f>SUMIF('Grade 3 Girls'!G:G, 'Individual Points Summary'!A104, 'Grade 3 Girls'!F:F)</f>
        <v>143</v>
      </c>
      <c r="C104" s="26" t="str">
        <f t="shared" ref="C104:C167" si="4">IF(D104 =E$2, RANK(B104, B$4:B$202, 1), "")</f>
        <v/>
      </c>
      <c r="D104" s="26">
        <f>COUNTIF('Grade 3 Girls'!G:G, 'Individual Points Summary'!A104)</f>
        <v>2</v>
      </c>
    </row>
    <row r="105" spans="1:4" ht="15" hidden="1" x14ac:dyDescent="0.25">
      <c r="A105" s="54" t="s">
        <v>8115</v>
      </c>
      <c r="B105" s="24">
        <f>SUMIF('Grade 3 Girls'!G:G, 'Individual Points Summary'!A105, 'Grade 3 Girls'!F:F)</f>
        <v>145</v>
      </c>
      <c r="C105" s="26" t="str">
        <f t="shared" si="4"/>
        <v/>
      </c>
      <c r="D105" s="26">
        <f>COUNTIF('Grade 3 Girls'!G:G, 'Individual Points Summary'!A105)</f>
        <v>2</v>
      </c>
    </row>
    <row r="106" spans="1:4" ht="15" hidden="1" x14ac:dyDescent="0.25">
      <c r="A106" s="54" t="s">
        <v>8098</v>
      </c>
      <c r="B106" s="24">
        <f>SUMIF('Grade 3 Girls'!G:G, 'Individual Points Summary'!A106, 'Grade 3 Girls'!F:F)</f>
        <v>147</v>
      </c>
      <c r="C106" s="26" t="str">
        <f t="shared" si="4"/>
        <v/>
      </c>
      <c r="D106" s="26">
        <f>COUNTIF('Grade 3 Girls'!G:G, 'Individual Points Summary'!A106)</f>
        <v>2</v>
      </c>
    </row>
    <row r="107" spans="1:4" ht="15" hidden="1" x14ac:dyDescent="0.25">
      <c r="A107" s="54" t="s">
        <v>8114</v>
      </c>
      <c r="B107" s="24">
        <f>SUMIF('Grade 3 Girls'!G:G, 'Individual Points Summary'!A107, 'Grade 3 Girls'!F:F)</f>
        <v>158</v>
      </c>
      <c r="C107" s="26" t="str">
        <f t="shared" si="4"/>
        <v/>
      </c>
      <c r="D107" s="26">
        <f>COUNTIF('Grade 3 Girls'!G:G, 'Individual Points Summary'!A107)</f>
        <v>2</v>
      </c>
    </row>
    <row r="108" spans="1:4" ht="15" hidden="1" x14ac:dyDescent="0.25">
      <c r="A108" s="54" t="s">
        <v>8142</v>
      </c>
      <c r="B108" s="24">
        <f>SUMIF('Grade 3 Girls'!G:G, 'Individual Points Summary'!A108, 'Grade 3 Girls'!F:F)</f>
        <v>160</v>
      </c>
      <c r="C108" s="26" t="str">
        <f t="shared" si="4"/>
        <v/>
      </c>
      <c r="D108" s="26">
        <f>COUNTIF('Grade 3 Girls'!G:G, 'Individual Points Summary'!A108)</f>
        <v>2</v>
      </c>
    </row>
    <row r="109" spans="1:4" ht="15" hidden="1" x14ac:dyDescent="0.25">
      <c r="A109" s="54" t="s">
        <v>7975</v>
      </c>
      <c r="B109" s="24">
        <f>SUMIF('Grade 3 Girls'!G:G, 'Individual Points Summary'!A109, 'Grade 3 Girls'!F:F)</f>
        <v>162</v>
      </c>
      <c r="C109" s="26" t="str">
        <f t="shared" si="4"/>
        <v/>
      </c>
      <c r="D109" s="26">
        <f>COUNTIF('Grade 3 Girls'!G:G, 'Individual Points Summary'!A109)</f>
        <v>2</v>
      </c>
    </row>
    <row r="110" spans="1:4" ht="15" hidden="1" x14ac:dyDescent="0.25">
      <c r="A110" s="54" t="s">
        <v>8125</v>
      </c>
      <c r="B110" s="24">
        <f>SUMIF('Grade 3 Girls'!G:G, 'Individual Points Summary'!A110, 'Grade 3 Girls'!F:F)</f>
        <v>164</v>
      </c>
      <c r="C110" s="26" t="str">
        <f t="shared" si="4"/>
        <v/>
      </c>
      <c r="D110" s="26">
        <f>COUNTIF('Grade 3 Girls'!G:G, 'Individual Points Summary'!A110)</f>
        <v>2</v>
      </c>
    </row>
    <row r="111" spans="1:4" ht="15" hidden="1" x14ac:dyDescent="0.25">
      <c r="A111" s="54" t="s">
        <v>8086</v>
      </c>
      <c r="B111" s="24">
        <f>SUMIF('Grade 3 Girls'!G:G, 'Individual Points Summary'!A111, 'Grade 3 Girls'!F:F)</f>
        <v>167</v>
      </c>
      <c r="C111" s="26" t="str">
        <f t="shared" si="4"/>
        <v/>
      </c>
      <c r="D111" s="26">
        <f>COUNTIF('Grade 3 Girls'!G:G, 'Individual Points Summary'!A111)</f>
        <v>2</v>
      </c>
    </row>
    <row r="112" spans="1:4" ht="15" hidden="1" x14ac:dyDescent="0.25">
      <c r="A112" s="54" t="s">
        <v>8127</v>
      </c>
      <c r="B112" s="24">
        <f>SUMIF('Grade 3 Girls'!G:G, 'Individual Points Summary'!A112, 'Grade 3 Girls'!F:F)</f>
        <v>175</v>
      </c>
      <c r="C112" s="26" t="str">
        <f t="shared" si="4"/>
        <v/>
      </c>
      <c r="D112" s="26">
        <f>COUNTIF('Grade 3 Girls'!G:G, 'Individual Points Summary'!A112)</f>
        <v>2</v>
      </c>
    </row>
    <row r="113" spans="1:4" ht="15" hidden="1" x14ac:dyDescent="0.25">
      <c r="A113" s="54" t="s">
        <v>7984</v>
      </c>
      <c r="B113" s="24">
        <f>SUMIF('Grade 3 Girls'!G:G, 'Individual Points Summary'!A113, 'Grade 3 Girls'!F:F)</f>
        <v>180</v>
      </c>
      <c r="C113" s="26" t="str">
        <f t="shared" si="4"/>
        <v/>
      </c>
      <c r="D113" s="26">
        <f>COUNTIF('Grade 3 Girls'!G:G, 'Individual Points Summary'!A113)</f>
        <v>2</v>
      </c>
    </row>
    <row r="114" spans="1:4" ht="15" hidden="1" x14ac:dyDescent="0.25">
      <c r="A114" s="54" t="s">
        <v>8069</v>
      </c>
      <c r="B114" s="24">
        <f>SUMIF('Grade 3 Girls'!G:G, 'Individual Points Summary'!A114, 'Grade 3 Girls'!F:F)</f>
        <v>180</v>
      </c>
      <c r="C114" s="26" t="str">
        <f t="shared" si="4"/>
        <v/>
      </c>
      <c r="D114" s="26">
        <f>COUNTIF('Grade 3 Girls'!G:G, 'Individual Points Summary'!A114)</f>
        <v>2</v>
      </c>
    </row>
    <row r="115" spans="1:4" ht="15" hidden="1" x14ac:dyDescent="0.25">
      <c r="A115" s="54" t="s">
        <v>8079</v>
      </c>
      <c r="B115" s="24">
        <f>SUMIF('Grade 3 Girls'!G:G, 'Individual Points Summary'!A115, 'Grade 3 Girls'!F:F)</f>
        <v>185</v>
      </c>
      <c r="C115" s="26" t="str">
        <f t="shared" si="4"/>
        <v/>
      </c>
      <c r="D115" s="26">
        <f>COUNTIF('Grade 3 Girls'!G:G, 'Individual Points Summary'!A115)</f>
        <v>2</v>
      </c>
    </row>
    <row r="116" spans="1:4" ht="15" hidden="1" x14ac:dyDescent="0.25">
      <c r="A116" s="54" t="s">
        <v>7964</v>
      </c>
      <c r="B116" s="24">
        <f>SUMIF('Grade 3 Girls'!G:G, 'Individual Points Summary'!A116, 'Grade 3 Girls'!F:F)</f>
        <v>186</v>
      </c>
      <c r="C116" s="26" t="str">
        <f t="shared" si="4"/>
        <v/>
      </c>
      <c r="D116" s="26">
        <f>COUNTIF('Grade 3 Girls'!G:G, 'Individual Points Summary'!A116)</f>
        <v>2</v>
      </c>
    </row>
    <row r="117" spans="1:4" ht="15" hidden="1" x14ac:dyDescent="0.25">
      <c r="A117" s="54" t="s">
        <v>8133</v>
      </c>
      <c r="B117" s="24">
        <f>SUMIF('Grade 3 Girls'!G:G, 'Individual Points Summary'!A117, 'Grade 3 Girls'!F:F)</f>
        <v>188</v>
      </c>
      <c r="C117" s="26" t="str">
        <f t="shared" si="4"/>
        <v/>
      </c>
      <c r="D117" s="26">
        <f>COUNTIF('Grade 3 Girls'!G:G, 'Individual Points Summary'!A117)</f>
        <v>2</v>
      </c>
    </row>
    <row r="118" spans="1:4" ht="15" hidden="1" x14ac:dyDescent="0.25">
      <c r="A118" s="54" t="s">
        <v>8047</v>
      </c>
      <c r="B118" s="24">
        <f>SUMIF('Grade 3 Girls'!G:G, 'Individual Points Summary'!A118, 'Grade 3 Girls'!F:F)</f>
        <v>189</v>
      </c>
      <c r="C118" s="26" t="str">
        <f t="shared" si="4"/>
        <v/>
      </c>
      <c r="D118" s="26">
        <f>COUNTIF('Grade 3 Girls'!G:G, 'Individual Points Summary'!A118)</f>
        <v>2</v>
      </c>
    </row>
    <row r="119" spans="1:4" ht="15" hidden="1" x14ac:dyDescent="0.25">
      <c r="A119" s="54" t="s">
        <v>7988</v>
      </c>
      <c r="B119" s="24">
        <f>SUMIF('Grade 3 Girls'!G:G, 'Individual Points Summary'!A119, 'Grade 3 Girls'!F:F)</f>
        <v>203</v>
      </c>
      <c r="C119" s="26" t="str">
        <f t="shared" si="4"/>
        <v/>
      </c>
      <c r="D119" s="26">
        <f>COUNTIF('Grade 3 Girls'!G:G, 'Individual Points Summary'!A119)</f>
        <v>2</v>
      </c>
    </row>
    <row r="120" spans="1:4" ht="15" hidden="1" x14ac:dyDescent="0.25">
      <c r="A120" s="54" t="s">
        <v>693</v>
      </c>
      <c r="B120" s="24">
        <f>SUMIF('Grade 3 Girls'!G:G, 'Individual Points Summary'!A120, 'Grade 3 Girls'!F:F)</f>
        <v>203</v>
      </c>
      <c r="C120" s="26" t="str">
        <f t="shared" si="4"/>
        <v/>
      </c>
      <c r="D120" s="26">
        <f>COUNTIF('Grade 3 Girls'!G:G, 'Individual Points Summary'!A120)</f>
        <v>2</v>
      </c>
    </row>
    <row r="121" spans="1:4" ht="15" hidden="1" x14ac:dyDescent="0.25">
      <c r="A121" s="54" t="s">
        <v>8122</v>
      </c>
      <c r="B121" s="24">
        <f>SUMIF('Grade 3 Girls'!G:G, 'Individual Points Summary'!A121, 'Grade 3 Girls'!F:F)</f>
        <v>203</v>
      </c>
      <c r="C121" s="26" t="str">
        <f t="shared" si="4"/>
        <v/>
      </c>
      <c r="D121" s="26">
        <f>COUNTIF('Grade 3 Girls'!G:G, 'Individual Points Summary'!A121)</f>
        <v>2</v>
      </c>
    </row>
    <row r="122" spans="1:4" ht="15" hidden="1" x14ac:dyDescent="0.25">
      <c r="A122" s="54" t="s">
        <v>8060</v>
      </c>
      <c r="B122" s="24">
        <f>SUMIF('Grade 3 Girls'!G:G, 'Individual Points Summary'!A122, 'Grade 3 Girls'!F:F)</f>
        <v>205</v>
      </c>
      <c r="C122" s="26" t="str">
        <f t="shared" si="4"/>
        <v/>
      </c>
      <c r="D122" s="26">
        <f>COUNTIF('Grade 3 Girls'!G:G, 'Individual Points Summary'!A122)</f>
        <v>2</v>
      </c>
    </row>
    <row r="123" spans="1:4" ht="15" hidden="1" x14ac:dyDescent="0.25">
      <c r="A123" s="54" t="s">
        <v>8065</v>
      </c>
      <c r="B123" s="24">
        <f>SUMIF('Grade 3 Girls'!G:G, 'Individual Points Summary'!A123, 'Grade 3 Girls'!F:F)</f>
        <v>206</v>
      </c>
      <c r="C123" s="26" t="str">
        <f t="shared" si="4"/>
        <v/>
      </c>
      <c r="D123" s="26">
        <f>COUNTIF('Grade 3 Girls'!G:G, 'Individual Points Summary'!A123)</f>
        <v>2</v>
      </c>
    </row>
    <row r="124" spans="1:4" ht="15" hidden="1" x14ac:dyDescent="0.25">
      <c r="A124" s="54" t="s">
        <v>8131</v>
      </c>
      <c r="B124" s="24">
        <f>SUMIF('Grade 3 Girls'!G:G, 'Individual Points Summary'!A124, 'Grade 3 Girls'!F:F)</f>
        <v>206</v>
      </c>
      <c r="C124" s="26" t="str">
        <f t="shared" si="4"/>
        <v/>
      </c>
      <c r="D124" s="26">
        <f>COUNTIF('Grade 3 Girls'!G:G, 'Individual Points Summary'!A124)</f>
        <v>2</v>
      </c>
    </row>
    <row r="125" spans="1:4" ht="15" hidden="1" x14ac:dyDescent="0.25">
      <c r="A125" s="54" t="s">
        <v>8025</v>
      </c>
      <c r="B125" s="24">
        <f>SUMIF('Grade 3 Girls'!G:G, 'Individual Points Summary'!A125, 'Grade 3 Girls'!F:F)</f>
        <v>209</v>
      </c>
      <c r="C125" s="26" t="str">
        <f t="shared" si="4"/>
        <v/>
      </c>
      <c r="D125" s="26">
        <f>COUNTIF('Grade 3 Girls'!G:G, 'Individual Points Summary'!A125)</f>
        <v>2</v>
      </c>
    </row>
    <row r="126" spans="1:4" ht="15" hidden="1" x14ac:dyDescent="0.25">
      <c r="A126" s="54" t="s">
        <v>8023</v>
      </c>
      <c r="B126" s="24">
        <f>SUMIF('Grade 3 Girls'!G:G, 'Individual Points Summary'!A126, 'Grade 3 Girls'!F:F)</f>
        <v>214</v>
      </c>
      <c r="C126" s="26" t="str">
        <f t="shared" si="4"/>
        <v/>
      </c>
      <c r="D126" s="26">
        <f>COUNTIF('Grade 3 Girls'!G:G, 'Individual Points Summary'!A126)</f>
        <v>2</v>
      </c>
    </row>
    <row r="127" spans="1:4" ht="15" hidden="1" x14ac:dyDescent="0.25">
      <c r="A127" s="54" t="s">
        <v>8024</v>
      </c>
      <c r="B127" s="24">
        <f>SUMIF('Grade 3 Girls'!G:G, 'Individual Points Summary'!A127, 'Grade 3 Girls'!F:F)</f>
        <v>221</v>
      </c>
      <c r="C127" s="26" t="str">
        <f t="shared" si="4"/>
        <v/>
      </c>
      <c r="D127" s="26">
        <f>COUNTIF('Grade 3 Girls'!G:G, 'Individual Points Summary'!A127)</f>
        <v>2</v>
      </c>
    </row>
    <row r="128" spans="1:4" ht="15" hidden="1" x14ac:dyDescent="0.25">
      <c r="A128" s="54" t="s">
        <v>8085</v>
      </c>
      <c r="B128" s="24">
        <f>SUMIF('Grade 3 Girls'!G:G, 'Individual Points Summary'!A128, 'Grade 3 Girls'!F:F)</f>
        <v>225</v>
      </c>
      <c r="C128" s="26" t="str">
        <f t="shared" si="4"/>
        <v/>
      </c>
      <c r="D128" s="26">
        <f>COUNTIF('Grade 3 Girls'!G:G, 'Individual Points Summary'!A128)</f>
        <v>2</v>
      </c>
    </row>
    <row r="129" spans="1:4" ht="15" hidden="1" x14ac:dyDescent="0.25">
      <c r="A129" s="54" t="s">
        <v>7971</v>
      </c>
      <c r="B129" s="24">
        <f>SUMIF('Grade 3 Girls'!G:G, 'Individual Points Summary'!A129, 'Grade 3 Girls'!F:F)</f>
        <v>230</v>
      </c>
      <c r="C129" s="26" t="str">
        <f t="shared" si="4"/>
        <v/>
      </c>
      <c r="D129" s="26">
        <f>COUNTIF('Grade 3 Girls'!G:G, 'Individual Points Summary'!A129)</f>
        <v>2</v>
      </c>
    </row>
    <row r="130" spans="1:4" ht="15" hidden="1" x14ac:dyDescent="0.25">
      <c r="A130" s="54" t="s">
        <v>7965</v>
      </c>
      <c r="B130" s="24">
        <f>SUMIF('Grade 3 Girls'!G:G, 'Individual Points Summary'!A130, 'Grade 3 Girls'!F:F)</f>
        <v>238</v>
      </c>
      <c r="C130" s="26" t="str">
        <f t="shared" si="4"/>
        <v/>
      </c>
      <c r="D130" s="26">
        <f>COUNTIF('Grade 3 Girls'!G:G, 'Individual Points Summary'!A130)</f>
        <v>2</v>
      </c>
    </row>
    <row r="131" spans="1:4" ht="15" hidden="1" x14ac:dyDescent="0.25">
      <c r="A131" s="54" t="s">
        <v>8139</v>
      </c>
      <c r="B131" s="24">
        <f>SUMIF('Grade 3 Girls'!G:G, 'Individual Points Summary'!A131, 'Grade 3 Girls'!F:F)</f>
        <v>238</v>
      </c>
      <c r="C131" s="26" t="str">
        <f t="shared" si="4"/>
        <v/>
      </c>
      <c r="D131" s="26">
        <f>COUNTIF('Grade 3 Girls'!G:G, 'Individual Points Summary'!A131)</f>
        <v>2</v>
      </c>
    </row>
    <row r="132" spans="1:4" ht="15" hidden="1" x14ac:dyDescent="0.25">
      <c r="A132" s="54" t="s">
        <v>8006</v>
      </c>
      <c r="B132" s="24">
        <f>SUMIF('Grade 3 Girls'!G:G, 'Individual Points Summary'!A132, 'Grade 3 Girls'!F:F)</f>
        <v>255</v>
      </c>
      <c r="C132" s="26" t="str">
        <f t="shared" si="4"/>
        <v/>
      </c>
      <c r="D132" s="26">
        <f>COUNTIF('Grade 3 Girls'!G:G, 'Individual Points Summary'!A132)</f>
        <v>2</v>
      </c>
    </row>
    <row r="133" spans="1:4" ht="15" hidden="1" x14ac:dyDescent="0.25">
      <c r="A133" s="54" t="s">
        <v>8035</v>
      </c>
      <c r="B133" s="24">
        <f>SUMIF('Grade 3 Girls'!G:G, 'Individual Points Summary'!A133, 'Grade 3 Girls'!F:F)</f>
        <v>270</v>
      </c>
      <c r="C133" s="26" t="str">
        <f t="shared" si="4"/>
        <v/>
      </c>
      <c r="D133" s="26">
        <f>COUNTIF('Grade 3 Girls'!G:G, 'Individual Points Summary'!A133)</f>
        <v>2</v>
      </c>
    </row>
    <row r="134" spans="1:4" ht="15" hidden="1" x14ac:dyDescent="0.25">
      <c r="A134" s="54" t="s">
        <v>7978</v>
      </c>
      <c r="B134" s="24">
        <f>SUMIF('Grade 3 Girls'!G:G, 'Individual Points Summary'!A134, 'Grade 3 Girls'!F:F)</f>
        <v>8</v>
      </c>
      <c r="C134" s="26" t="str">
        <f t="shared" si="4"/>
        <v/>
      </c>
      <c r="D134" s="26">
        <f>COUNTIF('Grade 3 Girls'!G:G, 'Individual Points Summary'!A134)</f>
        <v>1</v>
      </c>
    </row>
    <row r="135" spans="1:4" ht="15" hidden="1" x14ac:dyDescent="0.25">
      <c r="A135" s="54" t="s">
        <v>7994</v>
      </c>
      <c r="B135" s="24">
        <f>SUMIF('Grade 3 Girls'!G:G, 'Individual Points Summary'!A135, 'Grade 3 Girls'!F:F)</f>
        <v>8</v>
      </c>
      <c r="C135" s="26" t="str">
        <f t="shared" si="4"/>
        <v/>
      </c>
      <c r="D135" s="26">
        <f>COUNTIF('Grade 3 Girls'!G:G, 'Individual Points Summary'!A135)</f>
        <v>1</v>
      </c>
    </row>
    <row r="136" spans="1:4" ht="15" hidden="1" x14ac:dyDescent="0.25">
      <c r="A136" s="54" t="s">
        <v>681</v>
      </c>
      <c r="B136" s="24">
        <f>SUMIF('Grade 3 Girls'!G:G, 'Individual Points Summary'!A136, 'Grade 3 Girls'!F:F)</f>
        <v>12</v>
      </c>
      <c r="C136" s="26" t="str">
        <f t="shared" si="4"/>
        <v/>
      </c>
      <c r="D136" s="26">
        <f>COUNTIF('Grade 3 Girls'!G:G, 'Individual Points Summary'!A136)</f>
        <v>1</v>
      </c>
    </row>
    <row r="137" spans="1:4" ht="15" hidden="1" x14ac:dyDescent="0.25">
      <c r="A137" s="54" t="s">
        <v>8140</v>
      </c>
      <c r="B137" s="24">
        <f>SUMIF('Grade 3 Girls'!G:G, 'Individual Points Summary'!A137, 'Grade 3 Girls'!F:F)</f>
        <v>14</v>
      </c>
      <c r="C137" s="26" t="str">
        <f t="shared" si="4"/>
        <v/>
      </c>
      <c r="D137" s="26">
        <f>COUNTIF('Grade 3 Girls'!G:G, 'Individual Points Summary'!A137)</f>
        <v>1</v>
      </c>
    </row>
    <row r="138" spans="1:4" ht="15" hidden="1" x14ac:dyDescent="0.25">
      <c r="A138" s="54" t="s">
        <v>8061</v>
      </c>
      <c r="B138" s="24">
        <f>SUMIF('Grade 3 Girls'!G:G, 'Individual Points Summary'!A138, 'Grade 3 Girls'!F:F)</f>
        <v>15</v>
      </c>
      <c r="C138" s="26" t="str">
        <f t="shared" si="4"/>
        <v/>
      </c>
      <c r="D138" s="26">
        <f>COUNTIF('Grade 3 Girls'!G:G, 'Individual Points Summary'!A138)</f>
        <v>1</v>
      </c>
    </row>
    <row r="139" spans="1:4" ht="15" hidden="1" x14ac:dyDescent="0.25">
      <c r="A139" s="54" t="s">
        <v>8057</v>
      </c>
      <c r="B139" s="24">
        <f>SUMIF('Grade 3 Girls'!G:G, 'Individual Points Summary'!A139, 'Grade 3 Girls'!F:F)</f>
        <v>23</v>
      </c>
      <c r="C139" s="26" t="str">
        <f t="shared" si="4"/>
        <v/>
      </c>
      <c r="D139" s="26">
        <f>COUNTIF('Grade 3 Girls'!G:G, 'Individual Points Summary'!A139)</f>
        <v>1</v>
      </c>
    </row>
    <row r="140" spans="1:4" ht="15" hidden="1" x14ac:dyDescent="0.25">
      <c r="A140" s="54" t="s">
        <v>8005</v>
      </c>
      <c r="B140" s="24">
        <f>SUMIF('Grade 3 Girls'!G:G, 'Individual Points Summary'!A140, 'Grade 3 Girls'!F:F)</f>
        <v>24</v>
      </c>
      <c r="C140" s="26" t="str">
        <f t="shared" si="4"/>
        <v/>
      </c>
      <c r="D140" s="26">
        <f>COUNTIF('Grade 3 Girls'!G:G, 'Individual Points Summary'!A140)</f>
        <v>1</v>
      </c>
    </row>
    <row r="141" spans="1:4" ht="15" hidden="1" x14ac:dyDescent="0.25">
      <c r="A141" s="54" t="s">
        <v>8030</v>
      </c>
      <c r="B141" s="24">
        <f>SUMIF('Grade 3 Girls'!G:G, 'Individual Points Summary'!A141, 'Grade 3 Girls'!F:F)</f>
        <v>25</v>
      </c>
      <c r="C141" s="26" t="str">
        <f t="shared" si="4"/>
        <v/>
      </c>
      <c r="D141" s="26">
        <f>COUNTIF('Grade 3 Girls'!G:G, 'Individual Points Summary'!A141)</f>
        <v>1</v>
      </c>
    </row>
    <row r="142" spans="1:4" ht="15" hidden="1" x14ac:dyDescent="0.25">
      <c r="A142" s="54" t="s">
        <v>8106</v>
      </c>
      <c r="B142" s="24">
        <f>SUMIF('Grade 3 Girls'!G:G, 'Individual Points Summary'!A142, 'Grade 3 Girls'!F:F)</f>
        <v>25</v>
      </c>
      <c r="C142" s="26" t="str">
        <f t="shared" si="4"/>
        <v/>
      </c>
      <c r="D142" s="26">
        <f>COUNTIF('Grade 3 Girls'!G:G, 'Individual Points Summary'!A142)</f>
        <v>1</v>
      </c>
    </row>
    <row r="143" spans="1:4" ht="15" hidden="1" x14ac:dyDescent="0.25">
      <c r="A143" s="54" t="s">
        <v>8055</v>
      </c>
      <c r="B143" s="24">
        <f>SUMIF('Grade 3 Girls'!G:G, 'Individual Points Summary'!A143, 'Grade 3 Girls'!F:F)</f>
        <v>26</v>
      </c>
      <c r="C143" s="26" t="str">
        <f t="shared" si="4"/>
        <v/>
      </c>
      <c r="D143" s="26">
        <f>COUNTIF('Grade 3 Girls'!G:G, 'Individual Points Summary'!A143)</f>
        <v>1</v>
      </c>
    </row>
    <row r="144" spans="1:4" ht="15" hidden="1" x14ac:dyDescent="0.25">
      <c r="A144" s="54" t="s">
        <v>7993</v>
      </c>
      <c r="B144" s="24">
        <f>SUMIF('Grade 3 Girls'!G:G, 'Individual Points Summary'!A144, 'Grade 3 Girls'!F:F)</f>
        <v>28</v>
      </c>
      <c r="C144" s="26" t="str">
        <f t="shared" si="4"/>
        <v/>
      </c>
      <c r="D144" s="26">
        <f>COUNTIF('Grade 3 Girls'!G:G, 'Individual Points Summary'!A144)</f>
        <v>1</v>
      </c>
    </row>
    <row r="145" spans="1:4" ht="15" hidden="1" x14ac:dyDescent="0.25">
      <c r="A145" s="54" t="s">
        <v>8051</v>
      </c>
      <c r="B145" s="24">
        <f>SUMIF('Grade 3 Girls'!G:G, 'Individual Points Summary'!A145, 'Grade 3 Girls'!F:F)</f>
        <v>29</v>
      </c>
      <c r="C145" s="26" t="str">
        <f t="shared" si="4"/>
        <v/>
      </c>
      <c r="D145" s="26">
        <f>COUNTIF('Grade 3 Girls'!G:G, 'Individual Points Summary'!A145)</f>
        <v>1</v>
      </c>
    </row>
    <row r="146" spans="1:4" ht="15" hidden="1" x14ac:dyDescent="0.25">
      <c r="A146" s="54" t="s">
        <v>8137</v>
      </c>
      <c r="B146" s="24">
        <f>SUMIF('Grade 3 Girls'!G:G, 'Individual Points Summary'!A146, 'Grade 3 Girls'!F:F)</f>
        <v>31</v>
      </c>
      <c r="C146" s="26" t="str">
        <f t="shared" si="4"/>
        <v/>
      </c>
      <c r="D146" s="26">
        <f>COUNTIF('Grade 3 Girls'!G:G, 'Individual Points Summary'!A146)</f>
        <v>1</v>
      </c>
    </row>
    <row r="147" spans="1:4" ht="15" hidden="1" x14ac:dyDescent="0.25">
      <c r="A147" s="54" t="s">
        <v>8015</v>
      </c>
      <c r="B147" s="24">
        <f>SUMIF('Grade 3 Girls'!G:G, 'Individual Points Summary'!A147, 'Grade 3 Girls'!F:F)</f>
        <v>32</v>
      </c>
      <c r="C147" s="26" t="str">
        <f t="shared" si="4"/>
        <v/>
      </c>
      <c r="D147" s="26">
        <f>COUNTIF('Grade 3 Girls'!G:G, 'Individual Points Summary'!A147)</f>
        <v>1</v>
      </c>
    </row>
    <row r="148" spans="1:4" ht="15" hidden="1" x14ac:dyDescent="0.25">
      <c r="A148" s="54" t="s">
        <v>7952</v>
      </c>
      <c r="B148" s="24">
        <f>SUMIF('Grade 3 Girls'!G:G, 'Individual Points Summary'!A148, 'Grade 3 Girls'!F:F)</f>
        <v>33</v>
      </c>
      <c r="C148" s="26" t="str">
        <f t="shared" si="4"/>
        <v/>
      </c>
      <c r="D148" s="26">
        <f>COUNTIF('Grade 3 Girls'!G:G, 'Individual Points Summary'!A148)</f>
        <v>1</v>
      </c>
    </row>
    <row r="149" spans="1:4" ht="15" hidden="1" x14ac:dyDescent="0.25">
      <c r="A149" s="54" t="s">
        <v>7968</v>
      </c>
      <c r="B149" s="24">
        <f>SUMIF('Grade 3 Girls'!G:G, 'Individual Points Summary'!A149, 'Grade 3 Girls'!F:F)</f>
        <v>36</v>
      </c>
      <c r="C149" s="26" t="str">
        <f t="shared" si="4"/>
        <v/>
      </c>
      <c r="D149" s="26">
        <f>COUNTIF('Grade 3 Girls'!G:G, 'Individual Points Summary'!A149)</f>
        <v>1</v>
      </c>
    </row>
    <row r="150" spans="1:4" ht="15" hidden="1" x14ac:dyDescent="0.25">
      <c r="A150" s="54" t="s">
        <v>8018</v>
      </c>
      <c r="B150" s="24">
        <f>SUMIF('Grade 3 Girls'!G:G, 'Individual Points Summary'!A150, 'Grade 3 Girls'!F:F)</f>
        <v>36</v>
      </c>
      <c r="C150" s="26" t="str">
        <f t="shared" si="4"/>
        <v/>
      </c>
      <c r="D150" s="26">
        <f>COUNTIF('Grade 3 Girls'!G:G, 'Individual Points Summary'!A150)</f>
        <v>1</v>
      </c>
    </row>
    <row r="151" spans="1:4" ht="15" hidden="1" x14ac:dyDescent="0.25">
      <c r="A151" s="54" t="s">
        <v>8141</v>
      </c>
      <c r="B151" s="24">
        <f>SUMIF('Grade 3 Girls'!G:G, 'Individual Points Summary'!A151, 'Grade 3 Girls'!F:F)</f>
        <v>37</v>
      </c>
      <c r="C151" s="26" t="str">
        <f t="shared" si="4"/>
        <v/>
      </c>
      <c r="D151" s="26">
        <f>COUNTIF('Grade 3 Girls'!G:G, 'Individual Points Summary'!A151)</f>
        <v>1</v>
      </c>
    </row>
    <row r="152" spans="1:4" ht="15" hidden="1" x14ac:dyDescent="0.25">
      <c r="A152" s="54" t="s">
        <v>8007</v>
      </c>
      <c r="B152" s="24">
        <f>SUMIF('Grade 3 Girls'!G:G, 'Individual Points Summary'!A152, 'Grade 3 Girls'!F:F)</f>
        <v>43</v>
      </c>
      <c r="C152" s="26" t="str">
        <f t="shared" si="4"/>
        <v/>
      </c>
      <c r="D152" s="26">
        <f>COUNTIF('Grade 3 Girls'!G:G, 'Individual Points Summary'!A152)</f>
        <v>1</v>
      </c>
    </row>
    <row r="153" spans="1:4" ht="15" hidden="1" x14ac:dyDescent="0.25">
      <c r="A153" s="54" t="s">
        <v>8042</v>
      </c>
      <c r="B153" s="24">
        <f>SUMIF('Grade 3 Girls'!G:G, 'Individual Points Summary'!A153, 'Grade 3 Girls'!F:F)</f>
        <v>43</v>
      </c>
      <c r="C153" s="26" t="str">
        <f t="shared" si="4"/>
        <v/>
      </c>
      <c r="D153" s="26">
        <f>COUNTIF('Grade 3 Girls'!G:G, 'Individual Points Summary'!A153)</f>
        <v>1</v>
      </c>
    </row>
    <row r="154" spans="1:4" ht="15" hidden="1" x14ac:dyDescent="0.25">
      <c r="A154" s="54" t="s">
        <v>7992</v>
      </c>
      <c r="B154" s="24">
        <f>SUMIF('Grade 3 Girls'!G:G, 'Individual Points Summary'!A154, 'Grade 3 Girls'!F:F)</f>
        <v>44</v>
      </c>
      <c r="C154" s="26" t="str">
        <f t="shared" si="4"/>
        <v/>
      </c>
      <c r="D154" s="26">
        <f>COUNTIF('Grade 3 Girls'!G:G, 'Individual Points Summary'!A154)</f>
        <v>1</v>
      </c>
    </row>
    <row r="155" spans="1:4" ht="15" hidden="1" x14ac:dyDescent="0.25">
      <c r="A155" s="54" t="s">
        <v>8046</v>
      </c>
      <c r="B155" s="24">
        <f>SUMIF('Grade 3 Girls'!G:G, 'Individual Points Summary'!A155, 'Grade 3 Girls'!F:F)</f>
        <v>44</v>
      </c>
      <c r="C155" s="26" t="str">
        <f t="shared" si="4"/>
        <v/>
      </c>
      <c r="D155" s="26">
        <f>COUNTIF('Grade 3 Girls'!G:G, 'Individual Points Summary'!A155)</f>
        <v>1</v>
      </c>
    </row>
    <row r="156" spans="1:4" ht="15" hidden="1" x14ac:dyDescent="0.25">
      <c r="A156" s="54" t="s">
        <v>8128</v>
      </c>
      <c r="B156" s="24">
        <f>SUMIF('Grade 3 Girls'!G:G, 'Individual Points Summary'!A156, 'Grade 3 Girls'!F:F)</f>
        <v>50</v>
      </c>
      <c r="C156" s="26" t="str">
        <f t="shared" si="4"/>
        <v/>
      </c>
      <c r="D156" s="26">
        <f>COUNTIF('Grade 3 Girls'!G:G, 'Individual Points Summary'!A156)</f>
        <v>1</v>
      </c>
    </row>
    <row r="157" spans="1:4" ht="15" hidden="1" x14ac:dyDescent="0.25">
      <c r="A157" s="54" t="s">
        <v>7953</v>
      </c>
      <c r="B157" s="24">
        <f>SUMIF('Grade 3 Girls'!G:G, 'Individual Points Summary'!A157, 'Grade 3 Girls'!F:F)</f>
        <v>60</v>
      </c>
      <c r="C157" s="26" t="str">
        <f t="shared" si="4"/>
        <v/>
      </c>
      <c r="D157" s="26">
        <f>COUNTIF('Grade 3 Girls'!G:G, 'Individual Points Summary'!A157)</f>
        <v>1</v>
      </c>
    </row>
    <row r="158" spans="1:4" ht="15" hidden="1" x14ac:dyDescent="0.25">
      <c r="A158" s="54" t="s">
        <v>8097</v>
      </c>
      <c r="B158" s="24">
        <f>SUMIF('Grade 3 Girls'!G:G, 'Individual Points Summary'!A158, 'Grade 3 Girls'!F:F)</f>
        <v>62</v>
      </c>
      <c r="C158" s="26" t="str">
        <f t="shared" si="4"/>
        <v/>
      </c>
      <c r="D158" s="26">
        <f>COUNTIF('Grade 3 Girls'!G:G, 'Individual Points Summary'!A158)</f>
        <v>1</v>
      </c>
    </row>
    <row r="159" spans="1:4" ht="15" hidden="1" x14ac:dyDescent="0.25">
      <c r="A159" s="54" t="s">
        <v>8034</v>
      </c>
      <c r="B159" s="24">
        <f>SUMIF('Grade 3 Girls'!G:G, 'Individual Points Summary'!A159, 'Grade 3 Girls'!F:F)</f>
        <v>63</v>
      </c>
      <c r="C159" s="26" t="str">
        <f t="shared" si="4"/>
        <v/>
      </c>
      <c r="D159" s="26">
        <f>COUNTIF('Grade 3 Girls'!G:G, 'Individual Points Summary'!A159)</f>
        <v>1</v>
      </c>
    </row>
    <row r="160" spans="1:4" ht="15" hidden="1" x14ac:dyDescent="0.25">
      <c r="A160" s="54" t="s">
        <v>8087</v>
      </c>
      <c r="B160" s="24">
        <f>SUMIF('Grade 3 Girls'!G:G, 'Individual Points Summary'!A160, 'Grade 3 Girls'!F:F)</f>
        <v>65</v>
      </c>
      <c r="C160" s="26" t="str">
        <f t="shared" si="4"/>
        <v/>
      </c>
      <c r="D160" s="26">
        <f>COUNTIF('Grade 3 Girls'!G:G, 'Individual Points Summary'!A160)</f>
        <v>1</v>
      </c>
    </row>
    <row r="161" spans="1:4" ht="15" hidden="1" x14ac:dyDescent="0.25">
      <c r="A161" s="54" t="s">
        <v>8052</v>
      </c>
      <c r="B161" s="24">
        <f>SUMIF('Grade 3 Girls'!G:G, 'Individual Points Summary'!A161, 'Grade 3 Girls'!F:F)</f>
        <v>68</v>
      </c>
      <c r="C161" s="26" t="str">
        <f t="shared" si="4"/>
        <v/>
      </c>
      <c r="D161" s="26">
        <f>COUNTIF('Grade 3 Girls'!G:G, 'Individual Points Summary'!A161)</f>
        <v>1</v>
      </c>
    </row>
    <row r="162" spans="1:4" ht="15" hidden="1" x14ac:dyDescent="0.25">
      <c r="A162" s="54" t="s">
        <v>7951</v>
      </c>
      <c r="B162" s="24">
        <f>SUMIF('Grade 3 Girls'!G:G, 'Individual Points Summary'!A162, 'Grade 3 Girls'!F:F)</f>
        <v>73</v>
      </c>
      <c r="C162" s="26" t="str">
        <f t="shared" si="4"/>
        <v/>
      </c>
      <c r="D162" s="26">
        <f>COUNTIF('Grade 3 Girls'!G:G, 'Individual Points Summary'!A162)</f>
        <v>1</v>
      </c>
    </row>
    <row r="163" spans="1:4" ht="15" hidden="1" x14ac:dyDescent="0.25">
      <c r="A163" s="54" t="s">
        <v>8110</v>
      </c>
      <c r="B163" s="24">
        <f>SUMIF('Grade 3 Girls'!G:G, 'Individual Points Summary'!A163, 'Grade 3 Girls'!F:F)</f>
        <v>75</v>
      </c>
      <c r="C163" s="26" t="str">
        <f t="shared" si="4"/>
        <v/>
      </c>
      <c r="D163" s="26">
        <f>COUNTIF('Grade 3 Girls'!G:G, 'Individual Points Summary'!A163)</f>
        <v>1</v>
      </c>
    </row>
    <row r="164" spans="1:4" ht="15" hidden="1" x14ac:dyDescent="0.25">
      <c r="A164" s="54" t="s">
        <v>8014</v>
      </c>
      <c r="B164" s="24">
        <f>SUMIF('Grade 3 Girls'!G:G, 'Individual Points Summary'!A164, 'Grade 3 Girls'!F:F)</f>
        <v>77</v>
      </c>
      <c r="C164" s="26" t="str">
        <f t="shared" si="4"/>
        <v/>
      </c>
      <c r="D164" s="26">
        <f>COUNTIF('Grade 3 Girls'!G:G, 'Individual Points Summary'!A164)</f>
        <v>1</v>
      </c>
    </row>
    <row r="165" spans="1:4" ht="15" hidden="1" x14ac:dyDescent="0.25">
      <c r="A165" s="54" t="s">
        <v>7999</v>
      </c>
      <c r="B165" s="24">
        <f>SUMIF('Grade 3 Girls'!G:G, 'Individual Points Summary'!A165, 'Grade 3 Girls'!F:F)</f>
        <v>81</v>
      </c>
      <c r="C165" s="26" t="str">
        <f t="shared" si="4"/>
        <v/>
      </c>
      <c r="D165" s="26">
        <f>COUNTIF('Grade 3 Girls'!G:G, 'Individual Points Summary'!A165)</f>
        <v>1</v>
      </c>
    </row>
    <row r="166" spans="1:4" ht="15" hidden="1" x14ac:dyDescent="0.25">
      <c r="A166" s="54" t="s">
        <v>8062</v>
      </c>
      <c r="B166" s="24">
        <f>SUMIF('Grade 3 Girls'!G:G, 'Individual Points Summary'!A166, 'Grade 3 Girls'!F:F)</f>
        <v>85</v>
      </c>
      <c r="C166" s="26" t="str">
        <f t="shared" si="4"/>
        <v/>
      </c>
      <c r="D166" s="26">
        <f>COUNTIF('Grade 3 Girls'!G:G, 'Individual Points Summary'!A166)</f>
        <v>1</v>
      </c>
    </row>
    <row r="167" spans="1:4" ht="15" hidden="1" x14ac:dyDescent="0.25">
      <c r="A167" s="54" t="s">
        <v>8001</v>
      </c>
      <c r="B167" s="24">
        <f>SUMIF('Grade 3 Girls'!G:G, 'Individual Points Summary'!A167, 'Grade 3 Girls'!F:F)</f>
        <v>89</v>
      </c>
      <c r="C167" s="26" t="str">
        <f t="shared" si="4"/>
        <v/>
      </c>
      <c r="D167" s="26">
        <f>COUNTIF('Grade 3 Girls'!G:G, 'Individual Points Summary'!A167)</f>
        <v>1</v>
      </c>
    </row>
    <row r="168" spans="1:4" ht="15" hidden="1" x14ac:dyDescent="0.25">
      <c r="A168" s="54" t="s">
        <v>8118</v>
      </c>
      <c r="B168" s="24">
        <f>SUMIF('Grade 3 Girls'!G:G, 'Individual Points Summary'!A168, 'Grade 3 Girls'!F:F)</f>
        <v>91</v>
      </c>
      <c r="C168" s="26" t="str">
        <f t="shared" ref="C168:C202" si="5">IF(D168 =E$2, RANK(B168, B$4:B$202, 1), "")</f>
        <v/>
      </c>
      <c r="D168" s="26">
        <f>COUNTIF('Grade 3 Girls'!G:G, 'Individual Points Summary'!A168)</f>
        <v>1</v>
      </c>
    </row>
    <row r="169" spans="1:4" ht="15" hidden="1" x14ac:dyDescent="0.25">
      <c r="A169" s="54" t="s">
        <v>661</v>
      </c>
      <c r="B169" s="24">
        <f>SUMIF('Grade 3 Girls'!G:G, 'Individual Points Summary'!A169, 'Grade 3 Girls'!F:F)</f>
        <v>93</v>
      </c>
      <c r="C169" s="26" t="str">
        <f t="shared" si="5"/>
        <v/>
      </c>
      <c r="D169" s="26">
        <f>COUNTIF('Grade 3 Girls'!G:G, 'Individual Points Summary'!A169)</f>
        <v>1</v>
      </c>
    </row>
    <row r="170" spans="1:4" ht="15" hidden="1" x14ac:dyDescent="0.25">
      <c r="A170" s="54" t="s">
        <v>8120</v>
      </c>
      <c r="B170" s="24">
        <f>SUMIF('Grade 3 Girls'!G:G, 'Individual Points Summary'!A170, 'Grade 3 Girls'!F:F)</f>
        <v>93</v>
      </c>
      <c r="C170" s="26" t="str">
        <f t="shared" si="5"/>
        <v/>
      </c>
      <c r="D170" s="26">
        <f>COUNTIF('Grade 3 Girls'!G:G, 'Individual Points Summary'!A170)</f>
        <v>1</v>
      </c>
    </row>
    <row r="171" spans="1:4" ht="15" hidden="1" x14ac:dyDescent="0.25">
      <c r="A171" s="54" t="s">
        <v>8121</v>
      </c>
      <c r="B171" s="24">
        <f>SUMIF('Grade 3 Girls'!G:G, 'Individual Points Summary'!A171, 'Grade 3 Girls'!F:F)</f>
        <v>95</v>
      </c>
      <c r="C171" s="26" t="str">
        <f t="shared" si="5"/>
        <v/>
      </c>
      <c r="D171" s="26">
        <f>COUNTIF('Grade 3 Girls'!G:G, 'Individual Points Summary'!A171)</f>
        <v>1</v>
      </c>
    </row>
    <row r="172" spans="1:4" ht="15" hidden="1" x14ac:dyDescent="0.25">
      <c r="A172" s="54" t="s">
        <v>8099</v>
      </c>
      <c r="B172" s="24">
        <f>SUMIF('Grade 3 Girls'!G:G, 'Individual Points Summary'!A172, 'Grade 3 Girls'!F:F)</f>
        <v>96</v>
      </c>
      <c r="C172" s="26" t="str">
        <f t="shared" si="5"/>
        <v/>
      </c>
      <c r="D172" s="26">
        <f>COUNTIF('Grade 3 Girls'!G:G, 'Individual Points Summary'!A172)</f>
        <v>1</v>
      </c>
    </row>
    <row r="173" spans="1:4" ht="15" hidden="1" x14ac:dyDescent="0.25">
      <c r="A173" s="54" t="s">
        <v>8134</v>
      </c>
      <c r="B173" s="24">
        <f>SUMIF('Grade 3 Girls'!G:G, 'Individual Points Summary'!A173, 'Grade 3 Girls'!F:F)</f>
        <v>97</v>
      </c>
      <c r="C173" s="26" t="str">
        <f t="shared" si="5"/>
        <v/>
      </c>
      <c r="D173" s="26">
        <f>COUNTIF('Grade 3 Girls'!G:G, 'Individual Points Summary'!A173)</f>
        <v>1</v>
      </c>
    </row>
    <row r="174" spans="1:4" ht="15" hidden="1" x14ac:dyDescent="0.25">
      <c r="A174" s="54" t="s">
        <v>7957</v>
      </c>
      <c r="B174" s="24">
        <f>SUMIF('Grade 3 Girls'!G:G, 'Individual Points Summary'!A174, 'Grade 3 Girls'!F:F)</f>
        <v>99</v>
      </c>
      <c r="C174" s="26" t="str">
        <f t="shared" si="5"/>
        <v/>
      </c>
      <c r="D174" s="26">
        <f>COUNTIF('Grade 3 Girls'!G:G, 'Individual Points Summary'!A174)</f>
        <v>1</v>
      </c>
    </row>
    <row r="175" spans="1:4" ht="15" hidden="1" x14ac:dyDescent="0.25">
      <c r="A175" s="54" t="s">
        <v>8043</v>
      </c>
      <c r="B175" s="24">
        <f>SUMIF('Grade 3 Girls'!G:G, 'Individual Points Summary'!A175, 'Grade 3 Girls'!F:F)</f>
        <v>100</v>
      </c>
      <c r="C175" s="26" t="str">
        <f t="shared" si="5"/>
        <v/>
      </c>
      <c r="D175" s="26">
        <f>COUNTIF('Grade 3 Girls'!G:G, 'Individual Points Summary'!A175)</f>
        <v>1</v>
      </c>
    </row>
    <row r="176" spans="1:4" ht="15" hidden="1" x14ac:dyDescent="0.25">
      <c r="A176" s="54" t="s">
        <v>8116</v>
      </c>
      <c r="B176" s="24">
        <f>SUMIF('Grade 3 Girls'!G:G, 'Individual Points Summary'!A176, 'Grade 3 Girls'!F:F)</f>
        <v>104</v>
      </c>
      <c r="C176" s="26" t="str">
        <f t="shared" si="5"/>
        <v/>
      </c>
      <c r="D176" s="26">
        <f>COUNTIF('Grade 3 Girls'!G:G, 'Individual Points Summary'!A176)</f>
        <v>1</v>
      </c>
    </row>
    <row r="177" spans="1:4" ht="15" hidden="1" x14ac:dyDescent="0.25">
      <c r="A177" s="54" t="s">
        <v>8117</v>
      </c>
      <c r="B177" s="24">
        <f>SUMIF('Grade 3 Girls'!G:G, 'Individual Points Summary'!A177, 'Grade 3 Girls'!F:F)</f>
        <v>107</v>
      </c>
      <c r="C177" s="26" t="str">
        <f t="shared" si="5"/>
        <v/>
      </c>
      <c r="D177" s="26">
        <f>COUNTIF('Grade 3 Girls'!G:G, 'Individual Points Summary'!A177)</f>
        <v>1</v>
      </c>
    </row>
    <row r="178" spans="1:4" ht="15" hidden="1" x14ac:dyDescent="0.25">
      <c r="A178" s="54" t="s">
        <v>8016</v>
      </c>
      <c r="B178" s="24">
        <f>SUMIF('Grade 3 Girls'!G:G, 'Individual Points Summary'!A178, 'Grade 3 Girls'!F:F)</f>
        <v>110</v>
      </c>
      <c r="C178" s="26" t="str">
        <f t="shared" si="5"/>
        <v/>
      </c>
      <c r="D178" s="26">
        <f>COUNTIF('Grade 3 Girls'!G:G, 'Individual Points Summary'!A178)</f>
        <v>1</v>
      </c>
    </row>
    <row r="179" spans="1:4" ht="15" hidden="1" x14ac:dyDescent="0.25">
      <c r="A179" s="54" t="s">
        <v>8078</v>
      </c>
      <c r="B179" s="24">
        <f>SUMIF('Grade 3 Girls'!G:G, 'Individual Points Summary'!A179, 'Grade 3 Girls'!F:F)</f>
        <v>110</v>
      </c>
      <c r="C179" s="26" t="str">
        <f t="shared" si="5"/>
        <v/>
      </c>
      <c r="D179" s="26">
        <f>COUNTIF('Grade 3 Girls'!G:G, 'Individual Points Summary'!A179)</f>
        <v>1</v>
      </c>
    </row>
    <row r="180" spans="1:4" ht="15" hidden="1" x14ac:dyDescent="0.25">
      <c r="A180" s="54" t="s">
        <v>8107</v>
      </c>
      <c r="B180" s="24">
        <f>SUMIF('Grade 3 Girls'!G:G, 'Individual Points Summary'!A180, 'Grade 3 Girls'!F:F)</f>
        <v>110</v>
      </c>
      <c r="C180" s="26" t="str">
        <f t="shared" si="5"/>
        <v/>
      </c>
      <c r="D180" s="26">
        <f>COUNTIF('Grade 3 Girls'!G:G, 'Individual Points Summary'!A180)</f>
        <v>1</v>
      </c>
    </row>
    <row r="181" spans="1:4" ht="15" hidden="1" x14ac:dyDescent="0.25">
      <c r="A181" s="54" t="s">
        <v>7996</v>
      </c>
      <c r="B181" s="24">
        <f>SUMIF('Grade 3 Girls'!G:G, 'Individual Points Summary'!A181, 'Grade 3 Girls'!F:F)</f>
        <v>114</v>
      </c>
      <c r="C181" s="26" t="str">
        <f t="shared" si="5"/>
        <v/>
      </c>
      <c r="D181" s="26">
        <f>COUNTIF('Grade 3 Girls'!G:G, 'Individual Points Summary'!A181)</f>
        <v>1</v>
      </c>
    </row>
    <row r="182" spans="1:4" ht="15" hidden="1" x14ac:dyDescent="0.25">
      <c r="A182" s="54" t="s">
        <v>8010</v>
      </c>
      <c r="B182" s="24">
        <f>SUMIF('Grade 3 Girls'!G:G, 'Individual Points Summary'!A182, 'Grade 3 Girls'!F:F)</f>
        <v>115</v>
      </c>
      <c r="C182" s="26" t="str">
        <f t="shared" si="5"/>
        <v/>
      </c>
      <c r="D182" s="26">
        <f>COUNTIF('Grade 3 Girls'!G:G, 'Individual Points Summary'!A182)</f>
        <v>1</v>
      </c>
    </row>
    <row r="183" spans="1:4" ht="15" hidden="1" x14ac:dyDescent="0.25">
      <c r="A183" s="54" t="s">
        <v>8022</v>
      </c>
      <c r="B183" s="24">
        <f>SUMIF('Grade 3 Girls'!G:G, 'Individual Points Summary'!A183, 'Grade 3 Girls'!F:F)</f>
        <v>116</v>
      </c>
      <c r="C183" s="26" t="str">
        <f t="shared" si="5"/>
        <v/>
      </c>
      <c r="D183" s="26">
        <f>COUNTIF('Grade 3 Girls'!G:G, 'Individual Points Summary'!A183)</f>
        <v>1</v>
      </c>
    </row>
    <row r="184" spans="1:4" ht="15" hidden="1" x14ac:dyDescent="0.25">
      <c r="A184" s="54" t="s">
        <v>8068</v>
      </c>
      <c r="B184" s="24">
        <f>SUMIF('Grade 3 Girls'!G:G, 'Individual Points Summary'!A184, 'Grade 3 Girls'!F:F)</f>
        <v>117</v>
      </c>
      <c r="C184" s="26" t="str">
        <f t="shared" si="5"/>
        <v/>
      </c>
      <c r="D184" s="26">
        <f>COUNTIF('Grade 3 Girls'!G:G, 'Individual Points Summary'!A184)</f>
        <v>1</v>
      </c>
    </row>
    <row r="185" spans="1:4" ht="15" hidden="1" x14ac:dyDescent="0.25">
      <c r="A185" s="54" t="s">
        <v>8044</v>
      </c>
      <c r="B185" s="24">
        <f>SUMIF('Grade 3 Girls'!G:G, 'Individual Points Summary'!A185, 'Grade 3 Girls'!F:F)</f>
        <v>118</v>
      </c>
      <c r="C185" s="26" t="str">
        <f t="shared" si="5"/>
        <v/>
      </c>
      <c r="D185" s="26">
        <f>COUNTIF('Grade 3 Girls'!G:G, 'Individual Points Summary'!A185)</f>
        <v>1</v>
      </c>
    </row>
    <row r="186" spans="1:4" ht="15" hidden="1" x14ac:dyDescent="0.25">
      <c r="A186" s="54" t="s">
        <v>8095</v>
      </c>
      <c r="B186" s="24">
        <f>SUMIF('Grade 3 Girls'!G:G, 'Individual Points Summary'!A186, 'Grade 3 Girls'!F:F)</f>
        <v>118</v>
      </c>
      <c r="C186" s="26" t="str">
        <f t="shared" si="5"/>
        <v/>
      </c>
      <c r="D186" s="26">
        <f>COUNTIF('Grade 3 Girls'!G:G, 'Individual Points Summary'!A186)</f>
        <v>1</v>
      </c>
    </row>
    <row r="187" spans="1:4" ht="15" hidden="1" x14ac:dyDescent="0.25">
      <c r="A187" s="54" t="s">
        <v>8080</v>
      </c>
      <c r="B187" s="24">
        <f>SUMIF('Grade 3 Girls'!G:G, 'Individual Points Summary'!A187, 'Grade 3 Girls'!F:F)</f>
        <v>120</v>
      </c>
      <c r="C187" s="26" t="str">
        <f t="shared" si="5"/>
        <v/>
      </c>
      <c r="D187" s="26">
        <f>COUNTIF('Grade 3 Girls'!G:G, 'Individual Points Summary'!A187)</f>
        <v>1</v>
      </c>
    </row>
    <row r="188" spans="1:4" ht="15" hidden="1" x14ac:dyDescent="0.25">
      <c r="A188" s="54" t="s">
        <v>7961</v>
      </c>
      <c r="B188" s="24">
        <f>SUMIF('Grade 3 Girls'!G:G, 'Individual Points Summary'!A188, 'Grade 3 Girls'!F:F)</f>
        <v>122</v>
      </c>
      <c r="C188" s="26" t="str">
        <f t="shared" si="5"/>
        <v/>
      </c>
      <c r="D188" s="26">
        <f>COUNTIF('Grade 3 Girls'!G:G, 'Individual Points Summary'!A188)</f>
        <v>1</v>
      </c>
    </row>
    <row r="189" spans="1:4" ht="15" hidden="1" x14ac:dyDescent="0.25">
      <c r="A189" s="54" t="s">
        <v>8027</v>
      </c>
      <c r="B189" s="24">
        <f>SUMIF('Grade 3 Girls'!G:G, 'Individual Points Summary'!A189, 'Grade 3 Girls'!F:F)</f>
        <v>124</v>
      </c>
      <c r="C189" s="26" t="str">
        <f t="shared" si="5"/>
        <v/>
      </c>
      <c r="D189" s="26">
        <f>COUNTIF('Grade 3 Girls'!G:G, 'Individual Points Summary'!A189)</f>
        <v>1</v>
      </c>
    </row>
    <row r="190" spans="1:4" ht="15" hidden="1" x14ac:dyDescent="0.25">
      <c r="A190" s="54" t="s">
        <v>8059</v>
      </c>
      <c r="B190" s="24">
        <f>SUMIF('Grade 3 Girls'!G:G, 'Individual Points Summary'!A190, 'Grade 3 Girls'!F:F)</f>
        <v>126</v>
      </c>
      <c r="C190" s="26" t="str">
        <f t="shared" si="5"/>
        <v/>
      </c>
      <c r="D190" s="26">
        <f>COUNTIF('Grade 3 Girls'!G:G, 'Individual Points Summary'!A190)</f>
        <v>1</v>
      </c>
    </row>
    <row r="191" spans="1:4" ht="15" hidden="1" x14ac:dyDescent="0.25">
      <c r="A191" s="54" t="s">
        <v>7959</v>
      </c>
      <c r="B191" s="24">
        <f>SUMIF('Grade 3 Girls'!G:G, 'Individual Points Summary'!A191, 'Grade 3 Girls'!F:F)</f>
        <v>129</v>
      </c>
      <c r="C191" s="26" t="str">
        <f t="shared" si="5"/>
        <v/>
      </c>
      <c r="D191" s="26">
        <f>COUNTIF('Grade 3 Girls'!G:G, 'Individual Points Summary'!A191)</f>
        <v>1</v>
      </c>
    </row>
    <row r="192" spans="1:4" ht="15" hidden="1" x14ac:dyDescent="0.25">
      <c r="A192" s="54" t="s">
        <v>8090</v>
      </c>
      <c r="B192" s="24">
        <f>SUMIF('Grade 3 Girls'!G:G, 'Individual Points Summary'!A192, 'Grade 3 Girls'!F:F)</f>
        <v>129</v>
      </c>
      <c r="C192" s="26" t="str">
        <f t="shared" si="5"/>
        <v/>
      </c>
      <c r="D192" s="26">
        <f>COUNTIF('Grade 3 Girls'!G:G, 'Individual Points Summary'!A192)</f>
        <v>1</v>
      </c>
    </row>
    <row r="193" spans="1:4" ht="15" hidden="1" x14ac:dyDescent="0.25">
      <c r="A193" s="54" t="s">
        <v>8084</v>
      </c>
      <c r="B193" s="24">
        <f>SUMIF('Grade 3 Girls'!G:G, 'Individual Points Summary'!A193, 'Grade 3 Girls'!F:F)</f>
        <v>130</v>
      </c>
      <c r="C193" s="26" t="str">
        <f t="shared" si="5"/>
        <v/>
      </c>
      <c r="D193" s="26">
        <f>COUNTIF('Grade 3 Girls'!G:G, 'Individual Points Summary'!A193)</f>
        <v>1</v>
      </c>
    </row>
    <row r="194" spans="1:4" ht="15" hidden="1" x14ac:dyDescent="0.25">
      <c r="A194" s="54" t="s">
        <v>8067</v>
      </c>
      <c r="B194" s="24">
        <f>SUMIF('Grade 3 Girls'!G:G, 'Individual Points Summary'!A194, 'Grade 3 Girls'!F:F)</f>
        <v>136</v>
      </c>
      <c r="C194" s="26" t="str">
        <f t="shared" si="5"/>
        <v/>
      </c>
      <c r="D194" s="26">
        <f>COUNTIF('Grade 3 Girls'!G:G, 'Individual Points Summary'!A194)</f>
        <v>1</v>
      </c>
    </row>
    <row r="195" spans="1:4" ht="15" hidden="1" x14ac:dyDescent="0.25">
      <c r="A195" s="54" t="s">
        <v>7955</v>
      </c>
      <c r="B195" s="24">
        <f>SUMIF('Grade 3 Girls'!G:G, 'Individual Points Summary'!A195, 'Grade 3 Girls'!F:F)</f>
        <v>137</v>
      </c>
      <c r="C195" s="26" t="str">
        <f t="shared" si="5"/>
        <v/>
      </c>
      <c r="D195" s="26">
        <f>COUNTIF('Grade 3 Girls'!G:G, 'Individual Points Summary'!A195)</f>
        <v>1</v>
      </c>
    </row>
    <row r="196" spans="1:4" ht="15" hidden="1" x14ac:dyDescent="0.25">
      <c r="A196" s="54" t="s">
        <v>7982</v>
      </c>
      <c r="B196" s="24">
        <f>SUMIF('Grade 3 Girls'!G:G, 'Individual Points Summary'!A196, 'Grade 3 Girls'!F:F)</f>
        <v>139</v>
      </c>
      <c r="C196" s="26" t="str">
        <f t="shared" si="5"/>
        <v/>
      </c>
      <c r="D196" s="26">
        <f>COUNTIF('Grade 3 Girls'!G:G, 'Individual Points Summary'!A196)</f>
        <v>1</v>
      </c>
    </row>
    <row r="197" spans="1:4" ht="15" hidden="1" x14ac:dyDescent="0.25">
      <c r="A197" s="54" t="s">
        <v>8037</v>
      </c>
      <c r="B197" s="24">
        <f>SUMIF('Grade 3 Girls'!G:G, 'Individual Points Summary'!A197, 'Grade 3 Girls'!F:F)</f>
        <v>142</v>
      </c>
      <c r="C197" s="26" t="str">
        <f t="shared" si="5"/>
        <v/>
      </c>
      <c r="D197" s="26">
        <f>COUNTIF('Grade 3 Girls'!G:G, 'Individual Points Summary'!A197)</f>
        <v>1</v>
      </c>
    </row>
    <row r="198" spans="1:4" ht="15" hidden="1" x14ac:dyDescent="0.25">
      <c r="A198" s="54" t="s">
        <v>8136</v>
      </c>
      <c r="B198" s="24">
        <f>SUMIF('Grade 3 Girls'!G:G, 'Individual Points Summary'!A198, 'Grade 3 Girls'!F:F)</f>
        <v>145</v>
      </c>
      <c r="C198" s="26" t="str">
        <f t="shared" si="5"/>
        <v/>
      </c>
      <c r="D198" s="26">
        <f>COUNTIF('Grade 3 Girls'!G:G, 'Individual Points Summary'!A198)</f>
        <v>1</v>
      </c>
    </row>
    <row r="199" spans="1:4" ht="15" hidden="1" x14ac:dyDescent="0.25">
      <c r="A199" s="54" t="s">
        <v>8112</v>
      </c>
      <c r="B199" s="24">
        <f>SUMIF('Grade 3 Girls'!G:G, 'Individual Points Summary'!A199, 'Grade 3 Girls'!F:F)</f>
        <v>146</v>
      </c>
      <c r="C199" s="26" t="str">
        <f t="shared" si="5"/>
        <v/>
      </c>
      <c r="D199" s="26">
        <f>COUNTIF('Grade 3 Girls'!G:G, 'Individual Points Summary'!A199)</f>
        <v>1</v>
      </c>
    </row>
    <row r="200" spans="1:4" ht="15" hidden="1" x14ac:dyDescent="0.25">
      <c r="A200" s="54" t="s">
        <v>8070</v>
      </c>
      <c r="B200" s="24">
        <f>SUMIF('Grade 3 Girls'!G:G, 'Individual Points Summary'!A200, 'Grade 3 Girls'!F:F)</f>
        <v>152</v>
      </c>
      <c r="C200" s="26" t="str">
        <f t="shared" si="5"/>
        <v/>
      </c>
      <c r="D200" s="26">
        <f>COUNTIF('Grade 3 Girls'!G:G, 'Individual Points Summary'!A200)</f>
        <v>1</v>
      </c>
    </row>
    <row r="201" spans="1:4" ht="15" hidden="1" x14ac:dyDescent="0.25">
      <c r="A201" s="54" t="s">
        <v>8081</v>
      </c>
      <c r="B201" s="24">
        <f>SUMIF('Grade 3 Girls'!G:G, 'Individual Points Summary'!A201, 'Grade 3 Girls'!F:F)</f>
        <v>153</v>
      </c>
      <c r="C201" s="26" t="str">
        <f t="shared" si="5"/>
        <v/>
      </c>
      <c r="D201" s="26">
        <f>COUNTIF('Grade 3 Girls'!G:G, 'Individual Points Summary'!A201)</f>
        <v>1</v>
      </c>
    </row>
    <row r="202" spans="1:4" ht="15" hidden="1" x14ac:dyDescent="0.25">
      <c r="A202" s="54" t="s">
        <v>8072</v>
      </c>
      <c r="B202" s="24">
        <f>SUMIF('Grade 3 Girls'!G:G, 'Individual Points Summary'!A202, 'Grade 3 Girls'!F:F)</f>
        <v>155</v>
      </c>
      <c r="C202" s="26" t="str">
        <f t="shared" si="5"/>
        <v/>
      </c>
      <c r="D202" s="26">
        <f>COUNTIF('Grade 3 Girls'!G:G, 'Individual Points Summary'!A202)</f>
        <v>1</v>
      </c>
    </row>
    <row r="203" spans="1:4" x14ac:dyDescent="0.2">
      <c r="A203" s="23" t="s">
        <v>17</v>
      </c>
    </row>
    <row r="204" spans="1:4" x14ac:dyDescent="0.2">
      <c r="A204" s="23"/>
    </row>
    <row r="206" spans="1:4" ht="18" x14ac:dyDescent="0.25">
      <c r="A206" s="8" t="s">
        <v>14</v>
      </c>
    </row>
    <row r="207" spans="1:4" ht="15" x14ac:dyDescent="0.25">
      <c r="A207" s="55" t="s">
        <v>8384</v>
      </c>
      <c r="B207" s="16">
        <f>SUMIF('Grade 3 Boys'!G:G, 'Individual Points Summary'!A207, 'Grade 3 Boys'!F:F)</f>
        <v>4</v>
      </c>
      <c r="C207" s="26">
        <f>IF(D207 =E$2, RANK(B207, B$207:B$299, 1), "")</f>
        <v>1</v>
      </c>
      <c r="D207" s="26">
        <f>COUNTIF('Grade 3 Boys'!G:G, 'Individual Points Summary'!A207)</f>
        <v>3</v>
      </c>
    </row>
    <row r="208" spans="1:4" ht="15" x14ac:dyDescent="0.25">
      <c r="A208" s="55" t="s">
        <v>8171</v>
      </c>
      <c r="B208" s="16">
        <f>SUMIF('Grade 3 Boys'!G:G, 'Individual Points Summary'!A208, 'Grade 3 Boys'!F:F)</f>
        <v>9</v>
      </c>
      <c r="C208" s="26">
        <f t="shared" ref="C208:C271" si="6">IF(D208 =E$2, RANK(B208, B$207:B$299, 1), "")</f>
        <v>2</v>
      </c>
      <c r="D208" s="26">
        <f>COUNTIF('Grade 3 Boys'!G:G, 'Individual Points Summary'!A208)</f>
        <v>3</v>
      </c>
    </row>
    <row r="209" spans="1:4" ht="15" x14ac:dyDescent="0.25">
      <c r="A209" s="55" t="s">
        <v>8261</v>
      </c>
      <c r="B209" s="16">
        <f>SUMIF('Grade 3 Boys'!G:G, 'Individual Points Summary'!A209, 'Grade 3 Boys'!F:F)</f>
        <v>13</v>
      </c>
      <c r="C209" s="26">
        <f t="shared" si="6"/>
        <v>3</v>
      </c>
      <c r="D209" s="26">
        <f>COUNTIF('Grade 3 Boys'!G:G, 'Individual Points Summary'!A209)</f>
        <v>3</v>
      </c>
    </row>
    <row r="210" spans="1:4" ht="15" x14ac:dyDescent="0.25">
      <c r="A210" s="55" t="s">
        <v>8175</v>
      </c>
      <c r="B210" s="16">
        <f>SUMIF('Grade 3 Boys'!G:G, 'Individual Points Summary'!A210, 'Grade 3 Boys'!F:F)</f>
        <v>20</v>
      </c>
      <c r="C210" s="26">
        <f t="shared" si="6"/>
        <v>4</v>
      </c>
      <c r="D210" s="26">
        <f>COUNTIF('Grade 3 Boys'!G:G, 'Individual Points Summary'!A210)</f>
        <v>3</v>
      </c>
    </row>
    <row r="211" spans="1:4" ht="15" x14ac:dyDescent="0.25">
      <c r="A211" s="55" t="s">
        <v>8198</v>
      </c>
      <c r="B211" s="16">
        <f>SUMIF('Grade 3 Boys'!G:G, 'Individual Points Summary'!A211, 'Grade 3 Boys'!F:F)</f>
        <v>23</v>
      </c>
      <c r="C211" s="26">
        <f t="shared" si="6"/>
        <v>5</v>
      </c>
      <c r="D211" s="26">
        <f>COUNTIF('Grade 3 Boys'!G:G, 'Individual Points Summary'!A211)</f>
        <v>3</v>
      </c>
    </row>
    <row r="212" spans="1:4" ht="15" x14ac:dyDescent="0.25">
      <c r="A212" s="55" t="s">
        <v>8195</v>
      </c>
      <c r="B212" s="16">
        <f>SUMIF('Grade 3 Boys'!G:G, 'Individual Points Summary'!A212, 'Grade 3 Boys'!F:F)</f>
        <v>26</v>
      </c>
      <c r="C212" s="26">
        <f t="shared" si="6"/>
        <v>6</v>
      </c>
      <c r="D212" s="26">
        <f>COUNTIF('Grade 3 Boys'!G:G, 'Individual Points Summary'!A212)</f>
        <v>3</v>
      </c>
    </row>
    <row r="213" spans="1:4" ht="15" x14ac:dyDescent="0.25">
      <c r="A213" s="55" t="s">
        <v>8203</v>
      </c>
      <c r="B213" s="16">
        <f>SUMIF('Grade 3 Boys'!G:G, 'Individual Points Summary'!A213, 'Grade 3 Boys'!F:F)</f>
        <v>26</v>
      </c>
      <c r="C213" s="26">
        <f t="shared" si="6"/>
        <v>6</v>
      </c>
      <c r="D213" s="26">
        <f>COUNTIF('Grade 3 Boys'!G:G, 'Individual Points Summary'!A213)</f>
        <v>3</v>
      </c>
    </row>
    <row r="214" spans="1:4" ht="15" x14ac:dyDescent="0.25">
      <c r="A214" s="55" t="s">
        <v>8328</v>
      </c>
      <c r="B214" s="16">
        <f>SUMIF('Grade 3 Boys'!G:G, 'Individual Points Summary'!A214, 'Grade 3 Boys'!F:F)</f>
        <v>34</v>
      </c>
      <c r="C214" s="26">
        <f t="shared" si="6"/>
        <v>8</v>
      </c>
      <c r="D214" s="26">
        <f>COUNTIF('Grade 3 Boys'!G:G, 'Individual Points Summary'!A214)</f>
        <v>3</v>
      </c>
    </row>
    <row r="215" spans="1:4" ht="15" x14ac:dyDescent="0.25">
      <c r="A215" s="55" t="s">
        <v>8173</v>
      </c>
      <c r="B215" s="16">
        <f>SUMIF('Grade 3 Boys'!G:G, 'Individual Points Summary'!A215, 'Grade 3 Boys'!F:F)</f>
        <v>36</v>
      </c>
      <c r="C215" s="26">
        <f t="shared" si="6"/>
        <v>9</v>
      </c>
      <c r="D215" s="26">
        <f>COUNTIF('Grade 3 Boys'!G:G, 'Individual Points Summary'!A215)</f>
        <v>3</v>
      </c>
    </row>
    <row r="216" spans="1:4" ht="15" x14ac:dyDescent="0.25">
      <c r="A216" s="55" t="s">
        <v>8351</v>
      </c>
      <c r="B216" s="16">
        <f>SUMIF('Grade 3 Boys'!G:G, 'Individual Points Summary'!A216, 'Grade 3 Boys'!F:F)</f>
        <v>41</v>
      </c>
      <c r="C216" s="26">
        <f t="shared" si="6"/>
        <v>10</v>
      </c>
      <c r="D216" s="26">
        <f>COUNTIF('Grade 3 Boys'!G:G, 'Individual Points Summary'!A216)</f>
        <v>3</v>
      </c>
    </row>
    <row r="217" spans="1:4" ht="15" hidden="1" x14ac:dyDescent="0.25">
      <c r="A217" s="55" t="s">
        <v>8277</v>
      </c>
      <c r="B217" s="16">
        <f>SUMIF('Grade 3 Boys'!G:G, 'Individual Points Summary'!A217, 'Grade 3 Boys'!F:F)</f>
        <v>64</v>
      </c>
      <c r="C217" s="26">
        <f t="shared" si="6"/>
        <v>11</v>
      </c>
      <c r="D217" s="26">
        <f>COUNTIF('Grade 3 Boys'!G:G, 'Individual Points Summary'!A217)</f>
        <v>3</v>
      </c>
    </row>
    <row r="218" spans="1:4" ht="15" hidden="1" x14ac:dyDescent="0.25">
      <c r="A218" s="55" t="s">
        <v>8268</v>
      </c>
      <c r="B218" s="16">
        <f>SUMIF('Grade 3 Boys'!G:G, 'Individual Points Summary'!A218, 'Grade 3 Boys'!F:F)</f>
        <v>77</v>
      </c>
      <c r="C218" s="26">
        <f t="shared" si="6"/>
        <v>12</v>
      </c>
      <c r="D218" s="26">
        <f>COUNTIF('Grade 3 Boys'!G:G, 'Individual Points Summary'!A218)</f>
        <v>3</v>
      </c>
    </row>
    <row r="219" spans="1:4" ht="15" hidden="1" x14ac:dyDescent="0.25">
      <c r="A219" s="55" t="s">
        <v>8239</v>
      </c>
      <c r="B219" s="16">
        <f>SUMIF('Grade 3 Boys'!G:G, 'Individual Points Summary'!A219, 'Grade 3 Boys'!F:F)</f>
        <v>79</v>
      </c>
      <c r="C219" s="26">
        <f t="shared" si="6"/>
        <v>13</v>
      </c>
      <c r="D219" s="26">
        <f>COUNTIF('Grade 3 Boys'!G:G, 'Individual Points Summary'!A219)</f>
        <v>3</v>
      </c>
    </row>
    <row r="220" spans="1:4" ht="15" hidden="1" x14ac:dyDescent="0.25">
      <c r="A220" s="55" t="s">
        <v>8189</v>
      </c>
      <c r="B220" s="16">
        <f>SUMIF('Grade 3 Boys'!G:G, 'Individual Points Summary'!A220, 'Grade 3 Boys'!F:F)</f>
        <v>81</v>
      </c>
      <c r="C220" s="26">
        <f t="shared" si="6"/>
        <v>14</v>
      </c>
      <c r="D220" s="26">
        <f>COUNTIF('Grade 3 Boys'!G:G, 'Individual Points Summary'!A220)</f>
        <v>3</v>
      </c>
    </row>
    <row r="221" spans="1:4" ht="15" hidden="1" x14ac:dyDescent="0.25">
      <c r="A221" s="55" t="s">
        <v>8217</v>
      </c>
      <c r="B221" s="16">
        <f>SUMIF('Grade 3 Boys'!G:G, 'Individual Points Summary'!A221, 'Grade 3 Boys'!F:F)</f>
        <v>85</v>
      </c>
      <c r="C221" s="26">
        <f t="shared" si="6"/>
        <v>15</v>
      </c>
      <c r="D221" s="26">
        <f>COUNTIF('Grade 3 Boys'!G:G, 'Individual Points Summary'!A221)</f>
        <v>3</v>
      </c>
    </row>
    <row r="222" spans="1:4" ht="15" hidden="1" x14ac:dyDescent="0.25">
      <c r="A222" s="55" t="s">
        <v>8179</v>
      </c>
      <c r="B222" s="16">
        <f>SUMIF('Grade 3 Boys'!G:G, 'Individual Points Summary'!A222, 'Grade 3 Boys'!F:F)</f>
        <v>88</v>
      </c>
      <c r="C222" s="26">
        <f t="shared" si="6"/>
        <v>16</v>
      </c>
      <c r="D222" s="26">
        <f>COUNTIF('Grade 3 Boys'!G:G, 'Individual Points Summary'!A222)</f>
        <v>3</v>
      </c>
    </row>
    <row r="223" spans="1:4" ht="15" hidden="1" x14ac:dyDescent="0.25">
      <c r="A223" s="55" t="s">
        <v>8320</v>
      </c>
      <c r="B223" s="16">
        <f>SUMIF('Grade 3 Boys'!G:G, 'Individual Points Summary'!A223, 'Grade 3 Boys'!F:F)</f>
        <v>90</v>
      </c>
      <c r="C223" s="26">
        <f t="shared" si="6"/>
        <v>17</v>
      </c>
      <c r="D223" s="26">
        <f>COUNTIF('Grade 3 Boys'!G:G, 'Individual Points Summary'!A223)</f>
        <v>3</v>
      </c>
    </row>
    <row r="224" spans="1:4" ht="15" hidden="1" x14ac:dyDescent="0.25">
      <c r="A224" s="55" t="s">
        <v>8257</v>
      </c>
      <c r="B224" s="16">
        <f>SUMIF('Grade 3 Boys'!G:G, 'Individual Points Summary'!A224, 'Grade 3 Boys'!F:F)</f>
        <v>98</v>
      </c>
      <c r="C224" s="26">
        <f t="shared" si="6"/>
        <v>18</v>
      </c>
      <c r="D224" s="26">
        <f>COUNTIF('Grade 3 Boys'!G:G, 'Individual Points Summary'!A224)</f>
        <v>3</v>
      </c>
    </row>
    <row r="225" spans="1:4" ht="15" hidden="1" x14ac:dyDescent="0.25">
      <c r="A225" s="55" t="s">
        <v>8209</v>
      </c>
      <c r="B225" s="16">
        <f>SUMIF('Grade 3 Boys'!G:G, 'Individual Points Summary'!A225, 'Grade 3 Boys'!F:F)</f>
        <v>101</v>
      </c>
      <c r="C225" s="26">
        <f t="shared" si="6"/>
        <v>19</v>
      </c>
      <c r="D225" s="26">
        <f>COUNTIF('Grade 3 Boys'!G:G, 'Individual Points Summary'!A225)</f>
        <v>3</v>
      </c>
    </row>
    <row r="226" spans="1:4" ht="15" hidden="1" x14ac:dyDescent="0.25">
      <c r="A226" s="55" t="s">
        <v>8182</v>
      </c>
      <c r="B226" s="16">
        <f>SUMIF('Grade 3 Boys'!G:G, 'Individual Points Summary'!A226, 'Grade 3 Boys'!F:F)</f>
        <v>102</v>
      </c>
      <c r="C226" s="26">
        <f t="shared" si="6"/>
        <v>20</v>
      </c>
      <c r="D226" s="26">
        <f>COUNTIF('Grade 3 Boys'!G:G, 'Individual Points Summary'!A226)</f>
        <v>3</v>
      </c>
    </row>
    <row r="227" spans="1:4" ht="15" hidden="1" x14ac:dyDescent="0.25">
      <c r="A227" s="55" t="s">
        <v>8176</v>
      </c>
      <c r="B227" s="16">
        <f>SUMIF('Grade 3 Boys'!G:G, 'Individual Points Summary'!A227, 'Grade 3 Boys'!F:F)</f>
        <v>105</v>
      </c>
      <c r="C227" s="26">
        <f t="shared" si="6"/>
        <v>21</v>
      </c>
      <c r="D227" s="26">
        <f>COUNTIF('Grade 3 Boys'!G:G, 'Individual Points Summary'!A227)</f>
        <v>3</v>
      </c>
    </row>
    <row r="228" spans="1:4" ht="15" hidden="1" x14ac:dyDescent="0.25">
      <c r="A228" s="55" t="s">
        <v>8208</v>
      </c>
      <c r="B228" s="16">
        <f>SUMIF('Grade 3 Boys'!G:G, 'Individual Points Summary'!A228, 'Grade 3 Boys'!F:F)</f>
        <v>108</v>
      </c>
      <c r="C228" s="26">
        <f t="shared" si="6"/>
        <v>22</v>
      </c>
      <c r="D228" s="26">
        <f>COUNTIF('Grade 3 Boys'!G:G, 'Individual Points Summary'!A228)</f>
        <v>3</v>
      </c>
    </row>
    <row r="229" spans="1:4" ht="15" hidden="1" x14ac:dyDescent="0.25">
      <c r="A229" s="55" t="s">
        <v>8238</v>
      </c>
      <c r="B229" s="16">
        <f>SUMIF('Grade 3 Boys'!G:G, 'Individual Points Summary'!A229, 'Grade 3 Boys'!F:F)</f>
        <v>119</v>
      </c>
      <c r="C229" s="26">
        <f t="shared" si="6"/>
        <v>23</v>
      </c>
      <c r="D229" s="26">
        <f>COUNTIF('Grade 3 Boys'!G:G, 'Individual Points Summary'!A229)</f>
        <v>3</v>
      </c>
    </row>
    <row r="230" spans="1:4" ht="15" hidden="1" x14ac:dyDescent="0.25">
      <c r="A230" s="55" t="s">
        <v>8181</v>
      </c>
      <c r="B230" s="16">
        <f>SUMIF('Grade 3 Boys'!G:G, 'Individual Points Summary'!A230, 'Grade 3 Boys'!F:F)</f>
        <v>125</v>
      </c>
      <c r="C230" s="26">
        <f t="shared" si="6"/>
        <v>24</v>
      </c>
      <c r="D230" s="26">
        <f>COUNTIF('Grade 3 Boys'!G:G, 'Individual Points Summary'!A230)</f>
        <v>3</v>
      </c>
    </row>
    <row r="231" spans="1:4" ht="15" hidden="1" x14ac:dyDescent="0.25">
      <c r="A231" s="55" t="s">
        <v>8215</v>
      </c>
      <c r="B231" s="16">
        <f>SUMIF('Grade 3 Boys'!G:G, 'Individual Points Summary'!A231, 'Grade 3 Boys'!F:F)</f>
        <v>126</v>
      </c>
      <c r="C231" s="26">
        <f t="shared" si="6"/>
        <v>25</v>
      </c>
      <c r="D231" s="26">
        <f>COUNTIF('Grade 3 Boys'!G:G, 'Individual Points Summary'!A231)</f>
        <v>3</v>
      </c>
    </row>
    <row r="232" spans="1:4" ht="15" hidden="1" x14ac:dyDescent="0.25">
      <c r="A232" s="55" t="s">
        <v>8206</v>
      </c>
      <c r="B232" s="16">
        <f>SUMIF('Grade 3 Boys'!G:G, 'Individual Points Summary'!A232, 'Grade 3 Boys'!F:F)</f>
        <v>130</v>
      </c>
      <c r="C232" s="26">
        <f t="shared" si="6"/>
        <v>26</v>
      </c>
      <c r="D232" s="26">
        <f>COUNTIF('Grade 3 Boys'!G:G, 'Individual Points Summary'!A232)</f>
        <v>3</v>
      </c>
    </row>
    <row r="233" spans="1:4" ht="15" hidden="1" x14ac:dyDescent="0.25">
      <c r="A233" s="55" t="s">
        <v>8267</v>
      </c>
      <c r="B233" s="16">
        <f>SUMIF('Grade 3 Boys'!G:G, 'Individual Points Summary'!A233, 'Grade 3 Boys'!F:F)</f>
        <v>135</v>
      </c>
      <c r="C233" s="26">
        <f t="shared" si="6"/>
        <v>27</v>
      </c>
      <c r="D233" s="26">
        <f>COUNTIF('Grade 3 Boys'!G:G, 'Individual Points Summary'!A233)</f>
        <v>3</v>
      </c>
    </row>
    <row r="234" spans="1:4" ht="15" hidden="1" x14ac:dyDescent="0.25">
      <c r="A234" s="55" t="s">
        <v>8378</v>
      </c>
      <c r="B234" s="16">
        <f>SUMIF('Grade 3 Boys'!G:G, 'Individual Points Summary'!A234, 'Grade 3 Boys'!F:F)</f>
        <v>136</v>
      </c>
      <c r="C234" s="26">
        <f t="shared" si="6"/>
        <v>28</v>
      </c>
      <c r="D234" s="26">
        <f>COUNTIF('Grade 3 Boys'!G:G, 'Individual Points Summary'!A234)</f>
        <v>3</v>
      </c>
    </row>
    <row r="235" spans="1:4" ht="15" hidden="1" x14ac:dyDescent="0.25">
      <c r="A235" s="55" t="s">
        <v>8260</v>
      </c>
      <c r="B235" s="16">
        <f>SUMIF('Grade 3 Boys'!G:G, 'Individual Points Summary'!A235, 'Grade 3 Boys'!F:F)</f>
        <v>141</v>
      </c>
      <c r="C235" s="26">
        <f t="shared" si="6"/>
        <v>29</v>
      </c>
      <c r="D235" s="26">
        <f>COUNTIF('Grade 3 Boys'!G:G, 'Individual Points Summary'!A235)</f>
        <v>3</v>
      </c>
    </row>
    <row r="236" spans="1:4" ht="15" hidden="1" x14ac:dyDescent="0.25">
      <c r="A236" s="55" t="s">
        <v>8183</v>
      </c>
      <c r="B236" s="16">
        <f>SUMIF('Grade 3 Boys'!G:G, 'Individual Points Summary'!A236, 'Grade 3 Boys'!F:F)</f>
        <v>142</v>
      </c>
      <c r="C236" s="26">
        <f t="shared" si="6"/>
        <v>30</v>
      </c>
      <c r="D236" s="26">
        <f>COUNTIF('Grade 3 Boys'!G:G, 'Individual Points Summary'!A236)</f>
        <v>3</v>
      </c>
    </row>
    <row r="237" spans="1:4" ht="15" hidden="1" x14ac:dyDescent="0.25">
      <c r="A237" s="55" t="s">
        <v>8370</v>
      </c>
      <c r="B237" s="16">
        <f>SUMIF('Grade 3 Boys'!G:G, 'Individual Points Summary'!A237, 'Grade 3 Boys'!F:F)</f>
        <v>157</v>
      </c>
      <c r="C237" s="26">
        <f t="shared" si="6"/>
        <v>31</v>
      </c>
      <c r="D237" s="26">
        <f>COUNTIF('Grade 3 Boys'!G:G, 'Individual Points Summary'!A237)</f>
        <v>3</v>
      </c>
    </row>
    <row r="238" spans="1:4" ht="15" hidden="1" x14ac:dyDescent="0.25">
      <c r="A238" s="55" t="s">
        <v>8233</v>
      </c>
      <c r="B238" s="16">
        <f>SUMIF('Grade 3 Boys'!G:G, 'Individual Points Summary'!A238, 'Grade 3 Boys'!F:F)</f>
        <v>161</v>
      </c>
      <c r="C238" s="26">
        <f t="shared" si="6"/>
        <v>32</v>
      </c>
      <c r="D238" s="26">
        <f>COUNTIF('Grade 3 Boys'!G:G, 'Individual Points Summary'!A238)</f>
        <v>3</v>
      </c>
    </row>
    <row r="239" spans="1:4" ht="15" hidden="1" x14ac:dyDescent="0.25">
      <c r="A239" s="55" t="s">
        <v>8365</v>
      </c>
      <c r="B239" s="16">
        <f>SUMIF('Grade 3 Boys'!G:G, 'Individual Points Summary'!A239, 'Grade 3 Boys'!F:F)</f>
        <v>170</v>
      </c>
      <c r="C239" s="26">
        <f t="shared" si="6"/>
        <v>33</v>
      </c>
      <c r="D239" s="26">
        <f>COUNTIF('Grade 3 Boys'!G:G, 'Individual Points Summary'!A239)</f>
        <v>3</v>
      </c>
    </row>
    <row r="240" spans="1:4" ht="15" hidden="1" x14ac:dyDescent="0.25">
      <c r="A240" s="55" t="s">
        <v>8263</v>
      </c>
      <c r="B240" s="16">
        <f>SUMIF('Grade 3 Boys'!G:G, 'Individual Points Summary'!A240, 'Grade 3 Boys'!F:F)</f>
        <v>171</v>
      </c>
      <c r="C240" s="26">
        <f t="shared" si="6"/>
        <v>34</v>
      </c>
      <c r="D240" s="26">
        <f>COUNTIF('Grade 3 Boys'!G:G, 'Individual Points Summary'!A240)</f>
        <v>3</v>
      </c>
    </row>
    <row r="241" spans="1:4" ht="15" hidden="1" x14ac:dyDescent="0.25">
      <c r="A241" s="55" t="s">
        <v>8312</v>
      </c>
      <c r="B241" s="16">
        <f>SUMIF('Grade 3 Boys'!G:G, 'Individual Points Summary'!A241, 'Grade 3 Boys'!F:F)</f>
        <v>186</v>
      </c>
      <c r="C241" s="26">
        <f t="shared" si="6"/>
        <v>35</v>
      </c>
      <c r="D241" s="26">
        <f>COUNTIF('Grade 3 Boys'!G:G, 'Individual Points Summary'!A241)</f>
        <v>3</v>
      </c>
    </row>
    <row r="242" spans="1:4" ht="15" hidden="1" x14ac:dyDescent="0.25">
      <c r="A242" s="55" t="s">
        <v>8248</v>
      </c>
      <c r="B242" s="16">
        <f>SUMIF('Grade 3 Boys'!G:G, 'Individual Points Summary'!A242, 'Grade 3 Boys'!F:F)</f>
        <v>193</v>
      </c>
      <c r="C242" s="26">
        <f t="shared" si="6"/>
        <v>36</v>
      </c>
      <c r="D242" s="26">
        <f>COUNTIF('Grade 3 Boys'!G:G, 'Individual Points Summary'!A242)</f>
        <v>3</v>
      </c>
    </row>
    <row r="243" spans="1:4" ht="15" hidden="1" x14ac:dyDescent="0.25">
      <c r="A243" s="55" t="s">
        <v>8240</v>
      </c>
      <c r="B243" s="16">
        <f>SUMIF('Grade 3 Boys'!G:G, 'Individual Points Summary'!A243, 'Grade 3 Boys'!F:F)</f>
        <v>204</v>
      </c>
      <c r="C243" s="26">
        <f t="shared" si="6"/>
        <v>37</v>
      </c>
      <c r="D243" s="26">
        <f>COUNTIF('Grade 3 Boys'!G:G, 'Individual Points Summary'!A243)</f>
        <v>3</v>
      </c>
    </row>
    <row r="244" spans="1:4" ht="15" hidden="1" x14ac:dyDescent="0.25">
      <c r="A244" s="55" t="s">
        <v>8165</v>
      </c>
      <c r="B244" s="16">
        <f>SUMIF('Grade 3 Boys'!G:G, 'Individual Points Summary'!A244, 'Grade 3 Boys'!F:F)</f>
        <v>205</v>
      </c>
      <c r="C244" s="26">
        <f t="shared" si="6"/>
        <v>38</v>
      </c>
      <c r="D244" s="26">
        <f>COUNTIF('Grade 3 Boys'!G:G, 'Individual Points Summary'!A244)</f>
        <v>3</v>
      </c>
    </row>
    <row r="245" spans="1:4" ht="15" hidden="1" x14ac:dyDescent="0.25">
      <c r="A245" s="55" t="s">
        <v>8264</v>
      </c>
      <c r="B245" s="16">
        <f>SUMIF('Grade 3 Boys'!G:G, 'Individual Points Summary'!A245, 'Grade 3 Boys'!F:F)</f>
        <v>218</v>
      </c>
      <c r="C245" s="26">
        <f t="shared" si="6"/>
        <v>39</v>
      </c>
      <c r="D245" s="26">
        <f>COUNTIF('Grade 3 Boys'!G:G, 'Individual Points Summary'!A245)</f>
        <v>3</v>
      </c>
    </row>
    <row r="246" spans="1:4" ht="15" hidden="1" x14ac:dyDescent="0.25">
      <c r="A246" s="55" t="s">
        <v>8336</v>
      </c>
      <c r="B246" s="16">
        <f>SUMIF('Grade 3 Boys'!G:G, 'Individual Points Summary'!A246, 'Grade 3 Boys'!F:F)</f>
        <v>224</v>
      </c>
      <c r="C246" s="26">
        <f t="shared" si="6"/>
        <v>40</v>
      </c>
      <c r="D246" s="26">
        <f>COUNTIF('Grade 3 Boys'!G:G, 'Individual Points Summary'!A246)</f>
        <v>3</v>
      </c>
    </row>
    <row r="247" spans="1:4" ht="15" hidden="1" x14ac:dyDescent="0.25">
      <c r="A247" s="55" t="s">
        <v>8307</v>
      </c>
      <c r="B247" s="16">
        <f>SUMIF('Grade 3 Boys'!G:G, 'Individual Points Summary'!A247, 'Grade 3 Boys'!F:F)</f>
        <v>229</v>
      </c>
      <c r="C247" s="26">
        <f t="shared" si="6"/>
        <v>41</v>
      </c>
      <c r="D247" s="26">
        <f>COUNTIF('Grade 3 Boys'!G:G, 'Individual Points Summary'!A247)</f>
        <v>3</v>
      </c>
    </row>
    <row r="248" spans="1:4" ht="15" hidden="1" x14ac:dyDescent="0.25">
      <c r="A248" s="55" t="s">
        <v>8327</v>
      </c>
      <c r="B248" s="16">
        <f>SUMIF('Grade 3 Boys'!G:G, 'Individual Points Summary'!A248, 'Grade 3 Boys'!F:F)</f>
        <v>238</v>
      </c>
      <c r="C248" s="26">
        <f t="shared" si="6"/>
        <v>42</v>
      </c>
      <c r="D248" s="26">
        <f>COUNTIF('Grade 3 Boys'!G:G, 'Individual Points Summary'!A248)</f>
        <v>3</v>
      </c>
    </row>
    <row r="249" spans="1:4" ht="15" hidden="1" x14ac:dyDescent="0.25">
      <c r="A249" s="55" t="s">
        <v>8374</v>
      </c>
      <c r="B249" s="16">
        <f>SUMIF('Grade 3 Boys'!G:G, 'Individual Points Summary'!A249, 'Grade 3 Boys'!F:F)</f>
        <v>250</v>
      </c>
      <c r="C249" s="26">
        <f t="shared" si="6"/>
        <v>43</v>
      </c>
      <c r="D249" s="26">
        <f>COUNTIF('Grade 3 Boys'!G:G, 'Individual Points Summary'!A249)</f>
        <v>3</v>
      </c>
    </row>
    <row r="250" spans="1:4" ht="15" hidden="1" x14ac:dyDescent="0.25">
      <c r="A250" s="55" t="s">
        <v>8283</v>
      </c>
      <c r="B250" s="16">
        <f>SUMIF('Grade 3 Boys'!G:G, 'Individual Points Summary'!A250, 'Grade 3 Boys'!F:F)</f>
        <v>258</v>
      </c>
      <c r="C250" s="26">
        <f t="shared" si="6"/>
        <v>44</v>
      </c>
      <c r="D250" s="26">
        <f>COUNTIF('Grade 3 Boys'!G:G, 'Individual Points Summary'!A250)</f>
        <v>3</v>
      </c>
    </row>
    <row r="251" spans="1:4" ht="15" hidden="1" x14ac:dyDescent="0.25">
      <c r="A251" s="55" t="s">
        <v>8230</v>
      </c>
      <c r="B251" s="16">
        <f>SUMIF('Grade 3 Boys'!G:G, 'Individual Points Summary'!A251, 'Grade 3 Boys'!F:F)</f>
        <v>262</v>
      </c>
      <c r="C251" s="26">
        <f t="shared" si="6"/>
        <v>45</v>
      </c>
      <c r="D251" s="26">
        <f>COUNTIF('Grade 3 Boys'!G:G, 'Individual Points Summary'!A251)</f>
        <v>3</v>
      </c>
    </row>
    <row r="252" spans="1:4" ht="15" hidden="1" x14ac:dyDescent="0.25">
      <c r="A252" s="55" t="s">
        <v>8303</v>
      </c>
      <c r="B252" s="16">
        <f>SUMIF('Grade 3 Boys'!G:G, 'Individual Points Summary'!A252, 'Grade 3 Boys'!F:F)</f>
        <v>262</v>
      </c>
      <c r="C252" s="26">
        <f t="shared" si="6"/>
        <v>45</v>
      </c>
      <c r="D252" s="26">
        <f>COUNTIF('Grade 3 Boys'!G:G, 'Individual Points Summary'!A252)</f>
        <v>3</v>
      </c>
    </row>
    <row r="253" spans="1:4" ht="15" hidden="1" x14ac:dyDescent="0.25">
      <c r="A253" s="55" t="s">
        <v>8324</v>
      </c>
      <c r="B253" s="16">
        <f>SUMIF('Grade 3 Boys'!G:G, 'Individual Points Summary'!A253, 'Grade 3 Boys'!F:F)</f>
        <v>266</v>
      </c>
      <c r="C253" s="26">
        <f t="shared" si="6"/>
        <v>47</v>
      </c>
      <c r="D253" s="26">
        <f>COUNTIF('Grade 3 Boys'!G:G, 'Individual Points Summary'!A253)</f>
        <v>3</v>
      </c>
    </row>
    <row r="254" spans="1:4" ht="15" hidden="1" x14ac:dyDescent="0.25">
      <c r="A254" s="55" t="s">
        <v>8310</v>
      </c>
      <c r="B254" s="16">
        <f>SUMIF('Grade 3 Boys'!G:G, 'Individual Points Summary'!A254, 'Grade 3 Boys'!F:F)</f>
        <v>267</v>
      </c>
      <c r="C254" s="26">
        <f t="shared" si="6"/>
        <v>48</v>
      </c>
      <c r="D254" s="26">
        <f>COUNTIF('Grade 3 Boys'!G:G, 'Individual Points Summary'!A254)</f>
        <v>3</v>
      </c>
    </row>
    <row r="255" spans="1:4" ht="15" hidden="1" x14ac:dyDescent="0.25">
      <c r="A255" s="55" t="s">
        <v>8196</v>
      </c>
      <c r="B255" s="16">
        <f>SUMIF('Grade 3 Boys'!G:G, 'Individual Points Summary'!A255, 'Grade 3 Boys'!F:F)</f>
        <v>271</v>
      </c>
      <c r="C255" s="26">
        <f t="shared" si="6"/>
        <v>49</v>
      </c>
      <c r="D255" s="26">
        <f>COUNTIF('Grade 3 Boys'!G:G, 'Individual Points Summary'!A255)</f>
        <v>3</v>
      </c>
    </row>
    <row r="256" spans="1:4" ht="15" hidden="1" x14ac:dyDescent="0.25">
      <c r="A256" s="55" t="s">
        <v>8332</v>
      </c>
      <c r="B256" s="16">
        <f>SUMIF('Grade 3 Boys'!G:G, 'Individual Points Summary'!A256, 'Grade 3 Boys'!F:F)</f>
        <v>274</v>
      </c>
      <c r="C256" s="26">
        <f t="shared" si="6"/>
        <v>50</v>
      </c>
      <c r="D256" s="26">
        <f>COUNTIF('Grade 3 Boys'!G:G, 'Individual Points Summary'!A256)</f>
        <v>3</v>
      </c>
    </row>
    <row r="257" spans="1:4" ht="15" hidden="1" x14ac:dyDescent="0.25">
      <c r="A257" s="55" t="s">
        <v>8168</v>
      </c>
      <c r="B257" s="16">
        <f>SUMIF('Grade 3 Boys'!G:G, 'Individual Points Summary'!A257, 'Grade 3 Boys'!F:F)</f>
        <v>279</v>
      </c>
      <c r="C257" s="26">
        <f t="shared" si="6"/>
        <v>51</v>
      </c>
      <c r="D257" s="26">
        <f>COUNTIF('Grade 3 Boys'!G:G, 'Individual Points Summary'!A257)</f>
        <v>3</v>
      </c>
    </row>
    <row r="258" spans="1:4" ht="15" hidden="1" x14ac:dyDescent="0.25">
      <c r="A258" s="55" t="s">
        <v>8251</v>
      </c>
      <c r="B258" s="16">
        <f>SUMIF('Grade 3 Boys'!G:G, 'Individual Points Summary'!A258, 'Grade 3 Boys'!F:F)</f>
        <v>282</v>
      </c>
      <c r="C258" s="26">
        <f t="shared" si="6"/>
        <v>52</v>
      </c>
      <c r="D258" s="26">
        <f>COUNTIF('Grade 3 Boys'!G:G, 'Individual Points Summary'!A258)</f>
        <v>3</v>
      </c>
    </row>
    <row r="259" spans="1:4" ht="15" hidden="1" x14ac:dyDescent="0.25">
      <c r="A259" s="55" t="s">
        <v>8349</v>
      </c>
      <c r="B259" s="16">
        <f>SUMIF('Grade 3 Boys'!G:G, 'Individual Points Summary'!A259, 'Grade 3 Boys'!F:F)</f>
        <v>286</v>
      </c>
      <c r="C259" s="26">
        <f t="shared" si="6"/>
        <v>53</v>
      </c>
      <c r="D259" s="26">
        <f>COUNTIF('Grade 3 Boys'!G:G, 'Individual Points Summary'!A259)</f>
        <v>3</v>
      </c>
    </row>
    <row r="260" spans="1:4" ht="15" hidden="1" x14ac:dyDescent="0.25">
      <c r="A260" s="55" t="s">
        <v>8254</v>
      </c>
      <c r="B260" s="16">
        <f>SUMIF('Grade 3 Boys'!G:G, 'Individual Points Summary'!A260, 'Grade 3 Boys'!F:F)</f>
        <v>287</v>
      </c>
      <c r="C260" s="26">
        <f t="shared" si="6"/>
        <v>54</v>
      </c>
      <c r="D260" s="26">
        <f>COUNTIF('Grade 3 Boys'!G:G, 'Individual Points Summary'!A260)</f>
        <v>3</v>
      </c>
    </row>
    <row r="261" spans="1:4" ht="15" hidden="1" x14ac:dyDescent="0.25">
      <c r="A261" s="55" t="s">
        <v>8229</v>
      </c>
      <c r="B261" s="16">
        <f>SUMIF('Grade 3 Boys'!G:G, 'Individual Points Summary'!A261, 'Grade 3 Boys'!F:F)</f>
        <v>288</v>
      </c>
      <c r="C261" s="26">
        <f t="shared" si="6"/>
        <v>55</v>
      </c>
      <c r="D261" s="26">
        <f>COUNTIF('Grade 3 Boys'!G:G, 'Individual Points Summary'!A261)</f>
        <v>3</v>
      </c>
    </row>
    <row r="262" spans="1:4" ht="15" hidden="1" x14ac:dyDescent="0.25">
      <c r="A262" s="55" t="s">
        <v>8291</v>
      </c>
      <c r="B262" s="16">
        <f>SUMIF('Grade 3 Boys'!G:G, 'Individual Points Summary'!A262, 'Grade 3 Boys'!F:F)</f>
        <v>288</v>
      </c>
      <c r="C262" s="26">
        <f t="shared" si="6"/>
        <v>55</v>
      </c>
      <c r="D262" s="26">
        <f>COUNTIF('Grade 3 Boys'!G:G, 'Individual Points Summary'!A262)</f>
        <v>3</v>
      </c>
    </row>
    <row r="263" spans="1:4" ht="15" hidden="1" x14ac:dyDescent="0.25">
      <c r="A263" s="55" t="s">
        <v>8344</v>
      </c>
      <c r="B263" s="16">
        <f>SUMIF('Grade 3 Boys'!G:G, 'Individual Points Summary'!A263, 'Grade 3 Boys'!F:F)</f>
        <v>293</v>
      </c>
      <c r="C263" s="26">
        <f t="shared" si="6"/>
        <v>57</v>
      </c>
      <c r="D263" s="26">
        <f>COUNTIF('Grade 3 Boys'!G:G, 'Individual Points Summary'!A263)</f>
        <v>3</v>
      </c>
    </row>
    <row r="264" spans="1:4" ht="15" hidden="1" x14ac:dyDescent="0.25">
      <c r="A264" s="55" t="s">
        <v>8213</v>
      </c>
      <c r="B264" s="16">
        <f>SUMIF('Grade 3 Boys'!G:G, 'Individual Points Summary'!A264, 'Grade 3 Boys'!F:F)</f>
        <v>295</v>
      </c>
      <c r="C264" s="26">
        <f t="shared" si="6"/>
        <v>58</v>
      </c>
      <c r="D264" s="26">
        <f>COUNTIF('Grade 3 Boys'!G:G, 'Individual Points Summary'!A264)</f>
        <v>3</v>
      </c>
    </row>
    <row r="265" spans="1:4" ht="15" hidden="1" x14ac:dyDescent="0.25">
      <c r="A265" s="55" t="s">
        <v>8371</v>
      </c>
      <c r="B265" s="16">
        <f>SUMIF('Grade 3 Boys'!G:G, 'Individual Points Summary'!A265, 'Grade 3 Boys'!F:F)</f>
        <v>302</v>
      </c>
      <c r="C265" s="26">
        <f t="shared" si="6"/>
        <v>59</v>
      </c>
      <c r="D265" s="26">
        <f>COUNTIF('Grade 3 Boys'!G:G, 'Individual Points Summary'!A265)</f>
        <v>3</v>
      </c>
    </row>
    <row r="266" spans="1:4" ht="15" hidden="1" x14ac:dyDescent="0.25">
      <c r="A266" s="55" t="s">
        <v>8256</v>
      </c>
      <c r="B266" s="16">
        <f>SUMIF('Grade 3 Boys'!G:G, 'Individual Points Summary'!A266, 'Grade 3 Boys'!F:F)</f>
        <v>303</v>
      </c>
      <c r="C266" s="26">
        <f t="shared" si="6"/>
        <v>60</v>
      </c>
      <c r="D266" s="26">
        <f>COUNTIF('Grade 3 Boys'!G:G, 'Individual Points Summary'!A266)</f>
        <v>3</v>
      </c>
    </row>
    <row r="267" spans="1:4" ht="15" hidden="1" x14ac:dyDescent="0.25">
      <c r="A267" s="55" t="s">
        <v>8306</v>
      </c>
      <c r="B267" s="16">
        <f>SUMIF('Grade 3 Boys'!G:G, 'Individual Points Summary'!A267, 'Grade 3 Boys'!F:F)</f>
        <v>304</v>
      </c>
      <c r="C267" s="26">
        <f t="shared" si="6"/>
        <v>61</v>
      </c>
      <c r="D267" s="26">
        <f>COUNTIF('Grade 3 Boys'!G:G, 'Individual Points Summary'!A267)</f>
        <v>3</v>
      </c>
    </row>
    <row r="268" spans="1:4" ht="15" hidden="1" x14ac:dyDescent="0.25">
      <c r="A268" s="55" t="s">
        <v>8148</v>
      </c>
      <c r="B268" s="16">
        <f>SUMIF('Grade 3 Boys'!G:G, 'Individual Points Summary'!A268, 'Grade 3 Boys'!F:F)</f>
        <v>307</v>
      </c>
      <c r="C268" s="26">
        <f t="shared" si="6"/>
        <v>62</v>
      </c>
      <c r="D268" s="26">
        <f>COUNTIF('Grade 3 Boys'!G:G, 'Individual Points Summary'!A268)</f>
        <v>3</v>
      </c>
    </row>
    <row r="269" spans="1:4" ht="15" hidden="1" x14ac:dyDescent="0.25">
      <c r="A269" s="55" t="s">
        <v>8364</v>
      </c>
      <c r="B269" s="16">
        <f>SUMIF('Grade 3 Boys'!G:G, 'Individual Points Summary'!A269, 'Grade 3 Boys'!F:F)</f>
        <v>310</v>
      </c>
      <c r="C269" s="26">
        <f t="shared" si="6"/>
        <v>63</v>
      </c>
      <c r="D269" s="26">
        <f>COUNTIF('Grade 3 Boys'!G:G, 'Individual Points Summary'!A269)</f>
        <v>3</v>
      </c>
    </row>
    <row r="270" spans="1:4" ht="15" hidden="1" x14ac:dyDescent="0.25">
      <c r="A270" s="55" t="s">
        <v>8151</v>
      </c>
      <c r="B270" s="16">
        <f>SUMIF('Grade 3 Boys'!G:G, 'Individual Points Summary'!A270, 'Grade 3 Boys'!F:F)</f>
        <v>311</v>
      </c>
      <c r="C270" s="26">
        <f t="shared" si="6"/>
        <v>64</v>
      </c>
      <c r="D270" s="26">
        <f>COUNTIF('Grade 3 Boys'!G:G, 'Individual Points Summary'!A270)</f>
        <v>3</v>
      </c>
    </row>
    <row r="271" spans="1:4" ht="15" hidden="1" x14ac:dyDescent="0.25">
      <c r="A271" s="55" t="s">
        <v>8395</v>
      </c>
      <c r="B271" s="16">
        <f>SUMIF('Grade 3 Boys'!G:G, 'Individual Points Summary'!A271, 'Grade 3 Boys'!F:F)</f>
        <v>330</v>
      </c>
      <c r="C271" s="26">
        <f t="shared" si="6"/>
        <v>65</v>
      </c>
      <c r="D271" s="26">
        <f>COUNTIF('Grade 3 Boys'!G:G, 'Individual Points Summary'!A271)</f>
        <v>3</v>
      </c>
    </row>
    <row r="272" spans="1:4" ht="15" hidden="1" x14ac:dyDescent="0.25">
      <c r="A272" s="55" t="s">
        <v>8356</v>
      </c>
      <c r="B272" s="16">
        <f>SUMIF('Grade 3 Boys'!G:G, 'Individual Points Summary'!A272, 'Grade 3 Boys'!F:F)</f>
        <v>336</v>
      </c>
      <c r="C272" s="26">
        <f t="shared" ref="C272:C299" si="7">IF(D272 =E$2, RANK(B272, B$207:B$299, 1), "")</f>
        <v>66</v>
      </c>
      <c r="D272" s="26">
        <f>COUNTIF('Grade 3 Boys'!G:G, 'Individual Points Summary'!A272)</f>
        <v>3</v>
      </c>
    </row>
    <row r="273" spans="1:4" ht="15" hidden="1" x14ac:dyDescent="0.25">
      <c r="A273" s="55" t="s">
        <v>8330</v>
      </c>
      <c r="B273" s="16">
        <f>SUMIF('Grade 3 Boys'!G:G, 'Individual Points Summary'!A273, 'Grade 3 Boys'!F:F)</f>
        <v>348</v>
      </c>
      <c r="C273" s="26">
        <f t="shared" si="7"/>
        <v>67</v>
      </c>
      <c r="D273" s="26">
        <f>COUNTIF('Grade 3 Boys'!G:G, 'Individual Points Summary'!A273)</f>
        <v>3</v>
      </c>
    </row>
    <row r="274" spans="1:4" ht="15" hidden="1" x14ac:dyDescent="0.25">
      <c r="A274" s="55" t="s">
        <v>8180</v>
      </c>
      <c r="B274" s="16">
        <f>SUMIF('Grade 3 Boys'!G:G, 'Individual Points Summary'!A274, 'Grade 3 Boys'!F:F)</f>
        <v>362</v>
      </c>
      <c r="C274" s="26">
        <f t="shared" si="7"/>
        <v>68</v>
      </c>
      <c r="D274" s="26">
        <f>COUNTIF('Grade 3 Boys'!G:G, 'Individual Points Summary'!A274)</f>
        <v>3</v>
      </c>
    </row>
    <row r="275" spans="1:4" ht="15" hidden="1" x14ac:dyDescent="0.25">
      <c r="A275" s="55" t="s">
        <v>8348</v>
      </c>
      <c r="B275" s="16">
        <f>SUMIF('Grade 3 Boys'!G:G, 'Individual Points Summary'!A275, 'Grade 3 Boys'!F:F)</f>
        <v>370</v>
      </c>
      <c r="C275" s="26">
        <f t="shared" si="7"/>
        <v>69</v>
      </c>
      <c r="D275" s="26">
        <f>COUNTIF('Grade 3 Boys'!G:G, 'Individual Points Summary'!A275)</f>
        <v>3</v>
      </c>
    </row>
    <row r="276" spans="1:4" ht="15" hidden="1" x14ac:dyDescent="0.25">
      <c r="A276" s="55" t="s">
        <v>8218</v>
      </c>
      <c r="B276" s="16">
        <f>SUMIF('Grade 3 Boys'!G:G, 'Individual Points Summary'!A276, 'Grade 3 Boys'!F:F)</f>
        <v>374</v>
      </c>
      <c r="C276" s="26">
        <f t="shared" si="7"/>
        <v>70</v>
      </c>
      <c r="D276" s="26">
        <f>COUNTIF('Grade 3 Boys'!G:G, 'Individual Points Summary'!A276)</f>
        <v>3</v>
      </c>
    </row>
    <row r="277" spans="1:4" ht="15" hidden="1" x14ac:dyDescent="0.25">
      <c r="A277" s="55" t="s">
        <v>8250</v>
      </c>
      <c r="B277" s="16">
        <f>SUMIF('Grade 3 Boys'!G:G, 'Individual Points Summary'!A277, 'Grade 3 Boys'!F:F)</f>
        <v>374</v>
      </c>
      <c r="C277" s="26">
        <f t="shared" si="7"/>
        <v>70</v>
      </c>
      <c r="D277" s="26">
        <f>COUNTIF('Grade 3 Boys'!G:G, 'Individual Points Summary'!A277)</f>
        <v>3</v>
      </c>
    </row>
    <row r="278" spans="1:4" ht="15" hidden="1" x14ac:dyDescent="0.25">
      <c r="A278" s="55" t="s">
        <v>8212</v>
      </c>
      <c r="B278" s="16">
        <f>SUMIF('Grade 3 Boys'!G:G, 'Individual Points Summary'!A278, 'Grade 3 Boys'!F:F)</f>
        <v>375</v>
      </c>
      <c r="C278" s="26">
        <f t="shared" si="7"/>
        <v>72</v>
      </c>
      <c r="D278" s="26">
        <f>COUNTIF('Grade 3 Boys'!G:G, 'Individual Points Summary'!A278)</f>
        <v>3</v>
      </c>
    </row>
    <row r="279" spans="1:4" ht="15" hidden="1" x14ac:dyDescent="0.25">
      <c r="A279" s="55" t="s">
        <v>8350</v>
      </c>
      <c r="B279" s="16">
        <f>SUMIF('Grade 3 Boys'!G:G, 'Individual Points Summary'!A279, 'Grade 3 Boys'!F:F)</f>
        <v>375</v>
      </c>
      <c r="C279" s="26">
        <f t="shared" si="7"/>
        <v>72</v>
      </c>
      <c r="D279" s="26">
        <f>COUNTIF('Grade 3 Boys'!G:G, 'Individual Points Summary'!A279)</f>
        <v>3</v>
      </c>
    </row>
    <row r="280" spans="1:4" ht="15" hidden="1" x14ac:dyDescent="0.25">
      <c r="A280" s="55" t="s">
        <v>8368</v>
      </c>
      <c r="B280" s="16">
        <f>SUMIF('Grade 3 Boys'!G:G, 'Individual Points Summary'!A280, 'Grade 3 Boys'!F:F)</f>
        <v>376</v>
      </c>
      <c r="C280" s="26">
        <f t="shared" si="7"/>
        <v>74</v>
      </c>
      <c r="D280" s="26">
        <f>COUNTIF('Grade 3 Boys'!G:G, 'Individual Points Summary'!A280)</f>
        <v>3</v>
      </c>
    </row>
    <row r="281" spans="1:4" ht="15" hidden="1" x14ac:dyDescent="0.25">
      <c r="A281" s="55" t="s">
        <v>8299</v>
      </c>
      <c r="B281" s="16">
        <f>SUMIF('Grade 3 Boys'!G:G, 'Individual Points Summary'!A281, 'Grade 3 Boys'!F:F)</f>
        <v>378</v>
      </c>
      <c r="C281" s="26">
        <f t="shared" si="7"/>
        <v>75</v>
      </c>
      <c r="D281" s="26">
        <f>COUNTIF('Grade 3 Boys'!G:G, 'Individual Points Summary'!A281)</f>
        <v>3</v>
      </c>
    </row>
    <row r="282" spans="1:4" ht="15" hidden="1" x14ac:dyDescent="0.25">
      <c r="A282" s="55" t="s">
        <v>8228</v>
      </c>
      <c r="B282" s="16">
        <f>SUMIF('Grade 3 Boys'!G:G, 'Individual Points Summary'!A282, 'Grade 3 Boys'!F:F)</f>
        <v>389</v>
      </c>
      <c r="C282" s="26">
        <f t="shared" si="7"/>
        <v>76</v>
      </c>
      <c r="D282" s="26">
        <f>COUNTIF('Grade 3 Boys'!G:G, 'Individual Points Summary'!A282)</f>
        <v>3</v>
      </c>
    </row>
    <row r="283" spans="1:4" ht="15" hidden="1" x14ac:dyDescent="0.25">
      <c r="A283" s="55" t="s">
        <v>8387</v>
      </c>
      <c r="B283" s="16">
        <f>SUMIF('Grade 3 Boys'!G:G, 'Individual Points Summary'!A283, 'Grade 3 Boys'!F:F)</f>
        <v>392</v>
      </c>
      <c r="C283" s="26">
        <f t="shared" si="7"/>
        <v>77</v>
      </c>
      <c r="D283" s="26">
        <f>COUNTIF('Grade 3 Boys'!G:G, 'Individual Points Summary'!A283)</f>
        <v>3</v>
      </c>
    </row>
    <row r="284" spans="1:4" ht="15" hidden="1" x14ac:dyDescent="0.25">
      <c r="A284" s="55" t="s">
        <v>8334</v>
      </c>
      <c r="B284" s="16">
        <f>SUMIF('Grade 3 Boys'!G:G, 'Individual Points Summary'!A284, 'Grade 3 Boys'!F:F)</f>
        <v>396</v>
      </c>
      <c r="C284" s="26">
        <f t="shared" si="7"/>
        <v>78</v>
      </c>
      <c r="D284" s="26">
        <f>COUNTIF('Grade 3 Boys'!G:G, 'Individual Points Summary'!A284)</f>
        <v>3</v>
      </c>
    </row>
    <row r="285" spans="1:4" ht="15" hidden="1" x14ac:dyDescent="0.25">
      <c r="A285" s="55" t="s">
        <v>8202</v>
      </c>
      <c r="B285" s="16">
        <f>SUMIF('Grade 3 Boys'!G:G, 'Individual Points Summary'!A285, 'Grade 3 Boys'!F:F)</f>
        <v>403</v>
      </c>
      <c r="C285" s="26">
        <f t="shared" si="7"/>
        <v>79</v>
      </c>
      <c r="D285" s="26">
        <f>COUNTIF('Grade 3 Boys'!G:G, 'Individual Points Summary'!A285)</f>
        <v>3</v>
      </c>
    </row>
    <row r="286" spans="1:4" ht="15" hidden="1" x14ac:dyDescent="0.25">
      <c r="A286" s="55" t="s">
        <v>8397</v>
      </c>
      <c r="B286" s="16">
        <f>SUMIF('Grade 3 Boys'!G:G, 'Individual Points Summary'!A286, 'Grade 3 Boys'!F:F)</f>
        <v>409</v>
      </c>
      <c r="C286" s="26">
        <f t="shared" si="7"/>
        <v>80</v>
      </c>
      <c r="D286" s="26">
        <f>COUNTIF('Grade 3 Boys'!G:G, 'Individual Points Summary'!A286)</f>
        <v>3</v>
      </c>
    </row>
    <row r="287" spans="1:4" ht="15" hidden="1" x14ac:dyDescent="0.25">
      <c r="A287" s="55" t="s">
        <v>8333</v>
      </c>
      <c r="B287" s="16">
        <f>SUMIF('Grade 3 Boys'!G:G, 'Individual Points Summary'!A287, 'Grade 3 Boys'!F:F)</f>
        <v>414</v>
      </c>
      <c r="C287" s="26">
        <f t="shared" si="7"/>
        <v>81</v>
      </c>
      <c r="D287" s="26">
        <f>COUNTIF('Grade 3 Boys'!G:G, 'Individual Points Summary'!A287)</f>
        <v>3</v>
      </c>
    </row>
    <row r="288" spans="1:4" ht="15" hidden="1" x14ac:dyDescent="0.25">
      <c r="A288" s="55" t="s">
        <v>8161</v>
      </c>
      <c r="B288" s="16">
        <f>SUMIF('Grade 3 Boys'!G:G, 'Individual Points Summary'!A288, 'Grade 3 Boys'!F:F)</f>
        <v>415</v>
      </c>
      <c r="C288" s="26">
        <f t="shared" si="7"/>
        <v>82</v>
      </c>
      <c r="D288" s="26">
        <f>COUNTIF('Grade 3 Boys'!G:G, 'Individual Points Summary'!A288)</f>
        <v>3</v>
      </c>
    </row>
    <row r="289" spans="1:4" ht="15" hidden="1" x14ac:dyDescent="0.25">
      <c r="A289" s="55" t="s">
        <v>8191</v>
      </c>
      <c r="B289" s="16">
        <f>SUMIF('Grade 3 Boys'!G:G, 'Individual Points Summary'!A289, 'Grade 3 Boys'!F:F)</f>
        <v>427</v>
      </c>
      <c r="C289" s="26">
        <f t="shared" si="7"/>
        <v>83</v>
      </c>
      <c r="D289" s="26">
        <f>COUNTIF('Grade 3 Boys'!G:G, 'Individual Points Summary'!A289)</f>
        <v>3</v>
      </c>
    </row>
    <row r="290" spans="1:4" ht="15" hidden="1" x14ac:dyDescent="0.25">
      <c r="A290" s="55" t="s">
        <v>8150</v>
      </c>
      <c r="B290" s="16">
        <f>SUMIF('Grade 3 Boys'!G:G, 'Individual Points Summary'!A290, 'Grade 3 Boys'!F:F)</f>
        <v>434</v>
      </c>
      <c r="C290" s="26">
        <f t="shared" si="7"/>
        <v>84</v>
      </c>
      <c r="D290" s="26">
        <f>COUNTIF('Grade 3 Boys'!G:G, 'Individual Points Summary'!A290)</f>
        <v>3</v>
      </c>
    </row>
    <row r="291" spans="1:4" ht="15" hidden="1" x14ac:dyDescent="0.25">
      <c r="A291" s="55" t="s">
        <v>8174</v>
      </c>
      <c r="B291" s="16">
        <f>SUMIF('Grade 3 Boys'!G:G, 'Individual Points Summary'!A291, 'Grade 3 Boys'!F:F)</f>
        <v>441</v>
      </c>
      <c r="C291" s="26">
        <f t="shared" si="7"/>
        <v>85</v>
      </c>
      <c r="D291" s="26">
        <f>COUNTIF('Grade 3 Boys'!G:G, 'Individual Points Summary'!A291)</f>
        <v>3</v>
      </c>
    </row>
    <row r="292" spans="1:4" ht="15" hidden="1" x14ac:dyDescent="0.25">
      <c r="A292" s="55" t="s">
        <v>8266</v>
      </c>
      <c r="B292" s="16">
        <f>SUMIF('Grade 3 Boys'!G:G, 'Individual Points Summary'!A292, 'Grade 3 Boys'!F:F)</f>
        <v>444</v>
      </c>
      <c r="C292" s="26">
        <f t="shared" si="7"/>
        <v>86</v>
      </c>
      <c r="D292" s="26">
        <f>COUNTIF('Grade 3 Boys'!G:G, 'Individual Points Summary'!A292)</f>
        <v>3</v>
      </c>
    </row>
    <row r="293" spans="1:4" ht="15" hidden="1" x14ac:dyDescent="0.25">
      <c r="A293" s="55" t="s">
        <v>8288</v>
      </c>
      <c r="B293" s="16">
        <f>SUMIF('Grade 3 Boys'!G:G, 'Individual Points Summary'!A293, 'Grade 3 Boys'!F:F)</f>
        <v>452</v>
      </c>
      <c r="C293" s="26">
        <f t="shared" si="7"/>
        <v>87</v>
      </c>
      <c r="D293" s="26">
        <f>COUNTIF('Grade 3 Boys'!G:G, 'Individual Points Summary'!A293)</f>
        <v>3</v>
      </c>
    </row>
    <row r="294" spans="1:4" ht="15" hidden="1" x14ac:dyDescent="0.25">
      <c r="A294" s="55" t="s">
        <v>8278</v>
      </c>
      <c r="B294" s="16">
        <f>SUMIF('Grade 3 Boys'!G:G, 'Individual Points Summary'!A294, 'Grade 3 Boys'!F:F)</f>
        <v>471</v>
      </c>
      <c r="C294" s="26">
        <f t="shared" si="7"/>
        <v>88</v>
      </c>
      <c r="D294" s="26">
        <f>COUNTIF('Grade 3 Boys'!G:G, 'Individual Points Summary'!A294)</f>
        <v>3</v>
      </c>
    </row>
    <row r="295" spans="1:4" ht="15" hidden="1" x14ac:dyDescent="0.25">
      <c r="A295" s="55" t="s">
        <v>8279</v>
      </c>
      <c r="B295" s="16">
        <f>SUMIF('Grade 3 Boys'!G:G, 'Individual Points Summary'!A295, 'Grade 3 Boys'!F:F)</f>
        <v>471</v>
      </c>
      <c r="C295" s="26">
        <f t="shared" si="7"/>
        <v>88</v>
      </c>
      <c r="D295" s="26">
        <f>COUNTIF('Grade 3 Boys'!G:G, 'Individual Points Summary'!A295)</f>
        <v>3</v>
      </c>
    </row>
    <row r="296" spans="1:4" ht="15" hidden="1" x14ac:dyDescent="0.25">
      <c r="A296" s="55" t="s">
        <v>8354</v>
      </c>
      <c r="B296" s="16">
        <f>SUMIF('Grade 3 Boys'!G:G, 'Individual Points Summary'!A296, 'Grade 3 Boys'!F:F)</f>
        <v>473</v>
      </c>
      <c r="C296" s="26">
        <f t="shared" si="7"/>
        <v>90</v>
      </c>
      <c r="D296" s="26">
        <f>COUNTIF('Grade 3 Boys'!G:G, 'Individual Points Summary'!A296)</f>
        <v>3</v>
      </c>
    </row>
    <row r="297" spans="1:4" ht="15" hidden="1" x14ac:dyDescent="0.25">
      <c r="A297" s="55" t="s">
        <v>8187</v>
      </c>
      <c r="B297" s="16">
        <f>SUMIF('Grade 3 Boys'!G:G, 'Individual Points Summary'!A297, 'Grade 3 Boys'!F:F)</f>
        <v>474</v>
      </c>
      <c r="C297" s="26">
        <f t="shared" si="7"/>
        <v>91</v>
      </c>
      <c r="D297" s="26">
        <f>COUNTIF('Grade 3 Boys'!G:G, 'Individual Points Summary'!A297)</f>
        <v>3</v>
      </c>
    </row>
    <row r="298" spans="1:4" ht="15" hidden="1" x14ac:dyDescent="0.25">
      <c r="A298" s="55" t="s">
        <v>8237</v>
      </c>
      <c r="B298" s="16">
        <f>SUMIF('Grade 3 Boys'!G:G, 'Individual Points Summary'!A298, 'Grade 3 Boys'!F:F)</f>
        <v>475</v>
      </c>
      <c r="C298" s="26">
        <f t="shared" si="7"/>
        <v>92</v>
      </c>
      <c r="D298" s="26">
        <f>COUNTIF('Grade 3 Boys'!G:G, 'Individual Points Summary'!A298)</f>
        <v>3</v>
      </c>
    </row>
    <row r="299" spans="1:4" ht="15" hidden="1" x14ac:dyDescent="0.25">
      <c r="A299" s="55" t="s">
        <v>8298</v>
      </c>
      <c r="B299" s="16">
        <f>SUMIF('Grade 3 Boys'!G:G, 'Individual Points Summary'!A299, 'Grade 3 Boys'!F:F)</f>
        <v>502</v>
      </c>
      <c r="C299" s="26">
        <f t="shared" si="7"/>
        <v>93</v>
      </c>
      <c r="D299" s="26">
        <f>COUNTIF('Grade 3 Boys'!G:G, 'Individual Points Summary'!A299)</f>
        <v>3</v>
      </c>
    </row>
    <row r="300" spans="1:4" ht="15" hidden="1" x14ac:dyDescent="0.25">
      <c r="A300" s="55" t="s">
        <v>8345</v>
      </c>
      <c r="B300" s="16">
        <f>SUMIF('Grade 3 Boys'!G:G, 'Individual Points Summary'!A300, 'Grade 3 Boys'!F:F)</f>
        <v>8</v>
      </c>
      <c r="C300" s="26" t="str">
        <f>IF(D300 =E$2, RANK(B300, B$207:B$295, 1), "")</f>
        <v/>
      </c>
      <c r="D300" s="26">
        <f>COUNTIF('Grade 3 Boys'!G:G, 'Individual Points Summary'!A300)</f>
        <v>2</v>
      </c>
    </row>
    <row r="301" spans="1:4" ht="15" hidden="1" x14ac:dyDescent="0.25">
      <c r="A301" s="55" t="s">
        <v>8221</v>
      </c>
      <c r="B301" s="16">
        <f>SUMIF('Grade 3 Boys'!G:G, 'Individual Points Summary'!A301, 'Grade 3 Boys'!F:F)</f>
        <v>9</v>
      </c>
      <c r="C301" s="26" t="str">
        <f>IF(D301 =E$2, RANK(B301, B$207:B$295, 1), "")</f>
        <v/>
      </c>
      <c r="D301" s="26">
        <f>COUNTIF('Grade 3 Boys'!G:G, 'Individual Points Summary'!A301)</f>
        <v>2</v>
      </c>
    </row>
    <row r="302" spans="1:4" ht="15" hidden="1" x14ac:dyDescent="0.25">
      <c r="A302" s="55" t="s">
        <v>8341</v>
      </c>
      <c r="B302" s="16">
        <f>SUMIF('Grade 3 Boys'!G:G, 'Individual Points Summary'!A302, 'Grade 3 Boys'!F:F)</f>
        <v>23</v>
      </c>
      <c r="C302" s="26" t="str">
        <f>IF(D302 =E$2, RANK(B302, B$207:B$295, 1), "")</f>
        <v/>
      </c>
      <c r="D302" s="26">
        <f>COUNTIF('Grade 3 Boys'!G:G, 'Individual Points Summary'!A302)</f>
        <v>2</v>
      </c>
    </row>
    <row r="303" spans="1:4" ht="15" hidden="1" x14ac:dyDescent="0.25">
      <c r="A303" s="55" t="s">
        <v>8247</v>
      </c>
      <c r="B303" s="16">
        <f>SUMIF('Grade 3 Boys'!G:G, 'Individual Points Summary'!A303, 'Grade 3 Boys'!F:F)</f>
        <v>26</v>
      </c>
      <c r="C303" s="26" t="str">
        <f>IF(D303 =E$2, RANK(B303, B$207:B$295, 1), "")</f>
        <v/>
      </c>
      <c r="D303" s="26">
        <f>COUNTIF('Grade 3 Boys'!G:G, 'Individual Points Summary'!A303)</f>
        <v>2</v>
      </c>
    </row>
    <row r="304" spans="1:4" ht="15" hidden="1" x14ac:dyDescent="0.25">
      <c r="A304" s="55" t="s">
        <v>8339</v>
      </c>
      <c r="B304" s="16">
        <f>SUMIF('Grade 3 Boys'!G:G, 'Individual Points Summary'!A304, 'Grade 3 Boys'!F:F)</f>
        <v>28</v>
      </c>
      <c r="C304" s="26" t="str">
        <f>IF(D304 =E$2, RANK(B304, B$207:B$295, 1), "")</f>
        <v/>
      </c>
      <c r="D304" s="26">
        <f>COUNTIF('Grade 3 Boys'!G:G, 'Individual Points Summary'!A304)</f>
        <v>2</v>
      </c>
    </row>
    <row r="305" spans="1:4" ht="15" hidden="1" x14ac:dyDescent="0.25">
      <c r="A305" s="55" t="s">
        <v>8292</v>
      </c>
      <c r="B305" s="16">
        <f>SUMIF('Grade 3 Boys'!G:G, 'Individual Points Summary'!A305, 'Grade 3 Boys'!F:F)</f>
        <v>34</v>
      </c>
      <c r="C305" s="26" t="str">
        <f>IF(D305 =E$2, RANK(B305, B$207:B$295, 1), "")</f>
        <v/>
      </c>
      <c r="D305" s="26">
        <f>COUNTIF('Grade 3 Boys'!G:G, 'Individual Points Summary'!A305)</f>
        <v>2</v>
      </c>
    </row>
    <row r="306" spans="1:4" ht="15" hidden="1" x14ac:dyDescent="0.25">
      <c r="A306" s="55" t="s">
        <v>8269</v>
      </c>
      <c r="B306" s="16">
        <f>SUMIF('Grade 3 Boys'!G:G, 'Individual Points Summary'!A306, 'Grade 3 Boys'!F:F)</f>
        <v>35</v>
      </c>
      <c r="C306" s="26" t="str">
        <f t="shared" ref="C306:C369" si="8">IF(D306 =E$2, RANK(B306, B$207:B$295, 1), "")</f>
        <v/>
      </c>
      <c r="D306" s="26">
        <f>COUNTIF('Grade 3 Boys'!G:G, 'Individual Points Summary'!A306)</f>
        <v>2</v>
      </c>
    </row>
    <row r="307" spans="1:4" ht="15" hidden="1" x14ac:dyDescent="0.25">
      <c r="A307" s="55" t="s">
        <v>8172</v>
      </c>
      <c r="B307" s="16">
        <f>SUMIF('Grade 3 Boys'!G:G, 'Individual Points Summary'!A307, 'Grade 3 Boys'!F:F)</f>
        <v>36</v>
      </c>
      <c r="C307" s="26" t="str">
        <f t="shared" si="8"/>
        <v/>
      </c>
      <c r="D307" s="26">
        <f>COUNTIF('Grade 3 Boys'!G:G, 'Individual Points Summary'!A307)</f>
        <v>2</v>
      </c>
    </row>
    <row r="308" spans="1:4" ht="15" hidden="1" x14ac:dyDescent="0.25">
      <c r="A308" s="55" t="s">
        <v>8294</v>
      </c>
      <c r="B308" s="16">
        <f>SUMIF('Grade 3 Boys'!G:G, 'Individual Points Summary'!A308, 'Grade 3 Boys'!F:F)</f>
        <v>37</v>
      </c>
      <c r="C308" s="26" t="str">
        <f t="shared" si="8"/>
        <v/>
      </c>
      <c r="D308" s="26">
        <f>COUNTIF('Grade 3 Boys'!G:G, 'Individual Points Summary'!A308)</f>
        <v>2</v>
      </c>
    </row>
    <row r="309" spans="1:4" ht="15" hidden="1" x14ac:dyDescent="0.25">
      <c r="A309" s="55" t="s">
        <v>8300</v>
      </c>
      <c r="B309" s="16">
        <f>SUMIF('Grade 3 Boys'!G:G, 'Individual Points Summary'!A309, 'Grade 3 Boys'!F:F)</f>
        <v>38</v>
      </c>
      <c r="C309" s="26" t="str">
        <f t="shared" si="8"/>
        <v/>
      </c>
      <c r="D309" s="26">
        <f>COUNTIF('Grade 3 Boys'!G:G, 'Individual Points Summary'!A309)</f>
        <v>2</v>
      </c>
    </row>
    <row r="310" spans="1:4" ht="15" hidden="1" x14ac:dyDescent="0.25">
      <c r="A310" s="55" t="s">
        <v>8319</v>
      </c>
      <c r="B310" s="16">
        <f>SUMIF('Grade 3 Boys'!G:G, 'Individual Points Summary'!A310, 'Grade 3 Boys'!F:F)</f>
        <v>39</v>
      </c>
      <c r="C310" s="26" t="str">
        <f t="shared" si="8"/>
        <v/>
      </c>
      <c r="D310" s="26">
        <f>COUNTIF('Grade 3 Boys'!G:G, 'Individual Points Summary'!A310)</f>
        <v>2</v>
      </c>
    </row>
    <row r="311" spans="1:4" ht="15" hidden="1" x14ac:dyDescent="0.25">
      <c r="A311" s="55" t="s">
        <v>8353</v>
      </c>
      <c r="B311" s="16">
        <f>SUMIF('Grade 3 Boys'!G:G, 'Individual Points Summary'!A311, 'Grade 3 Boys'!F:F)</f>
        <v>54</v>
      </c>
      <c r="C311" s="26" t="str">
        <f t="shared" si="8"/>
        <v/>
      </c>
      <c r="D311" s="26">
        <f>COUNTIF('Grade 3 Boys'!G:G, 'Individual Points Summary'!A311)</f>
        <v>2</v>
      </c>
    </row>
    <row r="312" spans="1:4" ht="15" hidden="1" x14ac:dyDescent="0.25">
      <c r="A312" s="55" t="s">
        <v>8188</v>
      </c>
      <c r="B312" s="16">
        <f>SUMIF('Grade 3 Boys'!G:G, 'Individual Points Summary'!A312, 'Grade 3 Boys'!F:F)</f>
        <v>58</v>
      </c>
      <c r="C312" s="26" t="str">
        <f t="shared" si="8"/>
        <v/>
      </c>
      <c r="D312" s="26">
        <f>COUNTIF('Grade 3 Boys'!G:G, 'Individual Points Summary'!A312)</f>
        <v>2</v>
      </c>
    </row>
    <row r="313" spans="1:4" ht="15" hidden="1" x14ac:dyDescent="0.25">
      <c r="A313" s="55" t="s">
        <v>8258</v>
      </c>
      <c r="B313" s="16">
        <f>SUMIF('Grade 3 Boys'!G:G, 'Individual Points Summary'!A313, 'Grade 3 Boys'!F:F)</f>
        <v>64</v>
      </c>
      <c r="C313" s="26" t="str">
        <f t="shared" si="8"/>
        <v/>
      </c>
      <c r="D313" s="26">
        <f>COUNTIF('Grade 3 Boys'!G:G, 'Individual Points Summary'!A313)</f>
        <v>2</v>
      </c>
    </row>
    <row r="314" spans="1:4" ht="15" hidden="1" x14ac:dyDescent="0.25">
      <c r="A314" s="55" t="s">
        <v>8280</v>
      </c>
      <c r="B314" s="16">
        <f>SUMIF('Grade 3 Boys'!G:G, 'Individual Points Summary'!A314, 'Grade 3 Boys'!F:F)</f>
        <v>64</v>
      </c>
      <c r="C314" s="26" t="str">
        <f t="shared" si="8"/>
        <v/>
      </c>
      <c r="D314" s="26">
        <f>COUNTIF('Grade 3 Boys'!G:G, 'Individual Points Summary'!A314)</f>
        <v>2</v>
      </c>
    </row>
    <row r="315" spans="1:4" ht="15" hidden="1" x14ac:dyDescent="0.25">
      <c r="A315" s="55" t="s">
        <v>8273</v>
      </c>
      <c r="B315" s="16">
        <f>SUMIF('Grade 3 Boys'!G:G, 'Individual Points Summary'!A315, 'Grade 3 Boys'!F:F)</f>
        <v>75</v>
      </c>
      <c r="C315" s="26" t="str">
        <f t="shared" si="8"/>
        <v/>
      </c>
      <c r="D315" s="26">
        <f>COUNTIF('Grade 3 Boys'!G:G, 'Individual Points Summary'!A315)</f>
        <v>2</v>
      </c>
    </row>
    <row r="316" spans="1:4" ht="15" hidden="1" x14ac:dyDescent="0.25">
      <c r="A316" s="55" t="s">
        <v>8369</v>
      </c>
      <c r="B316" s="16">
        <f>SUMIF('Grade 3 Boys'!G:G, 'Individual Points Summary'!A316, 'Grade 3 Boys'!F:F)</f>
        <v>81</v>
      </c>
      <c r="C316" s="26" t="str">
        <f t="shared" si="8"/>
        <v/>
      </c>
      <c r="D316" s="26">
        <f>COUNTIF('Grade 3 Boys'!G:G, 'Individual Points Summary'!A316)</f>
        <v>2</v>
      </c>
    </row>
    <row r="317" spans="1:4" ht="15" hidden="1" x14ac:dyDescent="0.25">
      <c r="A317" s="55" t="s">
        <v>8282</v>
      </c>
      <c r="B317" s="16">
        <f>SUMIF('Grade 3 Boys'!G:G, 'Individual Points Summary'!A317, 'Grade 3 Boys'!F:F)</f>
        <v>89</v>
      </c>
      <c r="C317" s="26" t="str">
        <f t="shared" si="8"/>
        <v/>
      </c>
      <c r="D317" s="26">
        <f>COUNTIF('Grade 3 Boys'!G:G, 'Individual Points Summary'!A317)</f>
        <v>2</v>
      </c>
    </row>
    <row r="318" spans="1:4" ht="15" hidden="1" x14ac:dyDescent="0.25">
      <c r="A318" s="55" t="s">
        <v>8200</v>
      </c>
      <c r="B318" s="16">
        <f>SUMIF('Grade 3 Boys'!G:G, 'Individual Points Summary'!A318, 'Grade 3 Boys'!F:F)</f>
        <v>91</v>
      </c>
      <c r="C318" s="26" t="str">
        <f t="shared" si="8"/>
        <v/>
      </c>
      <c r="D318" s="26">
        <f>COUNTIF('Grade 3 Boys'!G:G, 'Individual Points Summary'!A318)</f>
        <v>2</v>
      </c>
    </row>
    <row r="319" spans="1:4" ht="15" hidden="1" x14ac:dyDescent="0.25">
      <c r="A319" s="55" t="s">
        <v>8393</v>
      </c>
      <c r="B319" s="16">
        <f>SUMIF('Grade 3 Boys'!G:G, 'Individual Points Summary'!A319, 'Grade 3 Boys'!F:F)</f>
        <v>93</v>
      </c>
      <c r="C319" s="26" t="str">
        <f t="shared" si="8"/>
        <v/>
      </c>
      <c r="D319" s="26">
        <f>COUNTIF('Grade 3 Boys'!G:G, 'Individual Points Summary'!A319)</f>
        <v>2</v>
      </c>
    </row>
    <row r="320" spans="1:4" ht="15" hidden="1" x14ac:dyDescent="0.25">
      <c r="A320" s="55" t="s">
        <v>8210</v>
      </c>
      <c r="B320" s="16">
        <f>SUMIF('Grade 3 Boys'!G:G, 'Individual Points Summary'!A320, 'Grade 3 Boys'!F:F)</f>
        <v>99</v>
      </c>
      <c r="C320" s="26" t="str">
        <f t="shared" si="8"/>
        <v/>
      </c>
      <c r="D320" s="26">
        <f>COUNTIF('Grade 3 Boys'!G:G, 'Individual Points Summary'!A320)</f>
        <v>2</v>
      </c>
    </row>
    <row r="321" spans="1:4" ht="15" hidden="1" x14ac:dyDescent="0.25">
      <c r="A321" s="55" t="s">
        <v>8362</v>
      </c>
      <c r="B321" s="16">
        <f>SUMIF('Grade 3 Boys'!G:G, 'Individual Points Summary'!A321, 'Grade 3 Boys'!F:F)</f>
        <v>99</v>
      </c>
      <c r="C321" s="26" t="str">
        <f t="shared" si="8"/>
        <v/>
      </c>
      <c r="D321" s="26">
        <f>COUNTIF('Grade 3 Boys'!G:G, 'Individual Points Summary'!A321)</f>
        <v>2</v>
      </c>
    </row>
    <row r="322" spans="1:4" ht="15" hidden="1" x14ac:dyDescent="0.25">
      <c r="A322" s="55" t="s">
        <v>8224</v>
      </c>
      <c r="B322" s="16">
        <f>SUMIF('Grade 3 Boys'!G:G, 'Individual Points Summary'!A322, 'Grade 3 Boys'!F:F)</f>
        <v>101</v>
      </c>
      <c r="C322" s="26" t="str">
        <f t="shared" si="8"/>
        <v/>
      </c>
      <c r="D322" s="26">
        <f>COUNTIF('Grade 3 Boys'!G:G, 'Individual Points Summary'!A322)</f>
        <v>2</v>
      </c>
    </row>
    <row r="323" spans="1:4" ht="15" hidden="1" x14ac:dyDescent="0.25">
      <c r="A323" s="55" t="s">
        <v>8255</v>
      </c>
      <c r="B323" s="16">
        <f>SUMIF('Grade 3 Boys'!G:G, 'Individual Points Summary'!A323, 'Grade 3 Boys'!F:F)</f>
        <v>107</v>
      </c>
      <c r="C323" s="26" t="str">
        <f t="shared" si="8"/>
        <v/>
      </c>
      <c r="D323" s="26">
        <f>COUNTIF('Grade 3 Boys'!G:G, 'Individual Points Summary'!A323)</f>
        <v>2</v>
      </c>
    </row>
    <row r="324" spans="1:4" ht="15" hidden="1" x14ac:dyDescent="0.25">
      <c r="A324" s="55" t="s">
        <v>8146</v>
      </c>
      <c r="B324" s="16">
        <f>SUMIF('Grade 3 Boys'!G:G, 'Individual Points Summary'!A324, 'Grade 3 Boys'!F:F)</f>
        <v>111</v>
      </c>
      <c r="C324" s="26" t="str">
        <f t="shared" si="8"/>
        <v/>
      </c>
      <c r="D324" s="26">
        <f>COUNTIF('Grade 3 Boys'!G:G, 'Individual Points Summary'!A324)</f>
        <v>2</v>
      </c>
    </row>
    <row r="325" spans="1:4" ht="15" hidden="1" x14ac:dyDescent="0.25">
      <c r="A325" s="55" t="s">
        <v>8236</v>
      </c>
      <c r="B325" s="16">
        <f>SUMIF('Grade 3 Boys'!G:G, 'Individual Points Summary'!A325, 'Grade 3 Boys'!F:F)</f>
        <v>118</v>
      </c>
      <c r="C325" s="26" t="str">
        <f t="shared" si="8"/>
        <v/>
      </c>
      <c r="D325" s="26">
        <f>COUNTIF('Grade 3 Boys'!G:G, 'Individual Points Summary'!A325)</f>
        <v>2</v>
      </c>
    </row>
    <row r="326" spans="1:4" ht="15" hidden="1" x14ac:dyDescent="0.25">
      <c r="A326" s="55" t="s">
        <v>723</v>
      </c>
      <c r="B326" s="16">
        <f>SUMIF('Grade 3 Boys'!G:G, 'Individual Points Summary'!A326, 'Grade 3 Boys'!F:F)</f>
        <v>124</v>
      </c>
      <c r="C326" s="26" t="str">
        <f t="shared" si="8"/>
        <v/>
      </c>
      <c r="D326" s="26">
        <f>COUNTIF('Grade 3 Boys'!G:G, 'Individual Points Summary'!A326)</f>
        <v>2</v>
      </c>
    </row>
    <row r="327" spans="1:4" ht="15" hidden="1" x14ac:dyDescent="0.25">
      <c r="A327" s="55" t="s">
        <v>8315</v>
      </c>
      <c r="B327" s="16">
        <f>SUMIF('Grade 3 Boys'!G:G, 'Individual Points Summary'!A327, 'Grade 3 Boys'!F:F)</f>
        <v>125</v>
      </c>
      <c r="C327" s="26" t="str">
        <f t="shared" si="8"/>
        <v/>
      </c>
      <c r="D327" s="26">
        <f>COUNTIF('Grade 3 Boys'!G:G, 'Individual Points Summary'!A327)</f>
        <v>2</v>
      </c>
    </row>
    <row r="328" spans="1:4" ht="15" hidden="1" x14ac:dyDescent="0.25">
      <c r="A328" s="55" t="s">
        <v>8293</v>
      </c>
      <c r="B328" s="16">
        <f>SUMIF('Grade 3 Boys'!G:G, 'Individual Points Summary'!A328, 'Grade 3 Boys'!F:F)</f>
        <v>131</v>
      </c>
      <c r="C328" s="26" t="str">
        <f t="shared" si="8"/>
        <v/>
      </c>
      <c r="D328" s="26">
        <f>COUNTIF('Grade 3 Boys'!G:G, 'Individual Points Summary'!A328)</f>
        <v>2</v>
      </c>
    </row>
    <row r="329" spans="1:4" ht="15" hidden="1" x14ac:dyDescent="0.25">
      <c r="A329" s="55" t="s">
        <v>8190</v>
      </c>
      <c r="B329" s="16">
        <f>SUMIF('Grade 3 Boys'!G:G, 'Individual Points Summary'!A329, 'Grade 3 Boys'!F:F)</f>
        <v>134</v>
      </c>
      <c r="C329" s="26" t="str">
        <f t="shared" si="8"/>
        <v/>
      </c>
      <c r="D329" s="26">
        <f>COUNTIF('Grade 3 Boys'!G:G, 'Individual Points Summary'!A329)</f>
        <v>2</v>
      </c>
    </row>
    <row r="330" spans="1:4" ht="15" hidden="1" x14ac:dyDescent="0.25">
      <c r="A330" s="55" t="s">
        <v>8207</v>
      </c>
      <c r="B330" s="16">
        <f>SUMIF('Grade 3 Boys'!G:G, 'Individual Points Summary'!A330, 'Grade 3 Boys'!F:F)</f>
        <v>134</v>
      </c>
      <c r="C330" s="26" t="str">
        <f t="shared" si="8"/>
        <v/>
      </c>
      <c r="D330" s="26">
        <f>COUNTIF('Grade 3 Boys'!G:G, 'Individual Points Summary'!A330)</f>
        <v>2</v>
      </c>
    </row>
    <row r="331" spans="1:4" ht="15" hidden="1" x14ac:dyDescent="0.25">
      <c r="A331" s="55" t="s">
        <v>8276</v>
      </c>
      <c r="B331" s="16">
        <f>SUMIF('Grade 3 Boys'!G:G, 'Individual Points Summary'!A331, 'Grade 3 Boys'!F:F)</f>
        <v>138</v>
      </c>
      <c r="C331" s="26" t="str">
        <f t="shared" si="8"/>
        <v/>
      </c>
      <c r="D331" s="26">
        <f>COUNTIF('Grade 3 Boys'!G:G, 'Individual Points Summary'!A331)</f>
        <v>2</v>
      </c>
    </row>
    <row r="332" spans="1:4" ht="15" hidden="1" x14ac:dyDescent="0.25">
      <c r="A332" s="55" t="s">
        <v>8290</v>
      </c>
      <c r="B332" s="16">
        <f>SUMIF('Grade 3 Boys'!G:G, 'Individual Points Summary'!A332, 'Grade 3 Boys'!F:F)</f>
        <v>155</v>
      </c>
      <c r="C332" s="26" t="str">
        <f t="shared" si="8"/>
        <v/>
      </c>
      <c r="D332" s="26">
        <f>COUNTIF('Grade 3 Boys'!G:G, 'Individual Points Summary'!A332)</f>
        <v>2</v>
      </c>
    </row>
    <row r="333" spans="1:4" ht="15" hidden="1" x14ac:dyDescent="0.25">
      <c r="A333" s="55" t="s">
        <v>8226</v>
      </c>
      <c r="B333" s="16">
        <f>SUMIF('Grade 3 Boys'!G:G, 'Individual Points Summary'!A333, 'Grade 3 Boys'!F:F)</f>
        <v>158</v>
      </c>
      <c r="C333" s="26" t="str">
        <f t="shared" si="8"/>
        <v/>
      </c>
      <c r="D333" s="26">
        <f>COUNTIF('Grade 3 Boys'!G:G, 'Individual Points Summary'!A333)</f>
        <v>2</v>
      </c>
    </row>
    <row r="334" spans="1:4" ht="15" hidden="1" x14ac:dyDescent="0.25">
      <c r="A334" s="55" t="s">
        <v>8297</v>
      </c>
      <c r="B334" s="16">
        <f>SUMIF('Grade 3 Boys'!G:G, 'Individual Points Summary'!A334, 'Grade 3 Boys'!F:F)</f>
        <v>160</v>
      </c>
      <c r="C334" s="26" t="str">
        <f t="shared" si="8"/>
        <v/>
      </c>
      <c r="D334" s="26">
        <f>COUNTIF('Grade 3 Boys'!G:G, 'Individual Points Summary'!A334)</f>
        <v>2</v>
      </c>
    </row>
    <row r="335" spans="1:4" ht="15" hidden="1" x14ac:dyDescent="0.25">
      <c r="A335" s="55" t="s">
        <v>8329</v>
      </c>
      <c r="B335" s="16">
        <f>SUMIF('Grade 3 Boys'!G:G, 'Individual Points Summary'!A335, 'Grade 3 Boys'!F:F)</f>
        <v>168</v>
      </c>
      <c r="C335" s="26" t="str">
        <f t="shared" si="8"/>
        <v/>
      </c>
      <c r="D335" s="26">
        <f>COUNTIF('Grade 3 Boys'!G:G, 'Individual Points Summary'!A335)</f>
        <v>2</v>
      </c>
    </row>
    <row r="336" spans="1:4" ht="15" hidden="1" x14ac:dyDescent="0.25">
      <c r="A336" s="55" t="s">
        <v>8381</v>
      </c>
      <c r="B336" s="16">
        <f>SUMIF('Grade 3 Boys'!G:G, 'Individual Points Summary'!A336, 'Grade 3 Boys'!F:F)</f>
        <v>172</v>
      </c>
      <c r="C336" s="26" t="str">
        <f t="shared" si="8"/>
        <v/>
      </c>
      <c r="D336" s="26">
        <f>COUNTIF('Grade 3 Boys'!G:G, 'Individual Points Summary'!A336)</f>
        <v>2</v>
      </c>
    </row>
    <row r="337" spans="1:4" ht="15" hidden="1" x14ac:dyDescent="0.25">
      <c r="A337" s="55" t="s">
        <v>8186</v>
      </c>
      <c r="B337" s="16">
        <f>SUMIF('Grade 3 Boys'!G:G, 'Individual Points Summary'!A337, 'Grade 3 Boys'!F:F)</f>
        <v>175</v>
      </c>
      <c r="C337" s="26" t="str">
        <f t="shared" si="8"/>
        <v/>
      </c>
      <c r="D337" s="26">
        <f>COUNTIF('Grade 3 Boys'!G:G, 'Individual Points Summary'!A337)</f>
        <v>2</v>
      </c>
    </row>
    <row r="338" spans="1:4" ht="15" hidden="1" x14ac:dyDescent="0.25">
      <c r="A338" s="55" t="s">
        <v>8394</v>
      </c>
      <c r="B338" s="16">
        <f>SUMIF('Grade 3 Boys'!G:G, 'Individual Points Summary'!A338, 'Grade 3 Boys'!F:F)</f>
        <v>176</v>
      </c>
      <c r="C338" s="26" t="str">
        <f t="shared" si="8"/>
        <v/>
      </c>
      <c r="D338" s="26">
        <f>COUNTIF('Grade 3 Boys'!G:G, 'Individual Points Summary'!A338)</f>
        <v>2</v>
      </c>
    </row>
    <row r="339" spans="1:4" ht="15" hidden="1" x14ac:dyDescent="0.25">
      <c r="A339" s="55" t="s">
        <v>8199</v>
      </c>
      <c r="B339" s="16">
        <f>SUMIF('Grade 3 Boys'!G:G, 'Individual Points Summary'!A339, 'Grade 3 Boys'!F:F)</f>
        <v>178</v>
      </c>
      <c r="C339" s="26" t="str">
        <f t="shared" si="8"/>
        <v/>
      </c>
      <c r="D339" s="26">
        <f>COUNTIF('Grade 3 Boys'!G:G, 'Individual Points Summary'!A339)</f>
        <v>2</v>
      </c>
    </row>
    <row r="340" spans="1:4" ht="15" hidden="1" x14ac:dyDescent="0.25">
      <c r="A340" s="55" t="s">
        <v>8157</v>
      </c>
      <c r="B340" s="16">
        <f>SUMIF('Grade 3 Boys'!G:G, 'Individual Points Summary'!A340, 'Grade 3 Boys'!F:F)</f>
        <v>191</v>
      </c>
      <c r="C340" s="26" t="str">
        <f t="shared" si="8"/>
        <v/>
      </c>
      <c r="D340" s="26">
        <f>COUNTIF('Grade 3 Boys'!G:G, 'Individual Points Summary'!A340)</f>
        <v>2</v>
      </c>
    </row>
    <row r="341" spans="1:4" ht="15" hidden="1" x14ac:dyDescent="0.25">
      <c r="A341" s="55" t="s">
        <v>8177</v>
      </c>
      <c r="B341" s="16">
        <f>SUMIF('Grade 3 Boys'!G:G, 'Individual Points Summary'!A341, 'Grade 3 Boys'!F:F)</f>
        <v>193</v>
      </c>
      <c r="C341" s="26" t="str">
        <f t="shared" si="8"/>
        <v/>
      </c>
      <c r="D341" s="26">
        <f>COUNTIF('Grade 3 Boys'!G:G, 'Individual Points Summary'!A341)</f>
        <v>2</v>
      </c>
    </row>
    <row r="342" spans="1:4" ht="15" hidden="1" x14ac:dyDescent="0.25">
      <c r="A342" s="55" t="s">
        <v>8147</v>
      </c>
      <c r="B342" s="16">
        <f>SUMIF('Grade 3 Boys'!G:G, 'Individual Points Summary'!A342, 'Grade 3 Boys'!F:F)</f>
        <v>195</v>
      </c>
      <c r="C342" s="26" t="str">
        <f t="shared" si="8"/>
        <v/>
      </c>
      <c r="D342" s="26">
        <f>COUNTIF('Grade 3 Boys'!G:G, 'Individual Points Summary'!A342)</f>
        <v>2</v>
      </c>
    </row>
    <row r="343" spans="1:4" ht="15" hidden="1" x14ac:dyDescent="0.25">
      <c r="A343" s="55" t="s">
        <v>8316</v>
      </c>
      <c r="B343" s="16">
        <f>SUMIF('Grade 3 Boys'!G:G, 'Individual Points Summary'!A343, 'Grade 3 Boys'!F:F)</f>
        <v>199</v>
      </c>
      <c r="C343" s="26" t="str">
        <f t="shared" si="8"/>
        <v/>
      </c>
      <c r="D343" s="26">
        <f>COUNTIF('Grade 3 Boys'!G:G, 'Individual Points Summary'!A343)</f>
        <v>2</v>
      </c>
    </row>
    <row r="344" spans="1:4" ht="15" hidden="1" x14ac:dyDescent="0.25">
      <c r="A344" s="55" t="s">
        <v>8265</v>
      </c>
      <c r="B344" s="16">
        <f>SUMIF('Grade 3 Boys'!G:G, 'Individual Points Summary'!A344, 'Grade 3 Boys'!F:F)</f>
        <v>208</v>
      </c>
      <c r="C344" s="26" t="str">
        <f t="shared" si="8"/>
        <v/>
      </c>
      <c r="D344" s="26">
        <f>COUNTIF('Grade 3 Boys'!G:G, 'Individual Points Summary'!A344)</f>
        <v>2</v>
      </c>
    </row>
    <row r="345" spans="1:4" ht="15" hidden="1" x14ac:dyDescent="0.25">
      <c r="A345" s="55" t="s">
        <v>8184</v>
      </c>
      <c r="B345" s="16">
        <f>SUMIF('Grade 3 Boys'!G:G, 'Individual Points Summary'!A345, 'Grade 3 Boys'!F:F)</f>
        <v>209</v>
      </c>
      <c r="C345" s="26" t="str">
        <f t="shared" si="8"/>
        <v/>
      </c>
      <c r="D345" s="26">
        <f>COUNTIF('Grade 3 Boys'!G:G, 'Individual Points Summary'!A345)</f>
        <v>2</v>
      </c>
    </row>
    <row r="346" spans="1:4" ht="15" hidden="1" x14ac:dyDescent="0.25">
      <c r="A346" s="55" t="s">
        <v>8367</v>
      </c>
      <c r="B346" s="16">
        <f>SUMIF('Grade 3 Boys'!G:G, 'Individual Points Summary'!A346, 'Grade 3 Boys'!F:F)</f>
        <v>218</v>
      </c>
      <c r="C346" s="26" t="str">
        <f t="shared" si="8"/>
        <v/>
      </c>
      <c r="D346" s="26">
        <f>COUNTIF('Grade 3 Boys'!G:G, 'Individual Points Summary'!A346)</f>
        <v>2</v>
      </c>
    </row>
    <row r="347" spans="1:4" ht="15" hidden="1" x14ac:dyDescent="0.25">
      <c r="A347" s="55" t="s">
        <v>8313</v>
      </c>
      <c r="B347" s="16">
        <f>SUMIF('Grade 3 Boys'!G:G, 'Individual Points Summary'!A347, 'Grade 3 Boys'!F:F)</f>
        <v>230</v>
      </c>
      <c r="C347" s="26" t="str">
        <f t="shared" si="8"/>
        <v/>
      </c>
      <c r="D347" s="26">
        <f>COUNTIF('Grade 3 Boys'!G:G, 'Individual Points Summary'!A347)</f>
        <v>2</v>
      </c>
    </row>
    <row r="348" spans="1:4" ht="15" hidden="1" x14ac:dyDescent="0.25">
      <c r="A348" s="55" t="s">
        <v>8216</v>
      </c>
      <c r="B348" s="16">
        <f>SUMIF('Grade 3 Boys'!G:G, 'Individual Points Summary'!A348, 'Grade 3 Boys'!F:F)</f>
        <v>235</v>
      </c>
      <c r="C348" s="26" t="str">
        <f t="shared" si="8"/>
        <v/>
      </c>
      <c r="D348" s="26">
        <f>COUNTIF('Grade 3 Boys'!G:G, 'Individual Points Summary'!A348)</f>
        <v>2</v>
      </c>
    </row>
    <row r="349" spans="1:4" ht="15" hidden="1" x14ac:dyDescent="0.25">
      <c r="A349" s="55" t="s">
        <v>8232</v>
      </c>
      <c r="B349" s="16">
        <f>SUMIF('Grade 3 Boys'!G:G, 'Individual Points Summary'!A349, 'Grade 3 Boys'!F:F)</f>
        <v>257</v>
      </c>
      <c r="C349" s="26" t="str">
        <f t="shared" si="8"/>
        <v/>
      </c>
      <c r="D349" s="26">
        <f>COUNTIF('Grade 3 Boys'!G:G, 'Individual Points Summary'!A349)</f>
        <v>2</v>
      </c>
    </row>
    <row r="350" spans="1:4" ht="15" hidden="1" x14ac:dyDescent="0.25">
      <c r="A350" s="55" t="s">
        <v>8270</v>
      </c>
      <c r="B350" s="16">
        <f>SUMIF('Grade 3 Boys'!G:G, 'Individual Points Summary'!A350, 'Grade 3 Boys'!F:F)</f>
        <v>258</v>
      </c>
      <c r="C350" s="26" t="str">
        <f t="shared" si="8"/>
        <v/>
      </c>
      <c r="D350" s="26">
        <f>COUNTIF('Grade 3 Boys'!G:G, 'Individual Points Summary'!A350)</f>
        <v>2</v>
      </c>
    </row>
    <row r="351" spans="1:4" ht="15" hidden="1" x14ac:dyDescent="0.25">
      <c r="A351" s="55" t="s">
        <v>8245</v>
      </c>
      <c r="B351" s="16">
        <f>SUMIF('Grade 3 Boys'!G:G, 'Individual Points Summary'!A351, 'Grade 3 Boys'!F:F)</f>
        <v>260</v>
      </c>
      <c r="C351" s="26" t="str">
        <f t="shared" si="8"/>
        <v/>
      </c>
      <c r="D351" s="26">
        <f>COUNTIF('Grade 3 Boys'!G:G, 'Individual Points Summary'!A351)</f>
        <v>2</v>
      </c>
    </row>
    <row r="352" spans="1:4" ht="15" hidden="1" x14ac:dyDescent="0.25">
      <c r="A352" s="55" t="s">
        <v>8323</v>
      </c>
      <c r="B352" s="16">
        <f>SUMIF('Grade 3 Boys'!G:G, 'Individual Points Summary'!A352, 'Grade 3 Boys'!F:F)</f>
        <v>262</v>
      </c>
      <c r="C352" s="26" t="str">
        <f t="shared" si="8"/>
        <v/>
      </c>
      <c r="D352" s="26">
        <f>COUNTIF('Grade 3 Boys'!G:G, 'Individual Points Summary'!A352)</f>
        <v>2</v>
      </c>
    </row>
    <row r="353" spans="1:4" ht="15" hidden="1" x14ac:dyDescent="0.25">
      <c r="A353" s="55" t="s">
        <v>8227</v>
      </c>
      <c r="B353" s="16">
        <f>SUMIF('Grade 3 Boys'!G:G, 'Individual Points Summary'!A353, 'Grade 3 Boys'!F:F)</f>
        <v>276</v>
      </c>
      <c r="C353" s="26" t="str">
        <f t="shared" si="8"/>
        <v/>
      </c>
      <c r="D353" s="26">
        <f>COUNTIF('Grade 3 Boys'!G:G, 'Individual Points Summary'!A353)</f>
        <v>2</v>
      </c>
    </row>
    <row r="354" spans="1:4" ht="15" hidden="1" x14ac:dyDescent="0.25">
      <c r="A354" s="55" t="s">
        <v>8376</v>
      </c>
      <c r="B354" s="16">
        <f>SUMIF('Grade 3 Boys'!G:G, 'Individual Points Summary'!A354, 'Grade 3 Boys'!F:F)</f>
        <v>281</v>
      </c>
      <c r="C354" s="26" t="str">
        <f t="shared" si="8"/>
        <v/>
      </c>
      <c r="D354" s="26">
        <f>COUNTIF('Grade 3 Boys'!G:G, 'Individual Points Summary'!A354)</f>
        <v>2</v>
      </c>
    </row>
    <row r="355" spans="1:4" ht="15" hidden="1" x14ac:dyDescent="0.25">
      <c r="A355" s="55" t="s">
        <v>8252</v>
      </c>
      <c r="B355" s="16">
        <f>SUMIF('Grade 3 Boys'!G:G, 'Individual Points Summary'!A355, 'Grade 3 Boys'!F:F)</f>
        <v>293</v>
      </c>
      <c r="C355" s="26" t="str">
        <f t="shared" si="8"/>
        <v/>
      </c>
      <c r="D355" s="26">
        <f>COUNTIF('Grade 3 Boys'!G:G, 'Individual Points Summary'!A355)</f>
        <v>2</v>
      </c>
    </row>
    <row r="356" spans="1:4" ht="15" hidden="1" x14ac:dyDescent="0.25">
      <c r="A356" s="55" t="s">
        <v>8304</v>
      </c>
      <c r="B356" s="16">
        <f>SUMIF('Grade 3 Boys'!G:G, 'Individual Points Summary'!A356, 'Grade 3 Boys'!F:F)</f>
        <v>300</v>
      </c>
      <c r="C356" s="26" t="str">
        <f t="shared" si="8"/>
        <v/>
      </c>
      <c r="D356" s="26">
        <f>COUNTIF('Grade 3 Boys'!G:G, 'Individual Points Summary'!A356)</f>
        <v>2</v>
      </c>
    </row>
    <row r="357" spans="1:4" ht="15" hidden="1" x14ac:dyDescent="0.25">
      <c r="A357" s="55" t="s">
        <v>8241</v>
      </c>
      <c r="B357" s="16">
        <f>SUMIF('Grade 3 Boys'!G:G, 'Individual Points Summary'!A357, 'Grade 3 Boys'!F:F)</f>
        <v>302</v>
      </c>
      <c r="C357" s="26" t="str">
        <f t="shared" si="8"/>
        <v/>
      </c>
      <c r="D357" s="26">
        <f>COUNTIF('Grade 3 Boys'!G:G, 'Individual Points Summary'!A357)</f>
        <v>2</v>
      </c>
    </row>
    <row r="358" spans="1:4" ht="15" hidden="1" x14ac:dyDescent="0.25">
      <c r="A358" s="55" t="s">
        <v>8244</v>
      </c>
      <c r="B358" s="16">
        <f>SUMIF('Grade 3 Boys'!G:G, 'Individual Points Summary'!A358, 'Grade 3 Boys'!F:F)</f>
        <v>302</v>
      </c>
      <c r="C358" s="26" t="str">
        <f t="shared" si="8"/>
        <v/>
      </c>
      <c r="D358" s="26">
        <f>COUNTIF('Grade 3 Boys'!G:G, 'Individual Points Summary'!A358)</f>
        <v>2</v>
      </c>
    </row>
    <row r="359" spans="1:4" ht="15" hidden="1" x14ac:dyDescent="0.25">
      <c r="A359" s="55" t="s">
        <v>8154</v>
      </c>
      <c r="B359" s="16">
        <f>SUMIF('Grade 3 Boys'!G:G, 'Individual Points Summary'!A359, 'Grade 3 Boys'!F:F)</f>
        <v>305</v>
      </c>
      <c r="C359" s="26" t="str">
        <f t="shared" si="8"/>
        <v/>
      </c>
      <c r="D359" s="26">
        <f>COUNTIF('Grade 3 Boys'!G:G, 'Individual Points Summary'!A359)</f>
        <v>2</v>
      </c>
    </row>
    <row r="360" spans="1:4" ht="15" hidden="1" x14ac:dyDescent="0.25">
      <c r="A360" s="55" t="s">
        <v>8308</v>
      </c>
      <c r="B360" s="16">
        <f>SUMIF('Grade 3 Boys'!G:G, 'Individual Points Summary'!A360, 'Grade 3 Boys'!F:F)</f>
        <v>314</v>
      </c>
      <c r="C360" s="26" t="str">
        <f t="shared" si="8"/>
        <v/>
      </c>
      <c r="D360" s="26">
        <f>COUNTIF('Grade 3 Boys'!G:G, 'Individual Points Summary'!A360)</f>
        <v>2</v>
      </c>
    </row>
    <row r="361" spans="1:4" ht="15" hidden="1" x14ac:dyDescent="0.25">
      <c r="A361" s="55" t="s">
        <v>8152</v>
      </c>
      <c r="B361" s="16">
        <f>SUMIF('Grade 3 Boys'!G:G, 'Individual Points Summary'!A361, 'Grade 3 Boys'!F:F)</f>
        <v>323</v>
      </c>
      <c r="C361" s="26" t="str">
        <f t="shared" si="8"/>
        <v/>
      </c>
      <c r="D361" s="26">
        <f>COUNTIF('Grade 3 Boys'!G:G, 'Individual Points Summary'!A361)</f>
        <v>2</v>
      </c>
    </row>
    <row r="362" spans="1:4" ht="15" hidden="1" x14ac:dyDescent="0.25">
      <c r="A362" s="55" t="s">
        <v>8170</v>
      </c>
      <c r="B362" s="16">
        <f>SUMIF('Grade 3 Boys'!G:G, 'Individual Points Summary'!A362, 'Grade 3 Boys'!F:F)</f>
        <v>339</v>
      </c>
      <c r="C362" s="26" t="str">
        <f t="shared" si="8"/>
        <v/>
      </c>
      <c r="D362" s="26">
        <f>COUNTIF('Grade 3 Boys'!G:G, 'Individual Points Summary'!A362)</f>
        <v>2</v>
      </c>
    </row>
    <row r="363" spans="1:4" ht="15" hidden="1" x14ac:dyDescent="0.25">
      <c r="A363" s="55" t="s">
        <v>8246</v>
      </c>
      <c r="B363" s="16">
        <f>SUMIF('Grade 3 Boys'!G:G, 'Individual Points Summary'!A363, 'Grade 3 Boys'!F:F)</f>
        <v>361</v>
      </c>
      <c r="C363" s="26" t="str">
        <f t="shared" si="8"/>
        <v/>
      </c>
      <c r="D363" s="26">
        <f>COUNTIF('Grade 3 Boys'!G:G, 'Individual Points Summary'!A363)</f>
        <v>2</v>
      </c>
    </row>
    <row r="364" spans="1:4" ht="15" hidden="1" x14ac:dyDescent="0.25">
      <c r="A364" s="55" t="s">
        <v>8220</v>
      </c>
      <c r="B364" s="16">
        <f>SUMIF('Grade 3 Boys'!G:G, 'Individual Points Summary'!A364, 'Grade 3 Boys'!F:F)</f>
        <v>12</v>
      </c>
      <c r="C364" s="26" t="str">
        <f t="shared" si="8"/>
        <v/>
      </c>
      <c r="D364" s="26">
        <f>COUNTIF('Grade 3 Boys'!G:G, 'Individual Points Summary'!A364)</f>
        <v>1</v>
      </c>
    </row>
    <row r="365" spans="1:4" ht="15" hidden="1" x14ac:dyDescent="0.25">
      <c r="A365" s="55" t="s">
        <v>8211</v>
      </c>
      <c r="B365" s="16">
        <f>SUMIF('Grade 3 Boys'!G:G, 'Individual Points Summary'!A365, 'Grade 3 Boys'!F:F)</f>
        <v>14</v>
      </c>
      <c r="C365" s="26" t="str">
        <f t="shared" si="8"/>
        <v/>
      </c>
      <c r="D365" s="26">
        <f>COUNTIF('Grade 3 Boys'!G:G, 'Individual Points Summary'!A365)</f>
        <v>1</v>
      </c>
    </row>
    <row r="366" spans="1:4" ht="15" hidden="1" x14ac:dyDescent="0.25">
      <c r="A366" s="55" t="s">
        <v>704</v>
      </c>
      <c r="B366" s="16">
        <f>SUMIF('Grade 3 Boys'!G:G, 'Individual Points Summary'!A366, 'Grade 3 Boys'!F:F)</f>
        <v>15</v>
      </c>
      <c r="C366" s="26" t="str">
        <f t="shared" si="8"/>
        <v/>
      </c>
      <c r="D366" s="26">
        <f>COUNTIF('Grade 3 Boys'!G:G, 'Individual Points Summary'!A366)</f>
        <v>1</v>
      </c>
    </row>
    <row r="367" spans="1:4" ht="15" hidden="1" x14ac:dyDescent="0.25">
      <c r="A367" s="55" t="s">
        <v>8166</v>
      </c>
      <c r="B367" s="16">
        <f>SUMIF('Grade 3 Boys'!G:G, 'Individual Points Summary'!A367, 'Grade 3 Boys'!F:F)</f>
        <v>17</v>
      </c>
      <c r="C367" s="26" t="str">
        <f t="shared" si="8"/>
        <v/>
      </c>
      <c r="D367" s="26">
        <f>COUNTIF('Grade 3 Boys'!G:G, 'Individual Points Summary'!A367)</f>
        <v>1</v>
      </c>
    </row>
    <row r="368" spans="1:4" ht="15" hidden="1" x14ac:dyDescent="0.25">
      <c r="A368" s="55" t="s">
        <v>8164</v>
      </c>
      <c r="B368" s="16">
        <f>SUMIF('Grade 3 Boys'!G:G, 'Individual Points Summary'!A368, 'Grade 3 Boys'!F:F)</f>
        <v>22</v>
      </c>
      <c r="C368" s="26" t="str">
        <f t="shared" si="8"/>
        <v/>
      </c>
      <c r="D368" s="26">
        <f>COUNTIF('Grade 3 Boys'!G:G, 'Individual Points Summary'!A368)</f>
        <v>1</v>
      </c>
    </row>
    <row r="369" spans="1:4" ht="15" hidden="1" x14ac:dyDescent="0.25">
      <c r="A369" s="55" t="s">
        <v>8274</v>
      </c>
      <c r="B369" s="16">
        <f>SUMIF('Grade 3 Boys'!G:G, 'Individual Points Summary'!A369, 'Grade 3 Boys'!F:F)</f>
        <v>24</v>
      </c>
      <c r="C369" s="26" t="str">
        <f t="shared" si="8"/>
        <v/>
      </c>
      <c r="D369" s="26">
        <f>COUNTIF('Grade 3 Boys'!G:G, 'Individual Points Summary'!A369)</f>
        <v>1</v>
      </c>
    </row>
    <row r="370" spans="1:4" ht="15" hidden="1" x14ac:dyDescent="0.25">
      <c r="A370" s="55" t="s">
        <v>8391</v>
      </c>
      <c r="B370" s="16">
        <f>SUMIF('Grade 3 Boys'!G:G, 'Individual Points Summary'!A370, 'Grade 3 Boys'!F:F)</f>
        <v>27</v>
      </c>
      <c r="C370" s="26" t="str">
        <f t="shared" ref="C370:C433" si="9">IF(D370 =E$2, RANK(B370, B$207:B$295, 1), "")</f>
        <v/>
      </c>
      <c r="D370" s="26">
        <f>COUNTIF('Grade 3 Boys'!G:G, 'Individual Points Summary'!A370)</f>
        <v>1</v>
      </c>
    </row>
    <row r="371" spans="1:4" ht="15" hidden="1" x14ac:dyDescent="0.25">
      <c r="A371" s="55" t="s">
        <v>8389</v>
      </c>
      <c r="B371" s="16">
        <f>SUMIF('Grade 3 Boys'!G:G, 'Individual Points Summary'!A371, 'Grade 3 Boys'!F:F)</f>
        <v>33</v>
      </c>
      <c r="C371" s="26" t="str">
        <f t="shared" si="9"/>
        <v/>
      </c>
      <c r="D371" s="26">
        <f>COUNTIF('Grade 3 Boys'!G:G, 'Individual Points Summary'!A371)</f>
        <v>1</v>
      </c>
    </row>
    <row r="372" spans="1:4" ht="15" hidden="1" x14ac:dyDescent="0.25">
      <c r="A372" s="55" t="s">
        <v>8343</v>
      </c>
      <c r="B372" s="16">
        <f>SUMIF('Grade 3 Boys'!G:G, 'Individual Points Summary'!A372, 'Grade 3 Boys'!F:F)</f>
        <v>35</v>
      </c>
      <c r="C372" s="26" t="str">
        <f t="shared" si="9"/>
        <v/>
      </c>
      <c r="D372" s="26">
        <f>COUNTIF('Grade 3 Boys'!G:G, 'Individual Points Summary'!A372)</f>
        <v>1</v>
      </c>
    </row>
    <row r="373" spans="1:4" ht="15" hidden="1" x14ac:dyDescent="0.25">
      <c r="A373" s="55" t="s">
        <v>8169</v>
      </c>
      <c r="B373" s="16">
        <f>SUMIF('Grade 3 Boys'!G:G, 'Individual Points Summary'!A373, 'Grade 3 Boys'!F:F)</f>
        <v>41</v>
      </c>
      <c r="C373" s="26" t="str">
        <f t="shared" si="9"/>
        <v/>
      </c>
      <c r="D373" s="26">
        <f>COUNTIF('Grade 3 Boys'!G:G, 'Individual Points Summary'!A373)</f>
        <v>1</v>
      </c>
    </row>
    <row r="374" spans="1:4" ht="15" hidden="1" x14ac:dyDescent="0.25">
      <c r="A374" s="55" t="s">
        <v>8314</v>
      </c>
      <c r="B374" s="16">
        <f>SUMIF('Grade 3 Boys'!G:G, 'Individual Points Summary'!A374, 'Grade 3 Boys'!F:F)</f>
        <v>41</v>
      </c>
      <c r="C374" s="26" t="str">
        <f t="shared" si="9"/>
        <v/>
      </c>
      <c r="D374" s="26">
        <f>COUNTIF('Grade 3 Boys'!G:G, 'Individual Points Summary'!A374)</f>
        <v>1</v>
      </c>
    </row>
    <row r="375" spans="1:4" ht="15" hidden="1" x14ac:dyDescent="0.25">
      <c r="A375" s="55" t="s">
        <v>8337</v>
      </c>
      <c r="B375" s="16">
        <f>SUMIF('Grade 3 Boys'!G:G, 'Individual Points Summary'!A375, 'Grade 3 Boys'!F:F)</f>
        <v>42</v>
      </c>
      <c r="C375" s="26" t="str">
        <f t="shared" si="9"/>
        <v/>
      </c>
      <c r="D375" s="26">
        <f>COUNTIF('Grade 3 Boys'!G:G, 'Individual Points Summary'!A375)</f>
        <v>1</v>
      </c>
    </row>
    <row r="376" spans="1:4" ht="15" hidden="1" x14ac:dyDescent="0.25">
      <c r="A376" s="55" t="s">
        <v>8225</v>
      </c>
      <c r="B376" s="16">
        <f>SUMIF('Grade 3 Boys'!G:G, 'Individual Points Summary'!A376, 'Grade 3 Boys'!F:F)</f>
        <v>45</v>
      </c>
      <c r="C376" s="26" t="str">
        <f t="shared" si="9"/>
        <v/>
      </c>
      <c r="D376" s="26">
        <f>COUNTIF('Grade 3 Boys'!G:G, 'Individual Points Summary'!A376)</f>
        <v>1</v>
      </c>
    </row>
    <row r="377" spans="1:4" ht="15" hidden="1" x14ac:dyDescent="0.25">
      <c r="A377" s="55" t="s">
        <v>8326</v>
      </c>
      <c r="B377" s="16">
        <f>SUMIF('Grade 3 Boys'!G:G, 'Individual Points Summary'!A377, 'Grade 3 Boys'!F:F)</f>
        <v>47</v>
      </c>
      <c r="C377" s="26" t="str">
        <f t="shared" si="9"/>
        <v/>
      </c>
      <c r="D377" s="26">
        <f>COUNTIF('Grade 3 Boys'!G:G, 'Individual Points Summary'!A377)</f>
        <v>1</v>
      </c>
    </row>
    <row r="378" spans="1:4" ht="15" hidden="1" x14ac:dyDescent="0.25">
      <c r="A378" s="55" t="s">
        <v>8285</v>
      </c>
      <c r="B378" s="16">
        <f>SUMIF('Grade 3 Boys'!G:G, 'Individual Points Summary'!A378, 'Grade 3 Boys'!F:F)</f>
        <v>50</v>
      </c>
      <c r="C378" s="26" t="str">
        <f t="shared" si="9"/>
        <v/>
      </c>
      <c r="D378" s="26">
        <f>COUNTIF('Grade 3 Boys'!G:G, 'Individual Points Summary'!A378)</f>
        <v>1</v>
      </c>
    </row>
    <row r="379" spans="1:4" ht="15" hidden="1" x14ac:dyDescent="0.25">
      <c r="A379" s="55" t="s">
        <v>8262</v>
      </c>
      <c r="B379" s="16">
        <f>SUMIF('Grade 3 Boys'!G:G, 'Individual Points Summary'!A379, 'Grade 3 Boys'!F:F)</f>
        <v>51</v>
      </c>
      <c r="C379" s="26" t="str">
        <f t="shared" si="9"/>
        <v/>
      </c>
      <c r="D379" s="26">
        <f>COUNTIF('Grade 3 Boys'!G:G, 'Individual Points Summary'!A379)</f>
        <v>1</v>
      </c>
    </row>
    <row r="380" spans="1:4" ht="15" hidden="1" x14ac:dyDescent="0.25">
      <c r="A380" s="55" t="s">
        <v>8275</v>
      </c>
      <c r="B380" s="16">
        <f>SUMIF('Grade 3 Boys'!G:G, 'Individual Points Summary'!A380, 'Grade 3 Boys'!F:F)</f>
        <v>54</v>
      </c>
      <c r="C380" s="26" t="str">
        <f t="shared" si="9"/>
        <v/>
      </c>
      <c r="D380" s="26">
        <f>COUNTIF('Grade 3 Boys'!G:G, 'Individual Points Summary'!A380)</f>
        <v>1</v>
      </c>
    </row>
    <row r="381" spans="1:4" ht="15" hidden="1" x14ac:dyDescent="0.25">
      <c r="A381" s="55" t="s">
        <v>8201</v>
      </c>
      <c r="B381" s="16">
        <f>SUMIF('Grade 3 Boys'!G:G, 'Individual Points Summary'!A381, 'Grade 3 Boys'!F:F)</f>
        <v>56</v>
      </c>
      <c r="C381" s="26" t="str">
        <f t="shared" si="9"/>
        <v/>
      </c>
      <c r="D381" s="26">
        <f>COUNTIF('Grade 3 Boys'!G:G, 'Individual Points Summary'!A381)</f>
        <v>1</v>
      </c>
    </row>
    <row r="382" spans="1:4" ht="15" hidden="1" x14ac:dyDescent="0.25">
      <c r="A382" s="55" t="s">
        <v>8222</v>
      </c>
      <c r="B382" s="16">
        <f>SUMIF('Grade 3 Boys'!G:G, 'Individual Points Summary'!A382, 'Grade 3 Boys'!F:F)</f>
        <v>57</v>
      </c>
      <c r="C382" s="26" t="str">
        <f t="shared" si="9"/>
        <v/>
      </c>
      <c r="D382" s="26">
        <f>COUNTIF('Grade 3 Boys'!G:G, 'Individual Points Summary'!A382)</f>
        <v>1</v>
      </c>
    </row>
    <row r="383" spans="1:4" ht="15" hidden="1" x14ac:dyDescent="0.25">
      <c r="A383" s="55" t="s">
        <v>8355</v>
      </c>
      <c r="B383" s="16">
        <f>SUMIF('Grade 3 Boys'!G:G, 'Individual Points Summary'!A383, 'Grade 3 Boys'!F:F)</f>
        <v>59</v>
      </c>
      <c r="C383" s="26" t="str">
        <f t="shared" si="9"/>
        <v/>
      </c>
      <c r="D383" s="26">
        <f>COUNTIF('Grade 3 Boys'!G:G, 'Individual Points Summary'!A383)</f>
        <v>1</v>
      </c>
    </row>
    <row r="384" spans="1:4" ht="15" hidden="1" x14ac:dyDescent="0.25">
      <c r="A384" s="55" t="s">
        <v>8346</v>
      </c>
      <c r="B384" s="16">
        <f>SUMIF('Grade 3 Boys'!G:G, 'Individual Points Summary'!A384, 'Grade 3 Boys'!F:F)</f>
        <v>62</v>
      </c>
      <c r="C384" s="26" t="str">
        <f t="shared" si="9"/>
        <v/>
      </c>
      <c r="D384" s="26">
        <f>COUNTIF('Grade 3 Boys'!G:G, 'Individual Points Summary'!A384)</f>
        <v>1</v>
      </c>
    </row>
    <row r="385" spans="1:4" ht="15" hidden="1" x14ac:dyDescent="0.25">
      <c r="A385" s="55" t="s">
        <v>8197</v>
      </c>
      <c r="B385" s="16">
        <f>SUMIF('Grade 3 Boys'!G:G, 'Individual Points Summary'!A385, 'Grade 3 Boys'!F:F)</f>
        <v>63</v>
      </c>
      <c r="C385" s="26" t="str">
        <f t="shared" si="9"/>
        <v/>
      </c>
      <c r="D385" s="26">
        <f>COUNTIF('Grade 3 Boys'!G:G, 'Individual Points Summary'!A385)</f>
        <v>1</v>
      </c>
    </row>
    <row r="386" spans="1:4" ht="15" hidden="1" x14ac:dyDescent="0.25">
      <c r="A386" s="55" t="s">
        <v>8382</v>
      </c>
      <c r="B386" s="16">
        <f>SUMIF('Grade 3 Boys'!G:G, 'Individual Points Summary'!A386, 'Grade 3 Boys'!F:F)</f>
        <v>63</v>
      </c>
      <c r="C386" s="26" t="str">
        <f t="shared" si="9"/>
        <v/>
      </c>
      <c r="D386" s="26">
        <f>COUNTIF('Grade 3 Boys'!G:G, 'Individual Points Summary'!A386)</f>
        <v>1</v>
      </c>
    </row>
    <row r="387" spans="1:4" ht="15" hidden="1" x14ac:dyDescent="0.25">
      <c r="A387" s="55" t="s">
        <v>8259</v>
      </c>
      <c r="B387" s="16">
        <f>SUMIF('Grade 3 Boys'!G:G, 'Individual Points Summary'!A387, 'Grade 3 Boys'!F:F)</f>
        <v>65</v>
      </c>
      <c r="C387" s="26" t="str">
        <f t="shared" si="9"/>
        <v/>
      </c>
      <c r="D387" s="26">
        <f>COUNTIF('Grade 3 Boys'!G:G, 'Individual Points Summary'!A387)</f>
        <v>1</v>
      </c>
    </row>
    <row r="388" spans="1:4" ht="15" hidden="1" x14ac:dyDescent="0.25">
      <c r="A388" s="55" t="s">
        <v>8158</v>
      </c>
      <c r="B388" s="16">
        <f>SUMIF('Grade 3 Boys'!G:G, 'Individual Points Summary'!A388, 'Grade 3 Boys'!F:F)</f>
        <v>70</v>
      </c>
      <c r="C388" s="26" t="str">
        <f t="shared" si="9"/>
        <v/>
      </c>
      <c r="D388" s="26">
        <f>COUNTIF('Grade 3 Boys'!G:G, 'Individual Points Summary'!A388)</f>
        <v>1</v>
      </c>
    </row>
    <row r="389" spans="1:4" ht="15" hidden="1" x14ac:dyDescent="0.25">
      <c r="A389" s="55" t="s">
        <v>8160</v>
      </c>
      <c r="B389" s="16">
        <f>SUMIF('Grade 3 Boys'!G:G, 'Individual Points Summary'!A389, 'Grade 3 Boys'!F:F)</f>
        <v>70</v>
      </c>
      <c r="C389" s="26" t="str">
        <f t="shared" si="9"/>
        <v/>
      </c>
      <c r="D389" s="26">
        <f>COUNTIF('Grade 3 Boys'!G:G, 'Individual Points Summary'!A389)</f>
        <v>1</v>
      </c>
    </row>
    <row r="390" spans="1:4" ht="15" hidden="1" x14ac:dyDescent="0.25">
      <c r="A390" s="55" t="s">
        <v>8340</v>
      </c>
      <c r="B390" s="16">
        <f>SUMIF('Grade 3 Boys'!G:G, 'Individual Points Summary'!A390, 'Grade 3 Boys'!F:F)</f>
        <v>71</v>
      </c>
      <c r="C390" s="26" t="str">
        <f t="shared" si="9"/>
        <v/>
      </c>
      <c r="D390" s="26">
        <f>COUNTIF('Grade 3 Boys'!G:G, 'Individual Points Summary'!A390)</f>
        <v>1</v>
      </c>
    </row>
    <row r="391" spans="1:4" ht="15" hidden="1" x14ac:dyDescent="0.25">
      <c r="A391" s="55" t="s">
        <v>8302</v>
      </c>
      <c r="B391" s="16">
        <f>SUMIF('Grade 3 Boys'!G:G, 'Individual Points Summary'!A391, 'Grade 3 Boys'!F:F)</f>
        <v>72</v>
      </c>
      <c r="C391" s="26" t="str">
        <f t="shared" si="9"/>
        <v/>
      </c>
      <c r="D391" s="26">
        <f>COUNTIF('Grade 3 Boys'!G:G, 'Individual Points Summary'!A391)</f>
        <v>1</v>
      </c>
    </row>
    <row r="392" spans="1:4" ht="15" hidden="1" x14ac:dyDescent="0.25">
      <c r="A392" s="55" t="s">
        <v>8243</v>
      </c>
      <c r="B392" s="16">
        <f>SUMIF('Grade 3 Boys'!G:G, 'Individual Points Summary'!A392, 'Grade 3 Boys'!F:F)</f>
        <v>73</v>
      </c>
      <c r="C392" s="26" t="str">
        <f t="shared" si="9"/>
        <v/>
      </c>
      <c r="D392" s="26">
        <f>COUNTIF('Grade 3 Boys'!G:G, 'Individual Points Summary'!A392)</f>
        <v>1</v>
      </c>
    </row>
    <row r="393" spans="1:4" ht="15" hidden="1" x14ac:dyDescent="0.25">
      <c r="A393" s="55" t="s">
        <v>8373</v>
      </c>
      <c r="B393" s="16">
        <f>SUMIF('Grade 3 Boys'!G:G, 'Individual Points Summary'!A393, 'Grade 3 Boys'!F:F)</f>
        <v>74</v>
      </c>
      <c r="C393" s="26" t="str">
        <f t="shared" si="9"/>
        <v/>
      </c>
      <c r="D393" s="26">
        <f>COUNTIF('Grade 3 Boys'!G:G, 'Individual Points Summary'!A393)</f>
        <v>1</v>
      </c>
    </row>
    <row r="394" spans="1:4" ht="15" hidden="1" x14ac:dyDescent="0.25">
      <c r="A394" s="55" t="s">
        <v>8204</v>
      </c>
      <c r="B394" s="16">
        <f>SUMIF('Grade 3 Boys'!G:G, 'Individual Points Summary'!A394, 'Grade 3 Boys'!F:F)</f>
        <v>75</v>
      </c>
      <c r="C394" s="26" t="str">
        <f t="shared" si="9"/>
        <v/>
      </c>
      <c r="D394" s="26">
        <f>COUNTIF('Grade 3 Boys'!G:G, 'Individual Points Summary'!A394)</f>
        <v>1</v>
      </c>
    </row>
    <row r="395" spans="1:4" ht="15" hidden="1" x14ac:dyDescent="0.25">
      <c r="A395" s="55" t="s">
        <v>8192</v>
      </c>
      <c r="B395" s="16">
        <f>SUMIF('Grade 3 Boys'!G:G, 'Individual Points Summary'!A395, 'Grade 3 Boys'!F:F)</f>
        <v>77</v>
      </c>
      <c r="C395" s="26" t="str">
        <f t="shared" si="9"/>
        <v/>
      </c>
      <c r="D395" s="26">
        <f>COUNTIF('Grade 3 Boys'!G:G, 'Individual Points Summary'!A395)</f>
        <v>1</v>
      </c>
    </row>
    <row r="396" spans="1:4" ht="15" hidden="1" x14ac:dyDescent="0.25">
      <c r="A396" s="55" t="s">
        <v>8338</v>
      </c>
      <c r="B396" s="16">
        <f>SUMIF('Grade 3 Boys'!G:G, 'Individual Points Summary'!A396, 'Grade 3 Boys'!F:F)</f>
        <v>78</v>
      </c>
      <c r="C396" s="26" t="str">
        <f t="shared" si="9"/>
        <v/>
      </c>
      <c r="D396" s="26">
        <f>COUNTIF('Grade 3 Boys'!G:G, 'Individual Points Summary'!A396)</f>
        <v>1</v>
      </c>
    </row>
    <row r="397" spans="1:4" ht="15" hidden="1" x14ac:dyDescent="0.25">
      <c r="A397" s="55" t="s">
        <v>8163</v>
      </c>
      <c r="B397" s="16">
        <f>SUMIF('Grade 3 Boys'!G:G, 'Individual Points Summary'!A397, 'Grade 3 Boys'!F:F)</f>
        <v>79</v>
      </c>
      <c r="C397" s="26" t="str">
        <f t="shared" si="9"/>
        <v/>
      </c>
      <c r="D397" s="26">
        <f>COUNTIF('Grade 3 Boys'!G:G, 'Individual Points Summary'!A397)</f>
        <v>1</v>
      </c>
    </row>
    <row r="398" spans="1:4" ht="15" hidden="1" x14ac:dyDescent="0.25">
      <c r="A398" s="55" t="s">
        <v>8347</v>
      </c>
      <c r="B398" s="16">
        <f>SUMIF('Grade 3 Boys'!G:G, 'Individual Points Summary'!A398, 'Grade 3 Boys'!F:F)</f>
        <v>80</v>
      </c>
      <c r="C398" s="26" t="str">
        <f t="shared" si="9"/>
        <v/>
      </c>
      <c r="D398" s="26">
        <f>COUNTIF('Grade 3 Boys'!G:G, 'Individual Points Summary'!A398)</f>
        <v>1</v>
      </c>
    </row>
    <row r="399" spans="1:4" ht="15" hidden="1" x14ac:dyDescent="0.25">
      <c r="A399" s="55" t="s">
        <v>8219</v>
      </c>
      <c r="B399" s="16">
        <f>SUMIF('Grade 3 Boys'!G:G, 'Individual Points Summary'!A399, 'Grade 3 Boys'!F:F)</f>
        <v>81</v>
      </c>
      <c r="C399" s="26" t="str">
        <f t="shared" si="9"/>
        <v/>
      </c>
      <c r="D399" s="26">
        <f>COUNTIF('Grade 3 Boys'!G:G, 'Individual Points Summary'!A399)</f>
        <v>1</v>
      </c>
    </row>
    <row r="400" spans="1:4" ht="15" hidden="1" x14ac:dyDescent="0.25">
      <c r="A400" s="55" t="s">
        <v>701</v>
      </c>
      <c r="B400" s="16">
        <f>SUMIF('Grade 3 Boys'!G:G, 'Individual Points Summary'!A400, 'Grade 3 Boys'!F:F)</f>
        <v>82</v>
      </c>
      <c r="C400" s="26" t="str">
        <f t="shared" si="9"/>
        <v/>
      </c>
      <c r="D400" s="26">
        <f>COUNTIF('Grade 3 Boys'!G:G, 'Individual Points Summary'!A400)</f>
        <v>1</v>
      </c>
    </row>
    <row r="401" spans="1:4" ht="15" hidden="1" x14ac:dyDescent="0.25">
      <c r="A401" s="55" t="s">
        <v>8321</v>
      </c>
      <c r="B401" s="16">
        <f>SUMIF('Grade 3 Boys'!G:G, 'Individual Points Summary'!A401, 'Grade 3 Boys'!F:F)</f>
        <v>85</v>
      </c>
      <c r="C401" s="26" t="str">
        <f t="shared" si="9"/>
        <v/>
      </c>
      <c r="D401" s="26">
        <f>COUNTIF('Grade 3 Boys'!G:G, 'Individual Points Summary'!A401)</f>
        <v>1</v>
      </c>
    </row>
    <row r="402" spans="1:4" ht="15" hidden="1" x14ac:dyDescent="0.25">
      <c r="A402" s="55" t="s">
        <v>8272</v>
      </c>
      <c r="B402" s="16">
        <f>SUMIF('Grade 3 Boys'!G:G, 'Individual Points Summary'!A402, 'Grade 3 Boys'!F:F)</f>
        <v>87</v>
      </c>
      <c r="C402" s="26" t="str">
        <f t="shared" si="9"/>
        <v/>
      </c>
      <c r="D402" s="26">
        <f>COUNTIF('Grade 3 Boys'!G:G, 'Individual Points Summary'!A402)</f>
        <v>1</v>
      </c>
    </row>
    <row r="403" spans="1:4" ht="15" hidden="1" x14ac:dyDescent="0.25">
      <c r="A403" s="55" t="s">
        <v>8322</v>
      </c>
      <c r="B403" s="16">
        <f>SUMIF('Grade 3 Boys'!G:G, 'Individual Points Summary'!A403, 'Grade 3 Boys'!F:F)</f>
        <v>87</v>
      </c>
      <c r="C403" s="26" t="str">
        <f t="shared" si="9"/>
        <v/>
      </c>
      <c r="D403" s="26">
        <f>COUNTIF('Grade 3 Boys'!G:G, 'Individual Points Summary'!A403)</f>
        <v>1</v>
      </c>
    </row>
    <row r="404" spans="1:4" ht="15" hidden="1" x14ac:dyDescent="0.25">
      <c r="A404" s="55" t="s">
        <v>8380</v>
      </c>
      <c r="B404" s="16">
        <f>SUMIF('Grade 3 Boys'!G:G, 'Individual Points Summary'!A404, 'Grade 3 Boys'!F:F)</f>
        <v>88</v>
      </c>
      <c r="C404" s="26" t="str">
        <f t="shared" si="9"/>
        <v/>
      </c>
      <c r="D404" s="26">
        <f>COUNTIF('Grade 3 Boys'!G:G, 'Individual Points Summary'!A404)</f>
        <v>1</v>
      </c>
    </row>
    <row r="405" spans="1:4" ht="15" hidden="1" x14ac:dyDescent="0.25">
      <c r="A405" s="55" t="s">
        <v>8242</v>
      </c>
      <c r="B405" s="16">
        <f>SUMIF('Grade 3 Boys'!G:G, 'Individual Points Summary'!A405, 'Grade 3 Boys'!F:F)</f>
        <v>90</v>
      </c>
      <c r="C405" s="26" t="str">
        <f t="shared" si="9"/>
        <v/>
      </c>
      <c r="D405" s="26">
        <f>COUNTIF('Grade 3 Boys'!G:G, 'Individual Points Summary'!A405)</f>
        <v>1</v>
      </c>
    </row>
    <row r="406" spans="1:4" ht="15" hidden="1" x14ac:dyDescent="0.25">
      <c r="A406" s="55" t="s">
        <v>8366</v>
      </c>
      <c r="B406" s="16">
        <f>SUMIF('Grade 3 Boys'!G:G, 'Individual Points Summary'!A406, 'Grade 3 Boys'!F:F)</f>
        <v>94</v>
      </c>
      <c r="C406" s="26" t="str">
        <f t="shared" si="9"/>
        <v/>
      </c>
      <c r="D406" s="26">
        <f>COUNTIF('Grade 3 Boys'!G:G, 'Individual Points Summary'!A406)</f>
        <v>1</v>
      </c>
    </row>
    <row r="407" spans="1:4" ht="15" hidden="1" x14ac:dyDescent="0.25">
      <c r="A407" s="55" t="s">
        <v>8271</v>
      </c>
      <c r="B407" s="16">
        <f>SUMIF('Grade 3 Boys'!G:G, 'Individual Points Summary'!A407, 'Grade 3 Boys'!F:F)</f>
        <v>96</v>
      </c>
      <c r="C407" s="26" t="str">
        <f t="shared" si="9"/>
        <v/>
      </c>
      <c r="D407" s="26">
        <f>COUNTIF('Grade 3 Boys'!G:G, 'Individual Points Summary'!A407)</f>
        <v>1</v>
      </c>
    </row>
    <row r="408" spans="1:4" ht="15" hidden="1" x14ac:dyDescent="0.25">
      <c r="A408" s="55" t="s">
        <v>8153</v>
      </c>
      <c r="B408" s="16">
        <f>SUMIF('Grade 3 Boys'!G:G, 'Individual Points Summary'!A408, 'Grade 3 Boys'!F:F)</f>
        <v>98</v>
      </c>
      <c r="C408" s="26" t="str">
        <f t="shared" si="9"/>
        <v/>
      </c>
      <c r="D408" s="26">
        <f>COUNTIF('Grade 3 Boys'!G:G, 'Individual Points Summary'!A408)</f>
        <v>1</v>
      </c>
    </row>
    <row r="409" spans="1:4" ht="15" hidden="1" x14ac:dyDescent="0.25">
      <c r="A409" s="55" t="s">
        <v>8357</v>
      </c>
      <c r="B409" s="16">
        <f>SUMIF('Grade 3 Boys'!G:G, 'Individual Points Summary'!A409, 'Grade 3 Boys'!F:F)</f>
        <v>98</v>
      </c>
      <c r="C409" s="26" t="str">
        <f t="shared" si="9"/>
        <v/>
      </c>
      <c r="D409" s="26">
        <f>COUNTIF('Grade 3 Boys'!G:G, 'Individual Points Summary'!A409)</f>
        <v>1</v>
      </c>
    </row>
    <row r="410" spans="1:4" ht="15" hidden="1" x14ac:dyDescent="0.25">
      <c r="A410" s="55" t="s">
        <v>8253</v>
      </c>
      <c r="B410" s="16">
        <f>SUMIF('Grade 3 Boys'!G:G, 'Individual Points Summary'!A410, 'Grade 3 Boys'!F:F)</f>
        <v>99</v>
      </c>
      <c r="C410" s="26" t="str">
        <f t="shared" si="9"/>
        <v/>
      </c>
      <c r="D410" s="26">
        <f>COUNTIF('Grade 3 Boys'!G:G, 'Individual Points Summary'!A410)</f>
        <v>1</v>
      </c>
    </row>
    <row r="411" spans="1:4" ht="15" hidden="1" x14ac:dyDescent="0.25">
      <c r="A411" s="55" t="s">
        <v>8385</v>
      </c>
      <c r="B411" s="16">
        <f>SUMIF('Grade 3 Boys'!G:G, 'Individual Points Summary'!A411, 'Grade 3 Boys'!F:F)</f>
        <v>101</v>
      </c>
      <c r="C411" s="26" t="str">
        <f t="shared" si="9"/>
        <v/>
      </c>
      <c r="D411" s="26">
        <f>COUNTIF('Grade 3 Boys'!G:G, 'Individual Points Summary'!A411)</f>
        <v>1</v>
      </c>
    </row>
    <row r="412" spans="1:4" ht="15" hidden="1" x14ac:dyDescent="0.25">
      <c r="A412" s="55" t="s">
        <v>8185</v>
      </c>
      <c r="B412" s="16">
        <f>SUMIF('Grade 3 Boys'!G:G, 'Individual Points Summary'!A412, 'Grade 3 Boys'!F:F)</f>
        <v>104</v>
      </c>
      <c r="C412" s="26" t="str">
        <f t="shared" si="9"/>
        <v/>
      </c>
      <c r="D412" s="26">
        <f>COUNTIF('Grade 3 Boys'!G:G, 'Individual Points Summary'!A412)</f>
        <v>1</v>
      </c>
    </row>
    <row r="413" spans="1:4" ht="15" hidden="1" x14ac:dyDescent="0.25">
      <c r="A413" s="55" t="s">
        <v>8286</v>
      </c>
      <c r="B413" s="16">
        <f>SUMIF('Grade 3 Boys'!G:G, 'Individual Points Summary'!A413, 'Grade 3 Boys'!F:F)</f>
        <v>105</v>
      </c>
      <c r="C413" s="26" t="str">
        <f t="shared" si="9"/>
        <v/>
      </c>
      <c r="D413" s="26">
        <f>COUNTIF('Grade 3 Boys'!G:G, 'Individual Points Summary'!A413)</f>
        <v>1</v>
      </c>
    </row>
    <row r="414" spans="1:4" ht="15" hidden="1" x14ac:dyDescent="0.25">
      <c r="A414" s="55" t="s">
        <v>8317</v>
      </c>
      <c r="B414" s="16">
        <f>SUMIF('Grade 3 Boys'!G:G, 'Individual Points Summary'!A414, 'Grade 3 Boys'!F:F)</f>
        <v>107</v>
      </c>
      <c r="C414" s="26" t="str">
        <f t="shared" si="9"/>
        <v/>
      </c>
      <c r="D414" s="26">
        <f>COUNTIF('Grade 3 Boys'!G:G, 'Individual Points Summary'!A414)</f>
        <v>1</v>
      </c>
    </row>
    <row r="415" spans="1:4" ht="15" hidden="1" x14ac:dyDescent="0.25">
      <c r="A415" s="55" t="s">
        <v>8193</v>
      </c>
      <c r="B415" s="16">
        <f>SUMIF('Grade 3 Boys'!G:G, 'Individual Points Summary'!A415, 'Grade 3 Boys'!F:F)</f>
        <v>115</v>
      </c>
      <c r="C415" s="26" t="str">
        <f t="shared" si="9"/>
        <v/>
      </c>
      <c r="D415" s="26">
        <f>COUNTIF('Grade 3 Boys'!G:G, 'Individual Points Summary'!A415)</f>
        <v>1</v>
      </c>
    </row>
    <row r="416" spans="1:4" ht="15" hidden="1" x14ac:dyDescent="0.25">
      <c r="A416" s="55" t="s">
        <v>8311</v>
      </c>
      <c r="B416" s="16">
        <f>SUMIF('Grade 3 Boys'!G:G, 'Individual Points Summary'!A416, 'Grade 3 Boys'!F:F)</f>
        <v>116</v>
      </c>
      <c r="C416" s="26" t="str">
        <f t="shared" si="9"/>
        <v/>
      </c>
      <c r="D416" s="26">
        <f>COUNTIF('Grade 3 Boys'!G:G, 'Individual Points Summary'!A416)</f>
        <v>1</v>
      </c>
    </row>
    <row r="417" spans="1:4" ht="15" hidden="1" x14ac:dyDescent="0.25">
      <c r="A417" s="55" t="s">
        <v>8335</v>
      </c>
      <c r="B417" s="16">
        <f>SUMIF('Grade 3 Boys'!G:G, 'Individual Points Summary'!A417, 'Grade 3 Boys'!F:F)</f>
        <v>117</v>
      </c>
      <c r="C417" s="26" t="str">
        <f t="shared" si="9"/>
        <v/>
      </c>
      <c r="D417" s="26">
        <f>COUNTIF('Grade 3 Boys'!G:G, 'Individual Points Summary'!A417)</f>
        <v>1</v>
      </c>
    </row>
    <row r="418" spans="1:4" ht="15" hidden="1" x14ac:dyDescent="0.25">
      <c r="A418" s="55" t="s">
        <v>8360</v>
      </c>
      <c r="B418" s="16">
        <f>SUMIF('Grade 3 Boys'!G:G, 'Individual Points Summary'!A418, 'Grade 3 Boys'!F:F)</f>
        <v>122</v>
      </c>
      <c r="C418" s="26" t="str">
        <f t="shared" si="9"/>
        <v/>
      </c>
      <c r="D418" s="26">
        <f>COUNTIF('Grade 3 Boys'!G:G, 'Individual Points Summary'!A418)</f>
        <v>1</v>
      </c>
    </row>
    <row r="419" spans="1:4" ht="15" hidden="1" x14ac:dyDescent="0.25">
      <c r="A419" s="55" t="s">
        <v>8388</v>
      </c>
      <c r="B419" s="16">
        <f>SUMIF('Grade 3 Boys'!G:G, 'Individual Points Summary'!A419, 'Grade 3 Boys'!F:F)</f>
        <v>123</v>
      </c>
      <c r="C419" s="26" t="str">
        <f t="shared" si="9"/>
        <v/>
      </c>
      <c r="D419" s="26">
        <f>COUNTIF('Grade 3 Boys'!G:G, 'Individual Points Summary'!A419)</f>
        <v>1</v>
      </c>
    </row>
    <row r="420" spans="1:4" ht="15" hidden="1" x14ac:dyDescent="0.25">
      <c r="A420" s="55" t="s">
        <v>8178</v>
      </c>
      <c r="B420" s="16">
        <f>SUMIF('Grade 3 Boys'!G:G, 'Individual Points Summary'!A420, 'Grade 3 Boys'!F:F)</f>
        <v>127</v>
      </c>
      <c r="C420" s="26" t="str">
        <f t="shared" si="9"/>
        <v/>
      </c>
      <c r="D420" s="26">
        <f>COUNTIF('Grade 3 Boys'!G:G, 'Individual Points Summary'!A420)</f>
        <v>1</v>
      </c>
    </row>
    <row r="421" spans="1:4" ht="15" hidden="1" x14ac:dyDescent="0.25">
      <c r="A421" s="55" t="s">
        <v>8223</v>
      </c>
      <c r="B421" s="16">
        <f>SUMIF('Grade 3 Boys'!G:G, 'Individual Points Summary'!A421, 'Grade 3 Boys'!F:F)</f>
        <v>127</v>
      </c>
      <c r="C421" s="26" t="str">
        <f t="shared" si="9"/>
        <v/>
      </c>
      <c r="D421" s="26">
        <f>COUNTIF('Grade 3 Boys'!G:G, 'Individual Points Summary'!A421)</f>
        <v>1</v>
      </c>
    </row>
    <row r="422" spans="1:4" ht="15" hidden="1" x14ac:dyDescent="0.25">
      <c r="A422" s="55" t="s">
        <v>8295</v>
      </c>
      <c r="B422" s="16">
        <f>SUMIF('Grade 3 Boys'!G:G, 'Individual Points Summary'!A422, 'Grade 3 Boys'!F:F)</f>
        <v>128</v>
      </c>
      <c r="C422" s="26" t="str">
        <f t="shared" si="9"/>
        <v/>
      </c>
      <c r="D422" s="26">
        <f>COUNTIF('Grade 3 Boys'!G:G, 'Individual Points Summary'!A422)</f>
        <v>1</v>
      </c>
    </row>
    <row r="423" spans="1:4" ht="15" hidden="1" x14ac:dyDescent="0.25">
      <c r="A423" s="55" t="s">
        <v>8386</v>
      </c>
      <c r="B423" s="16">
        <f>SUMIF('Grade 3 Boys'!G:G, 'Individual Points Summary'!A423, 'Grade 3 Boys'!F:F)</f>
        <v>128</v>
      </c>
      <c r="C423" s="26" t="str">
        <f t="shared" si="9"/>
        <v/>
      </c>
      <c r="D423" s="26">
        <f>COUNTIF('Grade 3 Boys'!G:G, 'Individual Points Summary'!A423)</f>
        <v>1</v>
      </c>
    </row>
    <row r="424" spans="1:4" ht="15" hidden="1" x14ac:dyDescent="0.25">
      <c r="A424" s="55" t="s">
        <v>8342</v>
      </c>
      <c r="B424" s="16">
        <f>SUMIF('Grade 3 Boys'!G:G, 'Individual Points Summary'!A424, 'Grade 3 Boys'!F:F)</f>
        <v>129</v>
      </c>
      <c r="C424" s="26" t="str">
        <f t="shared" si="9"/>
        <v/>
      </c>
      <c r="D424" s="26">
        <f>COUNTIF('Grade 3 Boys'!G:G, 'Individual Points Summary'!A424)</f>
        <v>1</v>
      </c>
    </row>
    <row r="425" spans="1:4" ht="15" hidden="1" x14ac:dyDescent="0.25">
      <c r="A425" s="55" t="s">
        <v>8352</v>
      </c>
      <c r="B425" s="16">
        <f>SUMIF('Grade 3 Boys'!G:G, 'Individual Points Summary'!A425, 'Grade 3 Boys'!F:F)</f>
        <v>129</v>
      </c>
      <c r="C425" s="26" t="str">
        <f t="shared" si="9"/>
        <v/>
      </c>
      <c r="D425" s="26">
        <f>COUNTIF('Grade 3 Boys'!G:G, 'Individual Points Summary'!A425)</f>
        <v>1</v>
      </c>
    </row>
    <row r="426" spans="1:4" ht="15" hidden="1" x14ac:dyDescent="0.25">
      <c r="A426" s="55" t="s">
        <v>8375</v>
      </c>
      <c r="B426" s="16">
        <f>SUMIF('Grade 3 Boys'!G:G, 'Individual Points Summary'!A426, 'Grade 3 Boys'!F:F)</f>
        <v>131</v>
      </c>
      <c r="C426" s="26" t="str">
        <f t="shared" si="9"/>
        <v/>
      </c>
      <c r="D426" s="26">
        <f>COUNTIF('Grade 3 Boys'!G:G, 'Individual Points Summary'!A426)</f>
        <v>1</v>
      </c>
    </row>
    <row r="427" spans="1:4" ht="15" hidden="1" x14ac:dyDescent="0.25">
      <c r="A427" s="55" t="s">
        <v>8145</v>
      </c>
      <c r="B427" s="16">
        <f>SUMIF('Grade 3 Boys'!G:G, 'Individual Points Summary'!A427, 'Grade 3 Boys'!F:F)</f>
        <v>133</v>
      </c>
      <c r="C427" s="26" t="str">
        <f t="shared" si="9"/>
        <v/>
      </c>
      <c r="D427" s="26">
        <f>COUNTIF('Grade 3 Boys'!G:G, 'Individual Points Summary'!A427)</f>
        <v>1</v>
      </c>
    </row>
    <row r="428" spans="1:4" ht="15" hidden="1" x14ac:dyDescent="0.25">
      <c r="A428" s="55" t="s">
        <v>8143</v>
      </c>
      <c r="B428" s="16">
        <f>SUMIF('Grade 3 Boys'!G:G, 'Individual Points Summary'!A428, 'Grade 3 Boys'!F:F)</f>
        <v>135</v>
      </c>
      <c r="C428" s="26" t="str">
        <f t="shared" si="9"/>
        <v/>
      </c>
      <c r="D428" s="26">
        <f>COUNTIF('Grade 3 Boys'!G:G, 'Individual Points Summary'!A428)</f>
        <v>1</v>
      </c>
    </row>
    <row r="429" spans="1:4" ht="15" hidden="1" x14ac:dyDescent="0.25">
      <c r="A429" s="55" t="s">
        <v>8361</v>
      </c>
      <c r="B429" s="16">
        <f>SUMIF('Grade 3 Boys'!G:G, 'Individual Points Summary'!A429, 'Grade 3 Boys'!F:F)</f>
        <v>136</v>
      </c>
      <c r="C429" s="26" t="str">
        <f t="shared" si="9"/>
        <v/>
      </c>
      <c r="D429" s="26">
        <f>COUNTIF('Grade 3 Boys'!G:G, 'Individual Points Summary'!A429)</f>
        <v>1</v>
      </c>
    </row>
    <row r="430" spans="1:4" ht="15" hidden="1" x14ac:dyDescent="0.25">
      <c r="A430" s="55" t="s">
        <v>8231</v>
      </c>
      <c r="B430" s="16">
        <f>SUMIF('Grade 3 Boys'!G:G, 'Individual Points Summary'!A430, 'Grade 3 Boys'!F:F)</f>
        <v>137</v>
      </c>
      <c r="C430" s="26" t="str">
        <f t="shared" si="9"/>
        <v/>
      </c>
      <c r="D430" s="26">
        <f>COUNTIF('Grade 3 Boys'!G:G, 'Individual Points Summary'!A430)</f>
        <v>1</v>
      </c>
    </row>
    <row r="431" spans="1:4" ht="15" hidden="1" x14ac:dyDescent="0.25">
      <c r="A431" s="55" t="s">
        <v>8363</v>
      </c>
      <c r="B431" s="16">
        <f>SUMIF('Grade 3 Boys'!G:G, 'Individual Points Summary'!A431, 'Grade 3 Boys'!F:F)</f>
        <v>139</v>
      </c>
      <c r="C431" s="26" t="str">
        <f t="shared" si="9"/>
        <v/>
      </c>
      <c r="D431" s="26">
        <f>COUNTIF('Grade 3 Boys'!G:G, 'Individual Points Summary'!A431)</f>
        <v>1</v>
      </c>
    </row>
    <row r="432" spans="1:4" ht="15" hidden="1" x14ac:dyDescent="0.25">
      <c r="A432" s="55" t="s">
        <v>8156</v>
      </c>
      <c r="B432" s="16">
        <f>SUMIF('Grade 3 Boys'!G:G, 'Individual Points Summary'!A432, 'Grade 3 Boys'!F:F)</f>
        <v>143</v>
      </c>
      <c r="C432" s="26" t="str">
        <f t="shared" si="9"/>
        <v/>
      </c>
      <c r="D432" s="26">
        <f>COUNTIF('Grade 3 Boys'!G:G, 'Individual Points Summary'!A432)</f>
        <v>1</v>
      </c>
    </row>
    <row r="433" spans="1:4" ht="15" hidden="1" x14ac:dyDescent="0.25">
      <c r="A433" s="55" t="s">
        <v>8383</v>
      </c>
      <c r="B433" s="16">
        <f>SUMIF('Grade 3 Boys'!G:G, 'Individual Points Summary'!A433, 'Grade 3 Boys'!F:F)</f>
        <v>143</v>
      </c>
      <c r="C433" s="26" t="str">
        <f t="shared" si="9"/>
        <v/>
      </c>
      <c r="D433" s="26">
        <f>COUNTIF('Grade 3 Boys'!G:G, 'Individual Points Summary'!A433)</f>
        <v>1</v>
      </c>
    </row>
    <row r="434" spans="1:4" ht="15" hidden="1" x14ac:dyDescent="0.25">
      <c r="A434" s="55" t="s">
        <v>8194</v>
      </c>
      <c r="B434" s="16">
        <f>SUMIF('Grade 3 Boys'!G:G, 'Individual Points Summary'!A434, 'Grade 3 Boys'!F:F)</f>
        <v>145</v>
      </c>
      <c r="C434" s="26" t="str">
        <f t="shared" ref="C434:C461" si="10">IF(D434 =E$2, RANK(B434, B$207:B$295, 1), "")</f>
        <v/>
      </c>
      <c r="D434" s="26">
        <f>COUNTIF('Grade 3 Boys'!G:G, 'Individual Points Summary'!A434)</f>
        <v>1</v>
      </c>
    </row>
    <row r="435" spans="1:4" ht="15" hidden="1" x14ac:dyDescent="0.25">
      <c r="A435" s="55" t="s">
        <v>8379</v>
      </c>
      <c r="B435" s="16">
        <f>SUMIF('Grade 3 Boys'!G:G, 'Individual Points Summary'!A435, 'Grade 3 Boys'!F:F)</f>
        <v>151</v>
      </c>
      <c r="C435" s="26" t="str">
        <f t="shared" si="10"/>
        <v/>
      </c>
      <c r="D435" s="26">
        <f>COUNTIF('Grade 3 Boys'!G:G, 'Individual Points Summary'!A435)</f>
        <v>1</v>
      </c>
    </row>
    <row r="436" spans="1:4" ht="15" hidden="1" x14ac:dyDescent="0.25">
      <c r="A436" s="55" t="s">
        <v>8214</v>
      </c>
      <c r="B436" s="16">
        <f>SUMIF('Grade 3 Boys'!G:G, 'Individual Points Summary'!A436, 'Grade 3 Boys'!F:F)</f>
        <v>152</v>
      </c>
      <c r="C436" s="26" t="str">
        <f t="shared" si="10"/>
        <v/>
      </c>
      <c r="D436" s="26">
        <f>COUNTIF('Grade 3 Boys'!G:G, 'Individual Points Summary'!A436)</f>
        <v>1</v>
      </c>
    </row>
    <row r="437" spans="1:4" ht="15" hidden="1" x14ac:dyDescent="0.25">
      <c r="A437" s="55" t="s">
        <v>8284</v>
      </c>
      <c r="B437" s="16">
        <f>SUMIF('Grade 3 Boys'!G:G, 'Individual Points Summary'!A437, 'Grade 3 Boys'!F:F)</f>
        <v>152</v>
      </c>
      <c r="C437" s="26" t="str">
        <f t="shared" si="10"/>
        <v/>
      </c>
      <c r="D437" s="26">
        <f>COUNTIF('Grade 3 Boys'!G:G, 'Individual Points Summary'!A437)</f>
        <v>1</v>
      </c>
    </row>
    <row r="438" spans="1:4" ht="15" hidden="1" x14ac:dyDescent="0.25">
      <c r="A438" s="55" t="s">
        <v>8155</v>
      </c>
      <c r="B438" s="16">
        <f>SUMIF('Grade 3 Boys'!G:G, 'Individual Points Summary'!A438, 'Grade 3 Boys'!F:F)</f>
        <v>153</v>
      </c>
      <c r="C438" s="26" t="str">
        <f t="shared" si="10"/>
        <v/>
      </c>
      <c r="D438" s="26">
        <f>COUNTIF('Grade 3 Boys'!G:G, 'Individual Points Summary'!A438)</f>
        <v>1</v>
      </c>
    </row>
    <row r="439" spans="1:4" ht="15" hidden="1" x14ac:dyDescent="0.25">
      <c r="A439" s="55" t="s">
        <v>8392</v>
      </c>
      <c r="B439" s="16">
        <f>SUMIF('Grade 3 Boys'!G:G, 'Individual Points Summary'!A439, 'Grade 3 Boys'!F:F)</f>
        <v>154</v>
      </c>
      <c r="C439" s="26" t="str">
        <f t="shared" si="10"/>
        <v/>
      </c>
      <c r="D439" s="26">
        <f>COUNTIF('Grade 3 Boys'!G:G, 'Individual Points Summary'!A439)</f>
        <v>1</v>
      </c>
    </row>
    <row r="440" spans="1:4" ht="15" hidden="1" x14ac:dyDescent="0.25">
      <c r="A440" s="55" t="s">
        <v>8149</v>
      </c>
      <c r="B440" s="16">
        <f>SUMIF('Grade 3 Boys'!G:G, 'Individual Points Summary'!A440, 'Grade 3 Boys'!F:F)</f>
        <v>155</v>
      </c>
      <c r="C440" s="26" t="str">
        <f t="shared" si="10"/>
        <v/>
      </c>
      <c r="D440" s="26">
        <f>COUNTIF('Grade 3 Boys'!G:G, 'Individual Points Summary'!A440)</f>
        <v>1</v>
      </c>
    </row>
    <row r="441" spans="1:4" ht="15" hidden="1" x14ac:dyDescent="0.25">
      <c r="A441" s="55" t="s">
        <v>8287</v>
      </c>
      <c r="B441" s="16">
        <f>SUMIF('Grade 3 Boys'!G:G, 'Individual Points Summary'!A441, 'Grade 3 Boys'!F:F)</f>
        <v>156</v>
      </c>
      <c r="C441" s="26" t="str">
        <f t="shared" si="10"/>
        <v/>
      </c>
      <c r="D441" s="26">
        <f>COUNTIF('Grade 3 Boys'!G:G, 'Individual Points Summary'!A441)</f>
        <v>1</v>
      </c>
    </row>
    <row r="442" spans="1:4" ht="15" hidden="1" x14ac:dyDescent="0.25">
      <c r="A442" s="55" t="s">
        <v>8309</v>
      </c>
      <c r="B442" s="16">
        <f>SUMIF('Grade 3 Boys'!G:G, 'Individual Points Summary'!A442, 'Grade 3 Boys'!F:F)</f>
        <v>161</v>
      </c>
      <c r="C442" s="26" t="str">
        <f t="shared" si="10"/>
        <v/>
      </c>
      <c r="D442" s="26">
        <f>COUNTIF('Grade 3 Boys'!G:G, 'Individual Points Summary'!A442)</f>
        <v>1</v>
      </c>
    </row>
    <row r="443" spans="1:4" ht="15" hidden="1" x14ac:dyDescent="0.25">
      <c r="A443" s="55" t="s">
        <v>8296</v>
      </c>
      <c r="B443" s="16">
        <f>SUMIF('Grade 3 Boys'!G:G, 'Individual Points Summary'!A443, 'Grade 3 Boys'!F:F)</f>
        <v>162</v>
      </c>
      <c r="C443" s="26" t="str">
        <f t="shared" si="10"/>
        <v/>
      </c>
      <c r="D443" s="26">
        <f>COUNTIF('Grade 3 Boys'!G:G, 'Individual Points Summary'!A443)</f>
        <v>1</v>
      </c>
    </row>
    <row r="444" spans="1:4" ht="15" hidden="1" x14ac:dyDescent="0.25">
      <c r="A444" s="55" t="s">
        <v>8390</v>
      </c>
      <c r="B444" s="16">
        <f>SUMIF('Grade 3 Boys'!G:G, 'Individual Points Summary'!A444, 'Grade 3 Boys'!F:F)</f>
        <v>163</v>
      </c>
      <c r="C444" s="26" t="str">
        <f t="shared" si="10"/>
        <v/>
      </c>
      <c r="D444" s="26">
        <f>COUNTIF('Grade 3 Boys'!G:G, 'Individual Points Summary'!A444)</f>
        <v>1</v>
      </c>
    </row>
    <row r="445" spans="1:4" ht="15" hidden="1" x14ac:dyDescent="0.25">
      <c r="A445" s="55" t="s">
        <v>8249</v>
      </c>
      <c r="B445" s="16">
        <f>SUMIF('Grade 3 Boys'!G:G, 'Individual Points Summary'!A445, 'Grade 3 Boys'!F:F)</f>
        <v>164</v>
      </c>
      <c r="C445" s="26" t="str">
        <f t="shared" si="10"/>
        <v/>
      </c>
      <c r="D445" s="26">
        <f>COUNTIF('Grade 3 Boys'!G:G, 'Individual Points Summary'!A445)</f>
        <v>1</v>
      </c>
    </row>
    <row r="446" spans="1:4" ht="15" hidden="1" x14ac:dyDescent="0.25">
      <c r="A446" s="55" t="s">
        <v>8358</v>
      </c>
      <c r="B446" s="16">
        <f>SUMIF('Grade 3 Boys'!G:G, 'Individual Points Summary'!A446, 'Grade 3 Boys'!F:F)</f>
        <v>164</v>
      </c>
      <c r="C446" s="26" t="str">
        <f t="shared" si="10"/>
        <v/>
      </c>
      <c r="D446" s="26">
        <f>COUNTIF('Grade 3 Boys'!G:G, 'Individual Points Summary'!A446)</f>
        <v>1</v>
      </c>
    </row>
    <row r="447" spans="1:4" ht="15" hidden="1" x14ac:dyDescent="0.25">
      <c r="A447" s="55" t="s">
        <v>8234</v>
      </c>
      <c r="B447" s="16">
        <f>SUMIF('Grade 3 Boys'!G:G, 'Individual Points Summary'!A447, 'Grade 3 Boys'!F:F)</f>
        <v>165</v>
      </c>
      <c r="C447" s="26" t="str">
        <f t="shared" si="10"/>
        <v/>
      </c>
      <c r="D447" s="26">
        <f>COUNTIF('Grade 3 Boys'!G:G, 'Individual Points Summary'!A447)</f>
        <v>1</v>
      </c>
    </row>
    <row r="448" spans="1:4" ht="15" hidden="1" x14ac:dyDescent="0.25">
      <c r="A448" s="55" t="s">
        <v>8372</v>
      </c>
      <c r="B448" s="16">
        <f>SUMIF('Grade 3 Boys'!G:G, 'Individual Points Summary'!A448, 'Grade 3 Boys'!F:F)</f>
        <v>166</v>
      </c>
      <c r="C448" s="26" t="str">
        <f t="shared" si="10"/>
        <v/>
      </c>
      <c r="D448" s="26">
        <f>COUNTIF('Grade 3 Boys'!G:G, 'Individual Points Summary'!A448)</f>
        <v>1</v>
      </c>
    </row>
    <row r="449" spans="1:4" ht="15" hidden="1" x14ac:dyDescent="0.25">
      <c r="A449" s="55" t="s">
        <v>8281</v>
      </c>
      <c r="B449" s="16">
        <f>SUMIF('Grade 3 Boys'!G:G, 'Individual Points Summary'!A449, 'Grade 3 Boys'!F:F)</f>
        <v>167</v>
      </c>
      <c r="C449" s="26" t="str">
        <f t="shared" si="10"/>
        <v/>
      </c>
      <c r="D449" s="26">
        <f>COUNTIF('Grade 3 Boys'!G:G, 'Individual Points Summary'!A449)</f>
        <v>1</v>
      </c>
    </row>
    <row r="450" spans="1:4" ht="15" hidden="1" x14ac:dyDescent="0.25">
      <c r="A450" s="55" t="s">
        <v>8359</v>
      </c>
      <c r="B450" s="16">
        <f>SUMIF('Grade 3 Boys'!G:G, 'Individual Points Summary'!A450, 'Grade 3 Boys'!F:F)</f>
        <v>168</v>
      </c>
      <c r="C450" s="26" t="str">
        <f t="shared" si="10"/>
        <v/>
      </c>
      <c r="D450" s="26">
        <f>COUNTIF('Grade 3 Boys'!G:G, 'Individual Points Summary'!A450)</f>
        <v>1</v>
      </c>
    </row>
    <row r="451" spans="1:4" ht="15" hidden="1" x14ac:dyDescent="0.25">
      <c r="A451" s="55" t="s">
        <v>8162</v>
      </c>
      <c r="B451" s="16">
        <f>SUMIF('Grade 3 Boys'!G:G, 'Individual Points Summary'!A451, 'Grade 3 Boys'!F:F)</f>
        <v>169</v>
      </c>
      <c r="C451" s="26" t="str">
        <f t="shared" si="10"/>
        <v/>
      </c>
      <c r="D451" s="26">
        <f>COUNTIF('Grade 3 Boys'!G:G, 'Individual Points Summary'!A451)</f>
        <v>1</v>
      </c>
    </row>
    <row r="452" spans="1:4" ht="15" hidden="1" x14ac:dyDescent="0.25">
      <c r="A452" s="55" t="s">
        <v>8235</v>
      </c>
      <c r="B452" s="16">
        <f>SUMIF('Grade 3 Boys'!G:G, 'Individual Points Summary'!A452, 'Grade 3 Boys'!F:F)</f>
        <v>173</v>
      </c>
      <c r="C452" s="26" t="str">
        <f t="shared" si="10"/>
        <v/>
      </c>
      <c r="D452" s="26">
        <f>COUNTIF('Grade 3 Boys'!G:G, 'Individual Points Summary'!A452)</f>
        <v>1</v>
      </c>
    </row>
    <row r="453" spans="1:4" ht="15" hidden="1" x14ac:dyDescent="0.25">
      <c r="A453" s="55" t="s">
        <v>8167</v>
      </c>
      <c r="B453" s="16">
        <f>SUMIF('Grade 3 Boys'!G:G, 'Individual Points Summary'!A453, 'Grade 3 Boys'!F:F)</f>
        <v>176</v>
      </c>
      <c r="C453" s="26" t="str">
        <f t="shared" si="10"/>
        <v/>
      </c>
      <c r="D453" s="26">
        <f>COUNTIF('Grade 3 Boys'!G:G, 'Individual Points Summary'!A453)</f>
        <v>1</v>
      </c>
    </row>
    <row r="454" spans="1:4" ht="15" hidden="1" x14ac:dyDescent="0.25">
      <c r="A454" s="55" t="s">
        <v>8305</v>
      </c>
      <c r="B454" s="16">
        <f>SUMIF('Grade 3 Boys'!G:G, 'Individual Points Summary'!A454, 'Grade 3 Boys'!F:F)</f>
        <v>178</v>
      </c>
      <c r="C454" s="26" t="str">
        <f t="shared" si="10"/>
        <v/>
      </c>
      <c r="D454" s="26">
        <f>COUNTIF('Grade 3 Boys'!G:G, 'Individual Points Summary'!A454)</f>
        <v>1</v>
      </c>
    </row>
    <row r="455" spans="1:4" ht="15" hidden="1" x14ac:dyDescent="0.25">
      <c r="A455" s="55" t="s">
        <v>8325</v>
      </c>
      <c r="B455" s="16">
        <f>SUMIF('Grade 3 Boys'!G:G, 'Individual Points Summary'!A455, 'Grade 3 Boys'!F:F)</f>
        <v>181</v>
      </c>
      <c r="C455" s="26" t="str">
        <f t="shared" si="10"/>
        <v/>
      </c>
      <c r="D455" s="26">
        <f>COUNTIF('Grade 3 Boys'!G:G, 'Individual Points Summary'!A455)</f>
        <v>1</v>
      </c>
    </row>
    <row r="456" spans="1:4" ht="15" hidden="1" x14ac:dyDescent="0.25">
      <c r="A456" s="55" t="s">
        <v>8377</v>
      </c>
      <c r="B456" s="16">
        <f>SUMIF('Grade 3 Boys'!G:G, 'Individual Points Summary'!A456, 'Grade 3 Boys'!F:F)</f>
        <v>182</v>
      </c>
      <c r="C456" s="26" t="str">
        <f t="shared" si="10"/>
        <v/>
      </c>
      <c r="D456" s="26">
        <f>COUNTIF('Grade 3 Boys'!G:G, 'Individual Points Summary'!A456)</f>
        <v>1</v>
      </c>
    </row>
    <row r="457" spans="1:4" ht="15" hidden="1" x14ac:dyDescent="0.25">
      <c r="A457" s="55" t="s">
        <v>8205</v>
      </c>
      <c r="B457" s="16">
        <f>SUMIF('Grade 3 Boys'!G:G, 'Individual Points Summary'!A457, 'Grade 3 Boys'!F:F)</f>
        <v>183</v>
      </c>
      <c r="C457" s="26" t="str">
        <f t="shared" si="10"/>
        <v/>
      </c>
      <c r="D457" s="26">
        <f>COUNTIF('Grade 3 Boys'!G:G, 'Individual Points Summary'!A457)</f>
        <v>1</v>
      </c>
    </row>
    <row r="458" spans="1:4" ht="15" hidden="1" x14ac:dyDescent="0.25">
      <c r="A458" s="55" t="s">
        <v>8301</v>
      </c>
      <c r="B458" s="16">
        <f>SUMIF('Grade 3 Boys'!G:G, 'Individual Points Summary'!A458, 'Grade 3 Boys'!F:F)</f>
        <v>184</v>
      </c>
      <c r="C458" s="26" t="str">
        <f t="shared" si="10"/>
        <v/>
      </c>
      <c r="D458" s="26">
        <f>COUNTIF('Grade 3 Boys'!G:G, 'Individual Points Summary'!A458)</f>
        <v>1</v>
      </c>
    </row>
    <row r="459" spans="1:4" ht="15" hidden="1" x14ac:dyDescent="0.25">
      <c r="A459" s="55" t="s">
        <v>8318</v>
      </c>
      <c r="B459" s="16">
        <f>SUMIF('Grade 3 Boys'!G:G, 'Individual Points Summary'!A459, 'Grade 3 Boys'!F:F)</f>
        <v>188</v>
      </c>
      <c r="C459" s="26" t="str">
        <f t="shared" si="10"/>
        <v/>
      </c>
      <c r="D459" s="26">
        <f>COUNTIF('Grade 3 Boys'!G:G, 'Individual Points Summary'!A459)</f>
        <v>1</v>
      </c>
    </row>
    <row r="460" spans="1:4" ht="15" hidden="1" x14ac:dyDescent="0.25">
      <c r="A460" s="55" t="s">
        <v>8144</v>
      </c>
      <c r="B460" s="16">
        <f>SUMIF('Grade 3 Boys'!G:G, 'Individual Points Summary'!A460, 'Grade 3 Boys'!F:F)</f>
        <v>189</v>
      </c>
      <c r="C460" s="26" t="str">
        <f t="shared" si="10"/>
        <v/>
      </c>
      <c r="D460" s="26">
        <f>COUNTIF('Grade 3 Boys'!G:G, 'Individual Points Summary'!A460)</f>
        <v>1</v>
      </c>
    </row>
    <row r="461" spans="1:4" ht="15" hidden="1" x14ac:dyDescent="0.25">
      <c r="A461" s="55" t="s">
        <v>8331</v>
      </c>
      <c r="B461" s="16">
        <f>SUMIF('Grade 3 Boys'!G:G, 'Individual Points Summary'!A461, 'Grade 3 Boys'!F:F)</f>
        <v>191</v>
      </c>
      <c r="C461" s="26" t="str">
        <f t="shared" si="10"/>
        <v/>
      </c>
      <c r="D461" s="26">
        <f>COUNTIF('Grade 3 Boys'!G:G, 'Individual Points Summary'!A461)</f>
        <v>1</v>
      </c>
    </row>
    <row r="462" spans="1:4" ht="15" hidden="1" x14ac:dyDescent="0.25">
      <c r="A462" s="55" t="s">
        <v>8159</v>
      </c>
      <c r="B462" s="16">
        <f>SUMIF('Grade 3 Boys'!G:G, 'Individual Points Summary'!A462, 'Grade 3 Boys'!F:F)</f>
        <v>192</v>
      </c>
      <c r="C462" s="26" t="str">
        <f>IF(D462 =E$2, RANK(B462, B$207:B$295, 1), "")</f>
        <v/>
      </c>
      <c r="D462" s="26">
        <f>COUNTIF('Grade 3 Boys'!G:G, 'Individual Points Summary'!A462)</f>
        <v>1</v>
      </c>
    </row>
    <row r="463" spans="1:4" ht="15" hidden="1" x14ac:dyDescent="0.25">
      <c r="A463" s="55" t="s">
        <v>8396</v>
      </c>
      <c r="B463" s="16">
        <f>SUMIF('Grade 3 Boys'!G:G, 'Individual Points Summary'!A463, 'Grade 3 Boys'!F:F)</f>
        <v>193</v>
      </c>
      <c r="C463" s="26" t="str">
        <f>IF(D463 =E$2, RANK(B463, B$207:B$295, 1), "")</f>
        <v/>
      </c>
      <c r="D463" s="26">
        <f>COUNTIF('Grade 3 Boys'!G:G, 'Individual Points Summary'!A463)</f>
        <v>1</v>
      </c>
    </row>
    <row r="464" spans="1:4" ht="15" hidden="1" x14ac:dyDescent="0.25">
      <c r="A464" s="55" t="s">
        <v>8289</v>
      </c>
      <c r="B464" s="16">
        <f>SUMIF('Grade 3 Boys'!G:G, 'Individual Points Summary'!A464, 'Grade 3 Boys'!F:F)</f>
        <v>197</v>
      </c>
      <c r="C464" s="26" t="str">
        <f>IF(D464 =E$2, RANK(B464, B$207:B$295, 1), "")</f>
        <v/>
      </c>
      <c r="D464" s="26">
        <f>COUNTIF('Grade 3 Boys'!G:G, 'Individual Points Summary'!A464)</f>
        <v>1</v>
      </c>
    </row>
    <row r="465" spans="1:4" x14ac:dyDescent="0.2">
      <c r="A465" s="23" t="s">
        <v>17</v>
      </c>
    </row>
    <row r="466" spans="1:4" x14ac:dyDescent="0.2">
      <c r="A466" s="23"/>
    </row>
    <row r="468" spans="1:4" ht="18" x14ac:dyDescent="0.25">
      <c r="A468" s="8" t="s">
        <v>15</v>
      </c>
    </row>
    <row r="469" spans="1:4" ht="15" x14ac:dyDescent="0.25">
      <c r="A469" s="56" t="s">
        <v>688</v>
      </c>
      <c r="B469" s="16">
        <f>SUMIF('Grade 4 Girls'!G:G, 'Individual Points Summary'!A469, 'Grade 4 Girls'!F:F)</f>
        <v>7</v>
      </c>
      <c r="C469" s="26">
        <f>IF(D469 =E$2, RANK(B469, B$469:B$588, 1), "")</f>
        <v>1</v>
      </c>
      <c r="D469" s="26">
        <f>COUNTIF('Grade 4 Girls'!G:G, 'Individual Points Summary'!A469)</f>
        <v>3</v>
      </c>
    </row>
    <row r="470" spans="1:4" ht="15" x14ac:dyDescent="0.25">
      <c r="A470" s="56" t="s">
        <v>664</v>
      </c>
      <c r="B470" s="16">
        <f>SUMIF('Grade 4 Girls'!G:G, 'Individual Points Summary'!A470, 'Grade 4 Girls'!F:F)</f>
        <v>17</v>
      </c>
      <c r="C470" s="26">
        <f t="shared" ref="C470:C533" si="11">IF(D470 =E$2, RANK(B470, B$469:B$588, 1), "")</f>
        <v>2</v>
      </c>
      <c r="D470" s="26">
        <f>COUNTIF('Grade 4 Girls'!G:G, 'Individual Points Summary'!A470)</f>
        <v>3</v>
      </c>
    </row>
    <row r="471" spans="1:4" ht="15" x14ac:dyDescent="0.25">
      <c r="A471" s="56" t="s">
        <v>8454</v>
      </c>
      <c r="B471" s="16">
        <f>SUMIF('Grade 4 Girls'!G:G, 'Individual Points Summary'!A471, 'Grade 4 Girls'!F:F)</f>
        <v>25</v>
      </c>
      <c r="C471" s="26">
        <f t="shared" si="11"/>
        <v>3</v>
      </c>
      <c r="D471" s="26">
        <f>COUNTIF('Grade 4 Girls'!G:G, 'Individual Points Summary'!A471)</f>
        <v>3</v>
      </c>
    </row>
    <row r="472" spans="1:4" ht="15" x14ac:dyDescent="0.25">
      <c r="A472" s="56" t="s">
        <v>649</v>
      </c>
      <c r="B472" s="16">
        <f>SUMIF('Grade 4 Girls'!G:G, 'Individual Points Summary'!A472, 'Grade 4 Girls'!F:F)</f>
        <v>25</v>
      </c>
      <c r="C472" s="26">
        <f t="shared" si="11"/>
        <v>3</v>
      </c>
      <c r="D472" s="26">
        <f>COUNTIF('Grade 4 Girls'!G:G, 'Individual Points Summary'!A472)</f>
        <v>3</v>
      </c>
    </row>
    <row r="473" spans="1:4" ht="15" x14ac:dyDescent="0.25">
      <c r="A473" s="56" t="s">
        <v>694</v>
      </c>
      <c r="B473" s="16">
        <f>SUMIF('Grade 4 Girls'!G:G, 'Individual Points Summary'!A473, 'Grade 4 Girls'!F:F)</f>
        <v>36</v>
      </c>
      <c r="C473" s="26">
        <f t="shared" si="11"/>
        <v>5</v>
      </c>
      <c r="D473" s="26">
        <f>COUNTIF('Grade 4 Girls'!G:G, 'Individual Points Summary'!A473)</f>
        <v>3</v>
      </c>
    </row>
    <row r="474" spans="1:4" ht="15" x14ac:dyDescent="0.25">
      <c r="A474" s="56" t="s">
        <v>8424</v>
      </c>
      <c r="B474" s="16">
        <f>SUMIF('Grade 4 Girls'!G:G, 'Individual Points Summary'!A474, 'Grade 4 Girls'!F:F)</f>
        <v>38</v>
      </c>
      <c r="C474" s="26">
        <f t="shared" si="11"/>
        <v>6</v>
      </c>
      <c r="D474" s="26">
        <f>COUNTIF('Grade 4 Girls'!G:G, 'Individual Points Summary'!A474)</f>
        <v>3</v>
      </c>
    </row>
    <row r="475" spans="1:4" ht="15" x14ac:dyDescent="0.25">
      <c r="A475" s="56" t="s">
        <v>8601</v>
      </c>
      <c r="B475" s="16">
        <f>SUMIF('Grade 4 Girls'!G:G, 'Individual Points Summary'!A475, 'Grade 4 Girls'!F:F)</f>
        <v>40</v>
      </c>
      <c r="C475" s="26">
        <f t="shared" si="11"/>
        <v>7</v>
      </c>
      <c r="D475" s="26">
        <f>COUNTIF('Grade 4 Girls'!G:G, 'Individual Points Summary'!A475)</f>
        <v>3</v>
      </c>
    </row>
    <row r="476" spans="1:4" ht="15" x14ac:dyDescent="0.25">
      <c r="A476" s="56" t="s">
        <v>8531</v>
      </c>
      <c r="B476" s="16">
        <f>SUMIF('Grade 4 Girls'!G:G, 'Individual Points Summary'!A476, 'Grade 4 Girls'!F:F)</f>
        <v>41</v>
      </c>
      <c r="C476" s="26">
        <f t="shared" si="11"/>
        <v>8</v>
      </c>
      <c r="D476" s="26">
        <f>COUNTIF('Grade 4 Girls'!G:G, 'Individual Points Summary'!A476)</f>
        <v>3</v>
      </c>
    </row>
    <row r="477" spans="1:4" ht="15" x14ac:dyDescent="0.25">
      <c r="A477" s="56" t="s">
        <v>662</v>
      </c>
      <c r="B477" s="16">
        <f>SUMIF('Grade 4 Girls'!G:G, 'Individual Points Summary'!A477, 'Grade 4 Girls'!F:F)</f>
        <v>48</v>
      </c>
      <c r="C477" s="26">
        <f t="shared" si="11"/>
        <v>9</v>
      </c>
      <c r="D477" s="26">
        <f>COUNTIF('Grade 4 Girls'!G:G, 'Individual Points Summary'!A477)</f>
        <v>3</v>
      </c>
    </row>
    <row r="478" spans="1:4" ht="15" x14ac:dyDescent="0.25">
      <c r="A478" s="56" t="s">
        <v>8461</v>
      </c>
      <c r="B478" s="16">
        <f>SUMIF('Grade 4 Girls'!G:G, 'Individual Points Summary'!A478, 'Grade 4 Girls'!F:F)</f>
        <v>52</v>
      </c>
      <c r="C478" s="26">
        <f t="shared" si="11"/>
        <v>10</v>
      </c>
      <c r="D478" s="26">
        <f>COUNTIF('Grade 4 Girls'!G:G, 'Individual Points Summary'!A478)</f>
        <v>3</v>
      </c>
    </row>
    <row r="479" spans="1:4" ht="15" hidden="1" x14ac:dyDescent="0.25">
      <c r="A479" s="56" t="s">
        <v>683</v>
      </c>
      <c r="B479" s="16">
        <f>SUMIF('Grade 4 Girls'!G:G, 'Individual Points Summary'!A479, 'Grade 4 Girls'!F:F)</f>
        <v>61</v>
      </c>
      <c r="C479" s="26">
        <f t="shared" si="11"/>
        <v>11</v>
      </c>
      <c r="D479" s="26">
        <f>COUNTIF('Grade 4 Girls'!G:G, 'Individual Points Summary'!A479)</f>
        <v>3</v>
      </c>
    </row>
    <row r="480" spans="1:4" ht="15" hidden="1" x14ac:dyDescent="0.25">
      <c r="A480" s="56" t="s">
        <v>8671</v>
      </c>
      <c r="B480" s="16">
        <f>SUMIF('Grade 4 Girls'!G:G, 'Individual Points Summary'!A480, 'Grade 4 Girls'!F:F)</f>
        <v>64</v>
      </c>
      <c r="C480" s="26">
        <f t="shared" si="11"/>
        <v>12</v>
      </c>
      <c r="D480" s="26">
        <f>COUNTIF('Grade 4 Girls'!G:G, 'Individual Points Summary'!A480)</f>
        <v>3</v>
      </c>
    </row>
    <row r="481" spans="1:4" ht="15" hidden="1" x14ac:dyDescent="0.25">
      <c r="A481" s="56" t="s">
        <v>655</v>
      </c>
      <c r="B481" s="16">
        <f>SUMIF('Grade 4 Girls'!G:G, 'Individual Points Summary'!A481, 'Grade 4 Girls'!F:F)</f>
        <v>66</v>
      </c>
      <c r="C481" s="26">
        <f t="shared" si="11"/>
        <v>13</v>
      </c>
      <c r="D481" s="26">
        <f>COUNTIF('Grade 4 Girls'!G:G, 'Individual Points Summary'!A481)</f>
        <v>3</v>
      </c>
    </row>
    <row r="482" spans="1:4" ht="15" hidden="1" x14ac:dyDescent="0.25">
      <c r="A482" s="56" t="s">
        <v>8606</v>
      </c>
      <c r="B482" s="16">
        <f>SUMIF('Grade 4 Girls'!G:G, 'Individual Points Summary'!A482, 'Grade 4 Girls'!F:F)</f>
        <v>77</v>
      </c>
      <c r="C482" s="26">
        <f t="shared" si="11"/>
        <v>14</v>
      </c>
      <c r="D482" s="26">
        <f>COUNTIF('Grade 4 Girls'!G:G, 'Individual Points Summary'!A482)</f>
        <v>3</v>
      </c>
    </row>
    <row r="483" spans="1:4" ht="15" hidden="1" x14ac:dyDescent="0.25">
      <c r="A483" s="56" t="s">
        <v>8623</v>
      </c>
      <c r="B483" s="16">
        <f>SUMIF('Grade 4 Girls'!G:G, 'Individual Points Summary'!A483, 'Grade 4 Girls'!F:F)</f>
        <v>78</v>
      </c>
      <c r="C483" s="26">
        <f t="shared" si="11"/>
        <v>15</v>
      </c>
      <c r="D483" s="26">
        <f>COUNTIF('Grade 4 Girls'!G:G, 'Individual Points Summary'!A483)</f>
        <v>3</v>
      </c>
    </row>
    <row r="484" spans="1:4" ht="15" hidden="1" x14ac:dyDescent="0.25">
      <c r="A484" s="56" t="s">
        <v>643</v>
      </c>
      <c r="B484" s="16">
        <f>SUMIF('Grade 4 Girls'!G:G, 'Individual Points Summary'!A484, 'Grade 4 Girls'!F:F)</f>
        <v>81</v>
      </c>
      <c r="C484" s="26">
        <f t="shared" si="11"/>
        <v>16</v>
      </c>
      <c r="D484" s="26">
        <f>COUNTIF('Grade 4 Girls'!G:G, 'Individual Points Summary'!A484)</f>
        <v>3</v>
      </c>
    </row>
    <row r="485" spans="1:4" ht="15" hidden="1" x14ac:dyDescent="0.25">
      <c r="A485" s="56" t="s">
        <v>8638</v>
      </c>
      <c r="B485" s="16">
        <f>SUMIF('Grade 4 Girls'!G:G, 'Individual Points Summary'!A485, 'Grade 4 Girls'!F:F)</f>
        <v>86</v>
      </c>
      <c r="C485" s="26">
        <f t="shared" si="11"/>
        <v>17</v>
      </c>
      <c r="D485" s="26">
        <f>COUNTIF('Grade 4 Girls'!G:G, 'Individual Points Summary'!A485)</f>
        <v>3</v>
      </c>
    </row>
    <row r="486" spans="1:4" ht="15" hidden="1" x14ac:dyDescent="0.25">
      <c r="A486" s="56" t="s">
        <v>8556</v>
      </c>
      <c r="B486" s="16">
        <f>SUMIF('Grade 4 Girls'!G:G, 'Individual Points Summary'!A486, 'Grade 4 Girls'!F:F)</f>
        <v>87</v>
      </c>
      <c r="C486" s="26">
        <f t="shared" si="11"/>
        <v>18</v>
      </c>
      <c r="D486" s="26">
        <f>COUNTIF('Grade 4 Girls'!G:G, 'Individual Points Summary'!A486)</f>
        <v>3</v>
      </c>
    </row>
    <row r="487" spans="1:4" ht="15" hidden="1" x14ac:dyDescent="0.25">
      <c r="A487" s="56" t="s">
        <v>8414</v>
      </c>
      <c r="B487" s="16">
        <f>SUMIF('Grade 4 Girls'!G:G, 'Individual Points Summary'!A487, 'Grade 4 Girls'!F:F)</f>
        <v>89</v>
      </c>
      <c r="C487" s="26">
        <f t="shared" si="11"/>
        <v>19</v>
      </c>
      <c r="D487" s="26">
        <f>COUNTIF('Grade 4 Girls'!G:G, 'Individual Points Summary'!A487)</f>
        <v>3</v>
      </c>
    </row>
    <row r="488" spans="1:4" ht="15" hidden="1" x14ac:dyDescent="0.25">
      <c r="A488" s="56" t="s">
        <v>8504</v>
      </c>
      <c r="B488" s="16">
        <f>SUMIF('Grade 4 Girls'!G:G, 'Individual Points Summary'!A488, 'Grade 4 Girls'!F:F)</f>
        <v>91</v>
      </c>
      <c r="C488" s="26">
        <f t="shared" si="11"/>
        <v>20</v>
      </c>
      <c r="D488" s="26">
        <f>COUNTIF('Grade 4 Girls'!G:G, 'Individual Points Summary'!A488)</f>
        <v>3</v>
      </c>
    </row>
    <row r="489" spans="1:4" ht="15" hidden="1" x14ac:dyDescent="0.25">
      <c r="A489" s="56" t="s">
        <v>8438</v>
      </c>
      <c r="B489" s="16">
        <f>SUMIF('Grade 4 Girls'!G:G, 'Individual Points Summary'!A489, 'Grade 4 Girls'!F:F)</f>
        <v>99</v>
      </c>
      <c r="C489" s="26">
        <f t="shared" si="11"/>
        <v>21</v>
      </c>
      <c r="D489" s="26">
        <f>COUNTIF('Grade 4 Girls'!G:G, 'Individual Points Summary'!A489)</f>
        <v>3</v>
      </c>
    </row>
    <row r="490" spans="1:4" ht="15" hidden="1" x14ac:dyDescent="0.25">
      <c r="A490" s="56" t="s">
        <v>8652</v>
      </c>
      <c r="B490" s="16">
        <f>SUMIF('Grade 4 Girls'!G:G, 'Individual Points Summary'!A490, 'Grade 4 Girls'!F:F)</f>
        <v>100</v>
      </c>
      <c r="C490" s="26">
        <f t="shared" si="11"/>
        <v>22</v>
      </c>
      <c r="D490" s="26">
        <f>COUNTIF('Grade 4 Girls'!G:G, 'Individual Points Summary'!A490)</f>
        <v>3</v>
      </c>
    </row>
    <row r="491" spans="1:4" ht="15" hidden="1" x14ac:dyDescent="0.25">
      <c r="A491" s="56" t="s">
        <v>648</v>
      </c>
      <c r="B491" s="16">
        <f>SUMIF('Grade 4 Girls'!G:G, 'Individual Points Summary'!A491, 'Grade 4 Girls'!F:F)</f>
        <v>101</v>
      </c>
      <c r="C491" s="26">
        <f t="shared" si="11"/>
        <v>23</v>
      </c>
      <c r="D491" s="26">
        <f>COUNTIF('Grade 4 Girls'!G:G, 'Individual Points Summary'!A491)</f>
        <v>3</v>
      </c>
    </row>
    <row r="492" spans="1:4" ht="15" hidden="1" x14ac:dyDescent="0.25">
      <c r="A492" s="56" t="s">
        <v>8549</v>
      </c>
      <c r="B492" s="16">
        <f>SUMIF('Grade 4 Girls'!G:G, 'Individual Points Summary'!A492, 'Grade 4 Girls'!F:F)</f>
        <v>105</v>
      </c>
      <c r="C492" s="26">
        <f t="shared" si="11"/>
        <v>24</v>
      </c>
      <c r="D492" s="26">
        <f>COUNTIF('Grade 4 Girls'!G:G, 'Individual Points Summary'!A492)</f>
        <v>3</v>
      </c>
    </row>
    <row r="493" spans="1:4" ht="15" hidden="1" x14ac:dyDescent="0.25">
      <c r="A493" s="56" t="s">
        <v>8470</v>
      </c>
      <c r="B493" s="16">
        <f>SUMIF('Grade 4 Girls'!G:G, 'Individual Points Summary'!A493, 'Grade 4 Girls'!F:F)</f>
        <v>119</v>
      </c>
      <c r="C493" s="26">
        <f t="shared" si="11"/>
        <v>25</v>
      </c>
      <c r="D493" s="26">
        <f>COUNTIF('Grade 4 Girls'!G:G, 'Individual Points Summary'!A493)</f>
        <v>3</v>
      </c>
    </row>
    <row r="494" spans="1:4" ht="15" hidden="1" x14ac:dyDescent="0.25">
      <c r="A494" s="56" t="s">
        <v>8554</v>
      </c>
      <c r="B494" s="16">
        <f>SUMIF('Grade 4 Girls'!G:G, 'Individual Points Summary'!A494, 'Grade 4 Girls'!F:F)</f>
        <v>122</v>
      </c>
      <c r="C494" s="26">
        <f t="shared" si="11"/>
        <v>26</v>
      </c>
      <c r="D494" s="26">
        <f>COUNTIF('Grade 4 Girls'!G:G, 'Individual Points Summary'!A494)</f>
        <v>3</v>
      </c>
    </row>
    <row r="495" spans="1:4" ht="15" hidden="1" x14ac:dyDescent="0.25">
      <c r="A495" s="56" t="s">
        <v>685</v>
      </c>
      <c r="B495" s="16">
        <f>SUMIF('Grade 4 Girls'!G:G, 'Individual Points Summary'!A495, 'Grade 4 Girls'!F:F)</f>
        <v>125</v>
      </c>
      <c r="C495" s="26">
        <f t="shared" si="11"/>
        <v>27</v>
      </c>
      <c r="D495" s="26">
        <f>COUNTIF('Grade 4 Girls'!G:G, 'Individual Points Summary'!A495)</f>
        <v>3</v>
      </c>
    </row>
    <row r="496" spans="1:4" ht="15" hidden="1" x14ac:dyDescent="0.25">
      <c r="A496" s="56" t="s">
        <v>8615</v>
      </c>
      <c r="B496" s="16">
        <f>SUMIF('Grade 4 Girls'!G:G, 'Individual Points Summary'!A496, 'Grade 4 Girls'!F:F)</f>
        <v>134</v>
      </c>
      <c r="C496" s="26">
        <f t="shared" si="11"/>
        <v>28</v>
      </c>
      <c r="D496" s="26">
        <f>COUNTIF('Grade 4 Girls'!G:G, 'Individual Points Summary'!A496)</f>
        <v>3</v>
      </c>
    </row>
    <row r="497" spans="1:4" ht="15" hidden="1" x14ac:dyDescent="0.25">
      <c r="A497" s="56" t="s">
        <v>8600</v>
      </c>
      <c r="B497" s="16">
        <f>SUMIF('Grade 4 Girls'!G:G, 'Individual Points Summary'!A497, 'Grade 4 Girls'!F:F)</f>
        <v>135</v>
      </c>
      <c r="C497" s="26">
        <f t="shared" si="11"/>
        <v>29</v>
      </c>
      <c r="D497" s="26">
        <f>COUNTIF('Grade 4 Girls'!G:G, 'Individual Points Summary'!A497)</f>
        <v>3</v>
      </c>
    </row>
    <row r="498" spans="1:4" ht="15" hidden="1" x14ac:dyDescent="0.25">
      <c r="A498" s="56" t="s">
        <v>670</v>
      </c>
      <c r="B498" s="16">
        <f>SUMIF('Grade 4 Girls'!G:G, 'Individual Points Summary'!A498, 'Grade 4 Girls'!F:F)</f>
        <v>138</v>
      </c>
      <c r="C498" s="26">
        <f t="shared" si="11"/>
        <v>30</v>
      </c>
      <c r="D498" s="26">
        <f>COUNTIF('Grade 4 Girls'!G:G, 'Individual Points Summary'!A498)</f>
        <v>3</v>
      </c>
    </row>
    <row r="499" spans="1:4" ht="15" hidden="1" x14ac:dyDescent="0.25">
      <c r="A499" s="56" t="s">
        <v>8557</v>
      </c>
      <c r="B499" s="16">
        <f>SUMIF('Grade 4 Girls'!G:G, 'Individual Points Summary'!A499, 'Grade 4 Girls'!F:F)</f>
        <v>144</v>
      </c>
      <c r="C499" s="26">
        <f t="shared" si="11"/>
        <v>31</v>
      </c>
      <c r="D499" s="26">
        <f>COUNTIF('Grade 4 Girls'!G:G, 'Individual Points Summary'!A499)</f>
        <v>3</v>
      </c>
    </row>
    <row r="500" spans="1:4" ht="15" hidden="1" x14ac:dyDescent="0.25">
      <c r="A500" s="56" t="s">
        <v>636</v>
      </c>
      <c r="B500" s="16">
        <f>SUMIF('Grade 4 Girls'!G:G, 'Individual Points Summary'!A500, 'Grade 4 Girls'!F:F)</f>
        <v>147</v>
      </c>
      <c r="C500" s="26">
        <f t="shared" si="11"/>
        <v>32</v>
      </c>
      <c r="D500" s="26">
        <f>COUNTIF('Grade 4 Girls'!G:G, 'Individual Points Summary'!A500)</f>
        <v>3</v>
      </c>
    </row>
    <row r="501" spans="1:4" ht="15" hidden="1" x14ac:dyDescent="0.25">
      <c r="A501" s="56" t="s">
        <v>666</v>
      </c>
      <c r="B501" s="16">
        <f>SUMIF('Grade 4 Girls'!G:G, 'Individual Points Summary'!A501, 'Grade 4 Girls'!F:F)</f>
        <v>149</v>
      </c>
      <c r="C501" s="26">
        <f t="shared" si="11"/>
        <v>33</v>
      </c>
      <c r="D501" s="26">
        <f>COUNTIF('Grade 4 Girls'!G:G, 'Individual Points Summary'!A501)</f>
        <v>3</v>
      </c>
    </row>
    <row r="502" spans="1:4" ht="15" hidden="1" x14ac:dyDescent="0.25">
      <c r="A502" s="56" t="s">
        <v>8597</v>
      </c>
      <c r="B502" s="16">
        <f>SUMIF('Grade 4 Girls'!G:G, 'Individual Points Summary'!A502, 'Grade 4 Girls'!F:F)</f>
        <v>152</v>
      </c>
      <c r="C502" s="26">
        <f t="shared" si="11"/>
        <v>34</v>
      </c>
      <c r="D502" s="26">
        <f>COUNTIF('Grade 4 Girls'!G:G, 'Individual Points Summary'!A502)</f>
        <v>3</v>
      </c>
    </row>
    <row r="503" spans="1:4" ht="15" hidden="1" x14ac:dyDescent="0.25">
      <c r="A503" s="56" t="s">
        <v>8521</v>
      </c>
      <c r="B503" s="16">
        <f>SUMIF('Grade 4 Girls'!G:G, 'Individual Points Summary'!A503, 'Grade 4 Girls'!F:F)</f>
        <v>157</v>
      </c>
      <c r="C503" s="26">
        <f t="shared" si="11"/>
        <v>35</v>
      </c>
      <c r="D503" s="26">
        <f>COUNTIF('Grade 4 Girls'!G:G, 'Individual Points Summary'!A503)</f>
        <v>3</v>
      </c>
    </row>
    <row r="504" spans="1:4" ht="15" hidden="1" x14ac:dyDescent="0.25">
      <c r="A504" s="56" t="s">
        <v>8446</v>
      </c>
      <c r="B504" s="16">
        <f>SUMIF('Grade 4 Girls'!G:G, 'Individual Points Summary'!A504, 'Grade 4 Girls'!F:F)</f>
        <v>164</v>
      </c>
      <c r="C504" s="26">
        <f t="shared" si="11"/>
        <v>36</v>
      </c>
      <c r="D504" s="26">
        <f>COUNTIF('Grade 4 Girls'!G:G, 'Individual Points Summary'!A504)</f>
        <v>3</v>
      </c>
    </row>
    <row r="505" spans="1:4" ht="15" hidden="1" x14ac:dyDescent="0.25">
      <c r="A505" s="56" t="s">
        <v>8651</v>
      </c>
      <c r="B505" s="16">
        <f>SUMIF('Grade 4 Girls'!G:G, 'Individual Points Summary'!A505, 'Grade 4 Girls'!F:F)</f>
        <v>165</v>
      </c>
      <c r="C505" s="26">
        <f t="shared" si="11"/>
        <v>37</v>
      </c>
      <c r="D505" s="26">
        <f>COUNTIF('Grade 4 Girls'!G:G, 'Individual Points Summary'!A505)</f>
        <v>3</v>
      </c>
    </row>
    <row r="506" spans="1:4" ht="15" hidden="1" x14ac:dyDescent="0.25">
      <c r="A506" s="56" t="s">
        <v>8595</v>
      </c>
      <c r="B506" s="16">
        <f>SUMIF('Grade 4 Girls'!G:G, 'Individual Points Summary'!A506, 'Grade 4 Girls'!F:F)</f>
        <v>170</v>
      </c>
      <c r="C506" s="26">
        <f t="shared" si="11"/>
        <v>38</v>
      </c>
      <c r="D506" s="26">
        <f>COUNTIF('Grade 4 Girls'!G:G, 'Individual Points Summary'!A506)</f>
        <v>3</v>
      </c>
    </row>
    <row r="507" spans="1:4" ht="15" hidden="1" x14ac:dyDescent="0.25">
      <c r="A507" s="56" t="s">
        <v>638</v>
      </c>
      <c r="B507" s="16">
        <f>SUMIF('Grade 4 Girls'!G:G, 'Individual Points Summary'!A507, 'Grade 4 Girls'!F:F)</f>
        <v>176</v>
      </c>
      <c r="C507" s="26">
        <f t="shared" si="11"/>
        <v>39</v>
      </c>
      <c r="D507" s="26">
        <f>COUNTIF('Grade 4 Girls'!G:G, 'Individual Points Summary'!A507)</f>
        <v>3</v>
      </c>
    </row>
    <row r="508" spans="1:4" ht="15" hidden="1" x14ac:dyDescent="0.25">
      <c r="A508" s="56" t="s">
        <v>8673</v>
      </c>
      <c r="B508" s="16">
        <f>SUMIF('Grade 4 Girls'!G:G, 'Individual Points Summary'!A508, 'Grade 4 Girls'!F:F)</f>
        <v>176</v>
      </c>
      <c r="C508" s="26">
        <f t="shared" si="11"/>
        <v>39</v>
      </c>
      <c r="D508" s="26">
        <f>COUNTIF('Grade 4 Girls'!G:G, 'Individual Points Summary'!A508)</f>
        <v>3</v>
      </c>
    </row>
    <row r="509" spans="1:4" ht="15" hidden="1" x14ac:dyDescent="0.25">
      <c r="A509" s="56" t="s">
        <v>8665</v>
      </c>
      <c r="B509" s="16">
        <f>SUMIF('Grade 4 Girls'!G:G, 'Individual Points Summary'!A509, 'Grade 4 Girls'!F:F)</f>
        <v>181</v>
      </c>
      <c r="C509" s="26">
        <f t="shared" si="11"/>
        <v>41</v>
      </c>
      <c r="D509" s="26">
        <f>COUNTIF('Grade 4 Girls'!G:G, 'Individual Points Summary'!A509)</f>
        <v>3</v>
      </c>
    </row>
    <row r="510" spans="1:4" ht="15" hidden="1" x14ac:dyDescent="0.25">
      <c r="A510" s="56" t="s">
        <v>8398</v>
      </c>
      <c r="B510" s="16">
        <f>SUMIF('Grade 4 Girls'!G:G, 'Individual Points Summary'!A510, 'Grade 4 Girls'!F:F)</f>
        <v>183</v>
      </c>
      <c r="C510" s="26">
        <f t="shared" si="11"/>
        <v>42</v>
      </c>
      <c r="D510" s="26">
        <f>COUNTIF('Grade 4 Girls'!G:G, 'Individual Points Summary'!A510)</f>
        <v>3</v>
      </c>
    </row>
    <row r="511" spans="1:4" ht="15" hidden="1" x14ac:dyDescent="0.25">
      <c r="A511" s="56" t="s">
        <v>8547</v>
      </c>
      <c r="B511" s="16">
        <f>SUMIF('Grade 4 Girls'!G:G, 'Individual Points Summary'!A511, 'Grade 4 Girls'!F:F)</f>
        <v>187</v>
      </c>
      <c r="C511" s="26">
        <f t="shared" si="11"/>
        <v>43</v>
      </c>
      <c r="D511" s="26">
        <f>COUNTIF('Grade 4 Girls'!G:G, 'Individual Points Summary'!A511)</f>
        <v>3</v>
      </c>
    </row>
    <row r="512" spans="1:4" ht="15" hidden="1" x14ac:dyDescent="0.25">
      <c r="A512" s="56" t="s">
        <v>695</v>
      </c>
      <c r="B512" s="16">
        <f>SUMIF('Grade 4 Girls'!G:G, 'Individual Points Summary'!A512, 'Grade 4 Girls'!F:F)</f>
        <v>191</v>
      </c>
      <c r="C512" s="26">
        <f t="shared" si="11"/>
        <v>44</v>
      </c>
      <c r="D512" s="26">
        <f>COUNTIF('Grade 4 Girls'!G:G, 'Individual Points Summary'!A512)</f>
        <v>3</v>
      </c>
    </row>
    <row r="513" spans="1:4" ht="15" hidden="1" x14ac:dyDescent="0.25">
      <c r="A513" s="56" t="s">
        <v>8415</v>
      </c>
      <c r="B513" s="16">
        <f>SUMIF('Grade 4 Girls'!G:G, 'Individual Points Summary'!A513, 'Grade 4 Girls'!F:F)</f>
        <v>192</v>
      </c>
      <c r="C513" s="26">
        <f t="shared" si="11"/>
        <v>45</v>
      </c>
      <c r="D513" s="26">
        <f>COUNTIF('Grade 4 Girls'!G:G, 'Individual Points Summary'!A513)</f>
        <v>3</v>
      </c>
    </row>
    <row r="514" spans="1:4" ht="15" hidden="1" x14ac:dyDescent="0.25">
      <c r="A514" s="56" t="s">
        <v>658</v>
      </c>
      <c r="B514" s="16">
        <f>SUMIF('Grade 4 Girls'!G:G, 'Individual Points Summary'!A514, 'Grade 4 Girls'!F:F)</f>
        <v>194</v>
      </c>
      <c r="C514" s="26">
        <f t="shared" si="11"/>
        <v>46</v>
      </c>
      <c r="D514" s="26">
        <f>COUNTIF('Grade 4 Girls'!G:G, 'Individual Points Summary'!A514)</f>
        <v>3</v>
      </c>
    </row>
    <row r="515" spans="1:4" ht="15" hidden="1" x14ac:dyDescent="0.25">
      <c r="A515" s="56" t="s">
        <v>8677</v>
      </c>
      <c r="B515" s="16">
        <f>SUMIF('Grade 4 Girls'!G:G, 'Individual Points Summary'!A515, 'Grade 4 Girls'!F:F)</f>
        <v>195</v>
      </c>
      <c r="C515" s="26">
        <f t="shared" si="11"/>
        <v>47</v>
      </c>
      <c r="D515" s="26">
        <f>COUNTIF('Grade 4 Girls'!G:G, 'Individual Points Summary'!A515)</f>
        <v>3</v>
      </c>
    </row>
    <row r="516" spans="1:4" ht="15" hidden="1" x14ac:dyDescent="0.25">
      <c r="A516" s="56" t="s">
        <v>8686</v>
      </c>
      <c r="B516" s="16">
        <f>SUMIF('Grade 4 Girls'!G:G, 'Individual Points Summary'!A516, 'Grade 4 Girls'!F:F)</f>
        <v>206</v>
      </c>
      <c r="C516" s="26">
        <f t="shared" si="11"/>
        <v>48</v>
      </c>
      <c r="D516" s="26">
        <f>COUNTIF('Grade 4 Girls'!G:G, 'Individual Points Summary'!A516)</f>
        <v>3</v>
      </c>
    </row>
    <row r="517" spans="1:4" ht="15" hidden="1" x14ac:dyDescent="0.25">
      <c r="A517" s="56" t="s">
        <v>639</v>
      </c>
      <c r="B517" s="16">
        <f>SUMIF('Grade 4 Girls'!G:G, 'Individual Points Summary'!A517, 'Grade 4 Girls'!F:F)</f>
        <v>207</v>
      </c>
      <c r="C517" s="26">
        <f t="shared" si="11"/>
        <v>49</v>
      </c>
      <c r="D517" s="26">
        <f>COUNTIF('Grade 4 Girls'!G:G, 'Individual Points Summary'!A517)</f>
        <v>3</v>
      </c>
    </row>
    <row r="518" spans="1:4" ht="15" hidden="1" x14ac:dyDescent="0.25">
      <c r="A518" s="56" t="s">
        <v>646</v>
      </c>
      <c r="B518" s="16">
        <f>SUMIF('Grade 4 Girls'!G:G, 'Individual Points Summary'!A518, 'Grade 4 Girls'!F:F)</f>
        <v>207</v>
      </c>
      <c r="C518" s="26">
        <f t="shared" si="11"/>
        <v>49</v>
      </c>
      <c r="D518" s="26">
        <f>COUNTIF('Grade 4 Girls'!G:G, 'Individual Points Summary'!A518)</f>
        <v>3</v>
      </c>
    </row>
    <row r="519" spans="1:4" ht="15" hidden="1" x14ac:dyDescent="0.25">
      <c r="A519" s="56" t="s">
        <v>675</v>
      </c>
      <c r="B519" s="16">
        <f>SUMIF('Grade 4 Girls'!G:G, 'Individual Points Summary'!A519, 'Grade 4 Girls'!F:F)</f>
        <v>219</v>
      </c>
      <c r="C519" s="26">
        <f t="shared" si="11"/>
        <v>51</v>
      </c>
      <c r="D519" s="26">
        <f>COUNTIF('Grade 4 Girls'!G:G, 'Individual Points Summary'!A519)</f>
        <v>3</v>
      </c>
    </row>
    <row r="520" spans="1:4" ht="15" hidden="1" x14ac:dyDescent="0.25">
      <c r="A520" s="56" t="s">
        <v>8621</v>
      </c>
      <c r="B520" s="16">
        <f>SUMIF('Grade 4 Girls'!G:G, 'Individual Points Summary'!A520, 'Grade 4 Girls'!F:F)</f>
        <v>238</v>
      </c>
      <c r="C520" s="26">
        <f t="shared" si="11"/>
        <v>52</v>
      </c>
      <c r="D520" s="26">
        <f>COUNTIF('Grade 4 Girls'!G:G, 'Individual Points Summary'!A520)</f>
        <v>3</v>
      </c>
    </row>
    <row r="521" spans="1:4" ht="15" hidden="1" x14ac:dyDescent="0.25">
      <c r="A521" s="56" t="s">
        <v>8421</v>
      </c>
      <c r="B521" s="16">
        <f>SUMIF('Grade 4 Girls'!G:G, 'Individual Points Summary'!A521, 'Grade 4 Girls'!F:F)</f>
        <v>240</v>
      </c>
      <c r="C521" s="26">
        <f t="shared" si="11"/>
        <v>53</v>
      </c>
      <c r="D521" s="26">
        <f>COUNTIF('Grade 4 Girls'!G:G, 'Individual Points Summary'!A521)</f>
        <v>3</v>
      </c>
    </row>
    <row r="522" spans="1:4" ht="15" hidden="1" x14ac:dyDescent="0.25">
      <c r="A522" s="56" t="s">
        <v>691</v>
      </c>
      <c r="B522" s="16">
        <f>SUMIF('Grade 4 Girls'!G:G, 'Individual Points Summary'!A522, 'Grade 4 Girls'!F:F)</f>
        <v>249</v>
      </c>
      <c r="C522" s="26">
        <f t="shared" si="11"/>
        <v>54</v>
      </c>
      <c r="D522" s="26">
        <f>COUNTIF('Grade 4 Girls'!G:G, 'Individual Points Summary'!A522)</f>
        <v>3</v>
      </c>
    </row>
    <row r="523" spans="1:4" ht="15" hidden="1" x14ac:dyDescent="0.25">
      <c r="A523" s="56" t="s">
        <v>8587</v>
      </c>
      <c r="B523" s="16">
        <f>SUMIF('Grade 4 Girls'!G:G, 'Individual Points Summary'!A523, 'Grade 4 Girls'!F:F)</f>
        <v>255</v>
      </c>
      <c r="C523" s="26">
        <f t="shared" si="11"/>
        <v>55</v>
      </c>
      <c r="D523" s="26">
        <f>COUNTIF('Grade 4 Girls'!G:G, 'Individual Points Summary'!A523)</f>
        <v>3</v>
      </c>
    </row>
    <row r="524" spans="1:4" ht="15" hidden="1" x14ac:dyDescent="0.25">
      <c r="A524" s="56" t="s">
        <v>8455</v>
      </c>
      <c r="B524" s="16">
        <f>SUMIF('Grade 4 Girls'!G:G, 'Individual Points Summary'!A524, 'Grade 4 Girls'!F:F)</f>
        <v>257</v>
      </c>
      <c r="C524" s="26">
        <f t="shared" si="11"/>
        <v>56</v>
      </c>
      <c r="D524" s="26">
        <f>COUNTIF('Grade 4 Girls'!G:G, 'Individual Points Summary'!A524)</f>
        <v>3</v>
      </c>
    </row>
    <row r="525" spans="1:4" ht="15" hidden="1" x14ac:dyDescent="0.25">
      <c r="A525" s="56" t="s">
        <v>637</v>
      </c>
      <c r="B525" s="16">
        <f>SUMIF('Grade 4 Girls'!G:G, 'Individual Points Summary'!A525, 'Grade 4 Girls'!F:F)</f>
        <v>266</v>
      </c>
      <c r="C525" s="26">
        <f t="shared" si="11"/>
        <v>57</v>
      </c>
      <c r="D525" s="26">
        <f>COUNTIF('Grade 4 Girls'!G:G, 'Individual Points Summary'!A525)</f>
        <v>3</v>
      </c>
    </row>
    <row r="526" spans="1:4" ht="15" hidden="1" x14ac:dyDescent="0.25">
      <c r="A526" s="56" t="s">
        <v>8625</v>
      </c>
      <c r="B526" s="16">
        <f>SUMIF('Grade 4 Girls'!G:G, 'Individual Points Summary'!A526, 'Grade 4 Girls'!F:F)</f>
        <v>280</v>
      </c>
      <c r="C526" s="26">
        <f t="shared" si="11"/>
        <v>58</v>
      </c>
      <c r="D526" s="26">
        <f>COUNTIF('Grade 4 Girls'!G:G, 'Individual Points Summary'!A526)</f>
        <v>3</v>
      </c>
    </row>
    <row r="527" spans="1:4" ht="15" hidden="1" x14ac:dyDescent="0.25">
      <c r="A527" s="56" t="s">
        <v>8553</v>
      </c>
      <c r="B527" s="16">
        <f>SUMIF('Grade 4 Girls'!G:G, 'Individual Points Summary'!A527, 'Grade 4 Girls'!F:F)</f>
        <v>283</v>
      </c>
      <c r="C527" s="26">
        <f t="shared" si="11"/>
        <v>59</v>
      </c>
      <c r="D527" s="26">
        <f>COUNTIF('Grade 4 Girls'!G:G, 'Individual Points Summary'!A527)</f>
        <v>3</v>
      </c>
    </row>
    <row r="528" spans="1:4" ht="15" hidden="1" x14ac:dyDescent="0.25">
      <c r="A528" s="56" t="s">
        <v>8420</v>
      </c>
      <c r="B528" s="16">
        <f>SUMIF('Grade 4 Girls'!G:G, 'Individual Points Summary'!A528, 'Grade 4 Girls'!F:F)</f>
        <v>286</v>
      </c>
      <c r="C528" s="26">
        <f t="shared" si="11"/>
        <v>60</v>
      </c>
      <c r="D528" s="26">
        <f>COUNTIF('Grade 4 Girls'!G:G, 'Individual Points Summary'!A528)</f>
        <v>3</v>
      </c>
    </row>
    <row r="529" spans="1:4" ht="15" hidden="1" x14ac:dyDescent="0.25">
      <c r="A529" s="56" t="s">
        <v>8610</v>
      </c>
      <c r="B529" s="16">
        <f>SUMIF('Grade 4 Girls'!G:G, 'Individual Points Summary'!A529, 'Grade 4 Girls'!F:F)</f>
        <v>287</v>
      </c>
      <c r="C529" s="26">
        <f t="shared" si="11"/>
        <v>61</v>
      </c>
      <c r="D529" s="26">
        <f>COUNTIF('Grade 4 Girls'!G:G, 'Individual Points Summary'!A529)</f>
        <v>3</v>
      </c>
    </row>
    <row r="530" spans="1:4" ht="15" hidden="1" x14ac:dyDescent="0.25">
      <c r="A530" s="56" t="s">
        <v>652</v>
      </c>
      <c r="B530" s="16">
        <f>SUMIF('Grade 4 Girls'!G:G, 'Individual Points Summary'!A530, 'Grade 4 Girls'!F:F)</f>
        <v>300</v>
      </c>
      <c r="C530" s="26">
        <f t="shared" si="11"/>
        <v>62</v>
      </c>
      <c r="D530" s="26">
        <f>COUNTIF('Grade 4 Girls'!G:G, 'Individual Points Summary'!A530)</f>
        <v>3</v>
      </c>
    </row>
    <row r="531" spans="1:4" ht="15" hidden="1" x14ac:dyDescent="0.25">
      <c r="A531" s="56" t="s">
        <v>8588</v>
      </c>
      <c r="B531" s="16">
        <f>SUMIF('Grade 4 Girls'!G:G, 'Individual Points Summary'!A531, 'Grade 4 Girls'!F:F)</f>
        <v>303</v>
      </c>
      <c r="C531" s="26">
        <f t="shared" si="11"/>
        <v>63</v>
      </c>
      <c r="D531" s="26">
        <f>COUNTIF('Grade 4 Girls'!G:G, 'Individual Points Summary'!A531)</f>
        <v>3</v>
      </c>
    </row>
    <row r="532" spans="1:4" ht="15" hidden="1" x14ac:dyDescent="0.25">
      <c r="A532" s="56" t="s">
        <v>687</v>
      </c>
      <c r="B532" s="16">
        <f>SUMIF('Grade 4 Girls'!G:G, 'Individual Points Summary'!A532, 'Grade 4 Girls'!F:F)</f>
        <v>303</v>
      </c>
      <c r="C532" s="26">
        <f t="shared" si="11"/>
        <v>63</v>
      </c>
      <c r="D532" s="26">
        <f>COUNTIF('Grade 4 Girls'!G:G, 'Individual Points Summary'!A532)</f>
        <v>3</v>
      </c>
    </row>
    <row r="533" spans="1:4" ht="15" hidden="1" x14ac:dyDescent="0.25">
      <c r="A533" s="56" t="s">
        <v>8654</v>
      </c>
      <c r="B533" s="16">
        <f>SUMIF('Grade 4 Girls'!G:G, 'Individual Points Summary'!A533, 'Grade 4 Girls'!F:F)</f>
        <v>307</v>
      </c>
      <c r="C533" s="26">
        <f t="shared" si="11"/>
        <v>65</v>
      </c>
      <c r="D533" s="26">
        <f>COUNTIF('Grade 4 Girls'!G:G, 'Individual Points Summary'!A533)</f>
        <v>3</v>
      </c>
    </row>
    <row r="534" spans="1:4" ht="15" hidden="1" x14ac:dyDescent="0.25">
      <c r="A534" s="56" t="s">
        <v>8485</v>
      </c>
      <c r="B534" s="16">
        <f>SUMIF('Grade 4 Girls'!G:G, 'Individual Points Summary'!A534, 'Grade 4 Girls'!F:F)</f>
        <v>309</v>
      </c>
      <c r="C534" s="26">
        <f t="shared" ref="C534:C588" si="12">IF(D534 =E$2, RANK(B534, B$469:B$588, 1), "")</f>
        <v>66</v>
      </c>
      <c r="D534" s="26">
        <f>COUNTIF('Grade 4 Girls'!G:G, 'Individual Points Summary'!A534)</f>
        <v>3</v>
      </c>
    </row>
    <row r="535" spans="1:4" ht="15" hidden="1" x14ac:dyDescent="0.25">
      <c r="A535" s="56" t="s">
        <v>667</v>
      </c>
      <c r="B535" s="16">
        <f>SUMIF('Grade 4 Girls'!G:G, 'Individual Points Summary'!A535, 'Grade 4 Girls'!F:F)</f>
        <v>309</v>
      </c>
      <c r="C535" s="26">
        <f t="shared" si="12"/>
        <v>66</v>
      </c>
      <c r="D535" s="26">
        <f>COUNTIF('Grade 4 Girls'!G:G, 'Individual Points Summary'!A535)</f>
        <v>3</v>
      </c>
    </row>
    <row r="536" spans="1:4" ht="15" hidden="1" x14ac:dyDescent="0.25">
      <c r="A536" s="56" t="s">
        <v>690</v>
      </c>
      <c r="B536" s="16">
        <f>SUMIF('Grade 4 Girls'!G:G, 'Individual Points Summary'!A536, 'Grade 4 Girls'!F:F)</f>
        <v>309</v>
      </c>
      <c r="C536" s="26">
        <f t="shared" si="12"/>
        <v>66</v>
      </c>
      <c r="D536" s="26">
        <f>COUNTIF('Grade 4 Girls'!G:G, 'Individual Points Summary'!A536)</f>
        <v>3</v>
      </c>
    </row>
    <row r="537" spans="1:4" ht="15" hidden="1" x14ac:dyDescent="0.25">
      <c r="A537" s="56" t="s">
        <v>8644</v>
      </c>
      <c r="B537" s="16">
        <f>SUMIF('Grade 4 Girls'!G:G, 'Individual Points Summary'!A537, 'Grade 4 Girls'!F:F)</f>
        <v>311</v>
      </c>
      <c r="C537" s="26">
        <f t="shared" si="12"/>
        <v>69</v>
      </c>
      <c r="D537" s="26">
        <f>COUNTIF('Grade 4 Girls'!G:G, 'Individual Points Summary'!A537)</f>
        <v>3</v>
      </c>
    </row>
    <row r="538" spans="1:4" ht="15" hidden="1" x14ac:dyDescent="0.25">
      <c r="A538" s="56" t="s">
        <v>656</v>
      </c>
      <c r="B538" s="16">
        <f>SUMIF('Grade 4 Girls'!G:G, 'Individual Points Summary'!A538, 'Grade 4 Girls'!F:F)</f>
        <v>316</v>
      </c>
      <c r="C538" s="26">
        <f t="shared" si="12"/>
        <v>70</v>
      </c>
      <c r="D538" s="26">
        <f>COUNTIF('Grade 4 Girls'!G:G, 'Individual Points Summary'!A538)</f>
        <v>3</v>
      </c>
    </row>
    <row r="539" spans="1:4" ht="15" hidden="1" x14ac:dyDescent="0.25">
      <c r="A539" s="56" t="s">
        <v>8491</v>
      </c>
      <c r="B539" s="16">
        <f>SUMIF('Grade 4 Girls'!G:G, 'Individual Points Summary'!A539, 'Grade 4 Girls'!F:F)</f>
        <v>323</v>
      </c>
      <c r="C539" s="26">
        <f t="shared" si="12"/>
        <v>71</v>
      </c>
      <c r="D539" s="26">
        <f>COUNTIF('Grade 4 Girls'!G:G, 'Individual Points Summary'!A539)</f>
        <v>3</v>
      </c>
    </row>
    <row r="540" spans="1:4" ht="15" hidden="1" x14ac:dyDescent="0.25">
      <c r="A540" s="56" t="s">
        <v>8467</v>
      </c>
      <c r="B540" s="16">
        <f>SUMIF('Grade 4 Girls'!G:G, 'Individual Points Summary'!A540, 'Grade 4 Girls'!F:F)</f>
        <v>327</v>
      </c>
      <c r="C540" s="26">
        <f t="shared" si="12"/>
        <v>72</v>
      </c>
      <c r="D540" s="26">
        <f>COUNTIF('Grade 4 Girls'!G:G, 'Individual Points Summary'!A540)</f>
        <v>3</v>
      </c>
    </row>
    <row r="541" spans="1:4" ht="15" hidden="1" x14ac:dyDescent="0.25">
      <c r="A541" s="56" t="s">
        <v>8517</v>
      </c>
      <c r="B541" s="16">
        <f>SUMIF('Grade 4 Girls'!G:G, 'Individual Points Summary'!A541, 'Grade 4 Girls'!F:F)</f>
        <v>328</v>
      </c>
      <c r="C541" s="26">
        <f t="shared" si="12"/>
        <v>73</v>
      </c>
      <c r="D541" s="26">
        <f>COUNTIF('Grade 4 Girls'!G:G, 'Individual Points Summary'!A541)</f>
        <v>3</v>
      </c>
    </row>
    <row r="542" spans="1:4" ht="15" hidden="1" x14ac:dyDescent="0.25">
      <c r="A542" s="56" t="s">
        <v>8599</v>
      </c>
      <c r="B542" s="16">
        <f>SUMIF('Grade 4 Girls'!G:G, 'Individual Points Summary'!A542, 'Grade 4 Girls'!F:F)</f>
        <v>329</v>
      </c>
      <c r="C542" s="26">
        <f t="shared" si="12"/>
        <v>74</v>
      </c>
      <c r="D542" s="26">
        <f>COUNTIF('Grade 4 Girls'!G:G, 'Individual Points Summary'!A542)</f>
        <v>3</v>
      </c>
    </row>
    <row r="543" spans="1:4" ht="15" hidden="1" x14ac:dyDescent="0.25">
      <c r="A543" s="56" t="s">
        <v>644</v>
      </c>
      <c r="B543" s="16">
        <f>SUMIF('Grade 4 Girls'!G:G, 'Individual Points Summary'!A543, 'Grade 4 Girls'!F:F)</f>
        <v>332</v>
      </c>
      <c r="C543" s="26">
        <f t="shared" si="12"/>
        <v>75</v>
      </c>
      <c r="D543" s="26">
        <f>COUNTIF('Grade 4 Girls'!G:G, 'Individual Points Summary'!A543)</f>
        <v>3</v>
      </c>
    </row>
    <row r="544" spans="1:4" ht="15" hidden="1" x14ac:dyDescent="0.25">
      <c r="A544" s="56" t="s">
        <v>8406</v>
      </c>
      <c r="B544" s="16">
        <f>SUMIF('Grade 4 Girls'!G:G, 'Individual Points Summary'!A544, 'Grade 4 Girls'!F:F)</f>
        <v>335</v>
      </c>
      <c r="C544" s="26">
        <f t="shared" si="12"/>
        <v>76</v>
      </c>
      <c r="D544" s="26">
        <f>COUNTIF('Grade 4 Girls'!G:G, 'Individual Points Summary'!A544)</f>
        <v>3</v>
      </c>
    </row>
    <row r="545" spans="1:4" ht="15" hidden="1" x14ac:dyDescent="0.25">
      <c r="A545" s="56" t="s">
        <v>8698</v>
      </c>
      <c r="B545" s="16">
        <f>SUMIF('Grade 4 Girls'!G:G, 'Individual Points Summary'!A545, 'Grade 4 Girls'!F:F)</f>
        <v>339</v>
      </c>
      <c r="C545" s="26">
        <f t="shared" si="12"/>
        <v>77</v>
      </c>
      <c r="D545" s="26">
        <f>COUNTIF('Grade 4 Girls'!G:G, 'Individual Points Summary'!A545)</f>
        <v>3</v>
      </c>
    </row>
    <row r="546" spans="1:4" ht="15" hidden="1" x14ac:dyDescent="0.25">
      <c r="A546" s="56" t="s">
        <v>8472</v>
      </c>
      <c r="B546" s="16">
        <f>SUMIF('Grade 4 Girls'!G:G, 'Individual Points Summary'!A546, 'Grade 4 Girls'!F:F)</f>
        <v>342</v>
      </c>
      <c r="C546" s="26">
        <f t="shared" si="12"/>
        <v>78</v>
      </c>
      <c r="D546" s="26">
        <f>COUNTIF('Grade 4 Girls'!G:G, 'Individual Points Summary'!A546)</f>
        <v>3</v>
      </c>
    </row>
    <row r="547" spans="1:4" ht="15" hidden="1" x14ac:dyDescent="0.25">
      <c r="A547" s="56" t="s">
        <v>8691</v>
      </c>
      <c r="B547" s="16">
        <f>SUMIF('Grade 4 Girls'!G:G, 'Individual Points Summary'!A547, 'Grade 4 Girls'!F:F)</f>
        <v>344</v>
      </c>
      <c r="C547" s="26">
        <f t="shared" si="12"/>
        <v>79</v>
      </c>
      <c r="D547" s="26">
        <f>COUNTIF('Grade 4 Girls'!G:G, 'Individual Points Summary'!A547)</f>
        <v>3</v>
      </c>
    </row>
    <row r="548" spans="1:4" ht="15" hidden="1" x14ac:dyDescent="0.25">
      <c r="A548" s="56" t="s">
        <v>679</v>
      </c>
      <c r="B548" s="16">
        <f>SUMIF('Grade 4 Girls'!G:G, 'Individual Points Summary'!A548, 'Grade 4 Girls'!F:F)</f>
        <v>346</v>
      </c>
      <c r="C548" s="26">
        <f t="shared" si="12"/>
        <v>80</v>
      </c>
      <c r="D548" s="26">
        <f>COUNTIF('Grade 4 Girls'!G:G, 'Individual Points Summary'!A548)</f>
        <v>3</v>
      </c>
    </row>
    <row r="549" spans="1:4" ht="15" hidden="1" x14ac:dyDescent="0.25">
      <c r="A549" s="56" t="s">
        <v>8571</v>
      </c>
      <c r="B549" s="16">
        <f>SUMIF('Grade 4 Girls'!G:G, 'Individual Points Summary'!A549, 'Grade 4 Girls'!F:F)</f>
        <v>351</v>
      </c>
      <c r="C549" s="26">
        <f t="shared" si="12"/>
        <v>81</v>
      </c>
      <c r="D549" s="26">
        <f>COUNTIF('Grade 4 Girls'!G:G, 'Individual Points Summary'!A549)</f>
        <v>3</v>
      </c>
    </row>
    <row r="550" spans="1:4" ht="15" hidden="1" x14ac:dyDescent="0.25">
      <c r="A550" s="56" t="s">
        <v>676</v>
      </c>
      <c r="B550" s="16">
        <f>SUMIF('Grade 4 Girls'!G:G, 'Individual Points Summary'!A550, 'Grade 4 Girls'!F:F)</f>
        <v>360</v>
      </c>
      <c r="C550" s="26">
        <f t="shared" si="12"/>
        <v>82</v>
      </c>
      <c r="D550" s="26">
        <f>COUNTIF('Grade 4 Girls'!G:G, 'Individual Points Summary'!A550)</f>
        <v>3</v>
      </c>
    </row>
    <row r="551" spans="1:4" ht="15" hidden="1" x14ac:dyDescent="0.25">
      <c r="A551" s="56" t="s">
        <v>8486</v>
      </c>
      <c r="B551" s="16">
        <f>SUMIF('Grade 4 Girls'!G:G, 'Individual Points Summary'!A551, 'Grade 4 Girls'!F:F)</f>
        <v>361</v>
      </c>
      <c r="C551" s="26">
        <f t="shared" si="12"/>
        <v>83</v>
      </c>
      <c r="D551" s="26">
        <f>COUNTIF('Grade 4 Girls'!G:G, 'Individual Points Summary'!A551)</f>
        <v>3</v>
      </c>
    </row>
    <row r="552" spans="1:4" ht="15" hidden="1" x14ac:dyDescent="0.25">
      <c r="A552" s="56" t="s">
        <v>8419</v>
      </c>
      <c r="B552" s="16">
        <f>SUMIF('Grade 4 Girls'!G:G, 'Individual Points Summary'!A552, 'Grade 4 Girls'!F:F)</f>
        <v>389</v>
      </c>
      <c r="C552" s="26">
        <f t="shared" si="12"/>
        <v>84</v>
      </c>
      <c r="D552" s="26">
        <f>COUNTIF('Grade 4 Girls'!G:G, 'Individual Points Summary'!A552)</f>
        <v>3</v>
      </c>
    </row>
    <row r="553" spans="1:4" ht="15" hidden="1" x14ac:dyDescent="0.25">
      <c r="A553" s="56" t="s">
        <v>8685</v>
      </c>
      <c r="B553" s="16">
        <f>SUMIF('Grade 4 Girls'!G:G, 'Individual Points Summary'!A553, 'Grade 4 Girls'!F:F)</f>
        <v>393</v>
      </c>
      <c r="C553" s="26">
        <f t="shared" si="12"/>
        <v>85</v>
      </c>
      <c r="D553" s="26">
        <f>COUNTIF('Grade 4 Girls'!G:G, 'Individual Points Summary'!A553)</f>
        <v>3</v>
      </c>
    </row>
    <row r="554" spans="1:4" ht="15" hidden="1" x14ac:dyDescent="0.25">
      <c r="A554" s="56" t="s">
        <v>8496</v>
      </c>
      <c r="B554" s="16">
        <f>SUMIF('Grade 4 Girls'!G:G, 'Individual Points Summary'!A554, 'Grade 4 Girls'!F:F)</f>
        <v>414</v>
      </c>
      <c r="C554" s="26">
        <f t="shared" si="12"/>
        <v>86</v>
      </c>
      <c r="D554" s="26">
        <f>COUNTIF('Grade 4 Girls'!G:G, 'Individual Points Summary'!A554)</f>
        <v>3</v>
      </c>
    </row>
    <row r="555" spans="1:4" ht="15" hidden="1" x14ac:dyDescent="0.25">
      <c r="A555" s="56" t="s">
        <v>659</v>
      </c>
      <c r="B555" s="16">
        <f>SUMIF('Grade 4 Girls'!G:G, 'Individual Points Summary'!A555, 'Grade 4 Girls'!F:F)</f>
        <v>426</v>
      </c>
      <c r="C555" s="26">
        <f t="shared" si="12"/>
        <v>87</v>
      </c>
      <c r="D555" s="26">
        <f>COUNTIF('Grade 4 Girls'!G:G, 'Individual Points Summary'!A555)</f>
        <v>3</v>
      </c>
    </row>
    <row r="556" spans="1:4" ht="15" hidden="1" x14ac:dyDescent="0.25">
      <c r="A556" s="56" t="s">
        <v>8429</v>
      </c>
      <c r="B556" s="16">
        <f>SUMIF('Grade 4 Girls'!G:G, 'Individual Points Summary'!A556, 'Grade 4 Girls'!F:F)</f>
        <v>432</v>
      </c>
      <c r="C556" s="26">
        <f t="shared" si="12"/>
        <v>88</v>
      </c>
      <c r="D556" s="26">
        <f>COUNTIF('Grade 4 Girls'!G:G, 'Individual Points Summary'!A556)</f>
        <v>3</v>
      </c>
    </row>
    <row r="557" spans="1:4" ht="15" hidden="1" x14ac:dyDescent="0.25">
      <c r="A557" s="56" t="s">
        <v>8653</v>
      </c>
      <c r="B557" s="16">
        <f>SUMIF('Grade 4 Girls'!G:G, 'Individual Points Summary'!A557, 'Grade 4 Girls'!F:F)</f>
        <v>444</v>
      </c>
      <c r="C557" s="26">
        <f t="shared" si="12"/>
        <v>89</v>
      </c>
      <c r="D557" s="26">
        <f>COUNTIF('Grade 4 Girls'!G:G, 'Individual Points Summary'!A557)</f>
        <v>3</v>
      </c>
    </row>
    <row r="558" spans="1:4" ht="15" hidden="1" x14ac:dyDescent="0.25">
      <c r="A558" s="56" t="s">
        <v>696</v>
      </c>
      <c r="B558" s="16">
        <f>SUMIF('Grade 4 Girls'!G:G, 'Individual Points Summary'!A558, 'Grade 4 Girls'!F:F)</f>
        <v>452</v>
      </c>
      <c r="C558" s="26">
        <f t="shared" si="12"/>
        <v>90</v>
      </c>
      <c r="D558" s="26">
        <f>COUNTIF('Grade 4 Girls'!G:G, 'Individual Points Summary'!A558)</f>
        <v>3</v>
      </c>
    </row>
    <row r="559" spans="1:4" ht="15" hidden="1" x14ac:dyDescent="0.25">
      <c r="A559" s="56" t="s">
        <v>8592</v>
      </c>
      <c r="B559" s="16">
        <f>SUMIF('Grade 4 Girls'!G:G, 'Individual Points Summary'!A559, 'Grade 4 Girls'!F:F)</f>
        <v>455</v>
      </c>
      <c r="C559" s="26">
        <f t="shared" si="12"/>
        <v>91</v>
      </c>
      <c r="D559" s="26">
        <f>COUNTIF('Grade 4 Girls'!G:G, 'Individual Points Summary'!A559)</f>
        <v>3</v>
      </c>
    </row>
    <row r="560" spans="1:4" ht="15" hidden="1" x14ac:dyDescent="0.25">
      <c r="A560" s="56" t="s">
        <v>8636</v>
      </c>
      <c r="B560" s="16">
        <f>SUMIF('Grade 4 Girls'!G:G, 'Individual Points Summary'!A560, 'Grade 4 Girls'!F:F)</f>
        <v>458</v>
      </c>
      <c r="C560" s="26">
        <f t="shared" si="12"/>
        <v>92</v>
      </c>
      <c r="D560" s="26">
        <f>COUNTIF('Grade 4 Girls'!G:G, 'Individual Points Summary'!A560)</f>
        <v>3</v>
      </c>
    </row>
    <row r="561" spans="1:4" ht="15" hidden="1" x14ac:dyDescent="0.25">
      <c r="A561" s="56" t="s">
        <v>8688</v>
      </c>
      <c r="B561" s="16">
        <f>SUMIF('Grade 4 Girls'!G:G, 'Individual Points Summary'!A561, 'Grade 4 Girls'!F:F)</f>
        <v>460</v>
      </c>
      <c r="C561" s="26">
        <f t="shared" si="12"/>
        <v>93</v>
      </c>
      <c r="D561" s="26">
        <f>COUNTIF('Grade 4 Girls'!G:G, 'Individual Points Summary'!A561)</f>
        <v>3</v>
      </c>
    </row>
    <row r="562" spans="1:4" ht="15" hidden="1" x14ac:dyDescent="0.25">
      <c r="A562" s="56" t="s">
        <v>8469</v>
      </c>
      <c r="B562" s="16">
        <f>SUMIF('Grade 4 Girls'!G:G, 'Individual Points Summary'!A562, 'Grade 4 Girls'!F:F)</f>
        <v>476</v>
      </c>
      <c r="C562" s="26">
        <f t="shared" si="12"/>
        <v>94</v>
      </c>
      <c r="D562" s="26">
        <f>COUNTIF('Grade 4 Girls'!G:G, 'Individual Points Summary'!A562)</f>
        <v>3</v>
      </c>
    </row>
    <row r="563" spans="1:4" ht="15" hidden="1" x14ac:dyDescent="0.25">
      <c r="A563" s="56" t="s">
        <v>654</v>
      </c>
      <c r="B563" s="16">
        <f>SUMIF('Grade 4 Girls'!G:G, 'Individual Points Summary'!A563, 'Grade 4 Girls'!F:F)</f>
        <v>494</v>
      </c>
      <c r="C563" s="26">
        <f t="shared" si="12"/>
        <v>95</v>
      </c>
      <c r="D563" s="26">
        <f>COUNTIF('Grade 4 Girls'!G:G, 'Individual Points Summary'!A563)</f>
        <v>3</v>
      </c>
    </row>
    <row r="564" spans="1:4" ht="15" hidden="1" x14ac:dyDescent="0.25">
      <c r="A564" s="56" t="s">
        <v>8668</v>
      </c>
      <c r="B564" s="16">
        <f>SUMIF('Grade 4 Girls'!G:G, 'Individual Points Summary'!A564, 'Grade 4 Girls'!F:F)</f>
        <v>495</v>
      </c>
      <c r="C564" s="26">
        <f t="shared" si="12"/>
        <v>96</v>
      </c>
      <c r="D564" s="26">
        <f>COUNTIF('Grade 4 Girls'!G:G, 'Individual Points Summary'!A564)</f>
        <v>3</v>
      </c>
    </row>
    <row r="565" spans="1:4" ht="15" hidden="1" x14ac:dyDescent="0.25">
      <c r="A565" s="56" t="s">
        <v>8570</v>
      </c>
      <c r="B565" s="16">
        <f>SUMIF('Grade 4 Girls'!G:G, 'Individual Points Summary'!A565, 'Grade 4 Girls'!F:F)</f>
        <v>500</v>
      </c>
      <c r="C565" s="26">
        <f t="shared" si="12"/>
        <v>97</v>
      </c>
      <c r="D565" s="26">
        <f>COUNTIF('Grade 4 Girls'!G:G, 'Individual Points Summary'!A565)</f>
        <v>3</v>
      </c>
    </row>
    <row r="566" spans="1:4" ht="15" hidden="1" x14ac:dyDescent="0.25">
      <c r="A566" s="56" t="s">
        <v>8530</v>
      </c>
      <c r="B566" s="16">
        <f>SUMIF('Grade 4 Girls'!G:G, 'Individual Points Summary'!A566, 'Grade 4 Girls'!F:F)</f>
        <v>521</v>
      </c>
      <c r="C566" s="26">
        <f t="shared" si="12"/>
        <v>98</v>
      </c>
      <c r="D566" s="26">
        <f>COUNTIF('Grade 4 Girls'!G:G, 'Individual Points Summary'!A566)</f>
        <v>3</v>
      </c>
    </row>
    <row r="567" spans="1:4" ht="15" hidden="1" x14ac:dyDescent="0.25">
      <c r="A567" s="56" t="s">
        <v>8607</v>
      </c>
      <c r="B567" s="16">
        <f>SUMIF('Grade 4 Girls'!G:G, 'Individual Points Summary'!A567, 'Grade 4 Girls'!F:F)</f>
        <v>523</v>
      </c>
      <c r="C567" s="26">
        <f t="shared" si="12"/>
        <v>99</v>
      </c>
      <c r="D567" s="26">
        <f>COUNTIF('Grade 4 Girls'!G:G, 'Individual Points Summary'!A567)</f>
        <v>3</v>
      </c>
    </row>
    <row r="568" spans="1:4" ht="15" hidden="1" x14ac:dyDescent="0.25">
      <c r="A568" s="56" t="s">
        <v>8545</v>
      </c>
      <c r="B568" s="16">
        <f>SUMIF('Grade 4 Girls'!G:G, 'Individual Points Summary'!A568, 'Grade 4 Girls'!F:F)</f>
        <v>526</v>
      </c>
      <c r="C568" s="26">
        <f t="shared" si="12"/>
        <v>100</v>
      </c>
      <c r="D568" s="26">
        <f>COUNTIF('Grade 4 Girls'!G:G, 'Individual Points Summary'!A568)</f>
        <v>3</v>
      </c>
    </row>
    <row r="569" spans="1:4" ht="15" hidden="1" x14ac:dyDescent="0.25">
      <c r="A569" s="56" t="s">
        <v>8484</v>
      </c>
      <c r="B569" s="16">
        <f>SUMIF('Grade 4 Girls'!G:G, 'Individual Points Summary'!A569, 'Grade 4 Girls'!F:F)</f>
        <v>540</v>
      </c>
      <c r="C569" s="26">
        <f t="shared" si="12"/>
        <v>101</v>
      </c>
      <c r="D569" s="26">
        <f>COUNTIF('Grade 4 Girls'!G:G, 'Individual Points Summary'!A569)</f>
        <v>3</v>
      </c>
    </row>
    <row r="570" spans="1:4" ht="15" hidden="1" x14ac:dyDescent="0.25">
      <c r="A570" s="56" t="s">
        <v>8456</v>
      </c>
      <c r="B570" s="16">
        <f>SUMIF('Grade 4 Girls'!G:G, 'Individual Points Summary'!A570, 'Grade 4 Girls'!F:F)</f>
        <v>542</v>
      </c>
      <c r="C570" s="26">
        <f t="shared" si="12"/>
        <v>102</v>
      </c>
      <c r="D570" s="26">
        <f>COUNTIF('Grade 4 Girls'!G:G, 'Individual Points Summary'!A570)</f>
        <v>3</v>
      </c>
    </row>
    <row r="571" spans="1:4" ht="15" hidden="1" x14ac:dyDescent="0.25">
      <c r="A571" s="56" t="s">
        <v>8502</v>
      </c>
      <c r="B571" s="16">
        <f>SUMIF('Grade 4 Girls'!G:G, 'Individual Points Summary'!A571, 'Grade 4 Girls'!F:F)</f>
        <v>552</v>
      </c>
      <c r="C571" s="26">
        <f t="shared" si="12"/>
        <v>103</v>
      </c>
      <c r="D571" s="26">
        <f>COUNTIF('Grade 4 Girls'!G:G, 'Individual Points Summary'!A571)</f>
        <v>3</v>
      </c>
    </row>
    <row r="572" spans="1:4" ht="15" hidden="1" x14ac:dyDescent="0.25">
      <c r="A572" s="56" t="s">
        <v>647</v>
      </c>
      <c r="B572" s="16">
        <f>SUMIF('Grade 4 Girls'!G:G, 'Individual Points Summary'!A572, 'Grade 4 Girls'!F:F)</f>
        <v>555</v>
      </c>
      <c r="C572" s="26">
        <f t="shared" si="12"/>
        <v>104</v>
      </c>
      <c r="D572" s="26">
        <f>COUNTIF('Grade 4 Girls'!G:G, 'Individual Points Summary'!A572)</f>
        <v>3</v>
      </c>
    </row>
    <row r="573" spans="1:4" ht="15" hidden="1" x14ac:dyDescent="0.25">
      <c r="A573" s="56" t="s">
        <v>8584</v>
      </c>
      <c r="B573" s="16">
        <f>SUMIF('Grade 4 Girls'!G:G, 'Individual Points Summary'!A573, 'Grade 4 Girls'!F:F)</f>
        <v>567</v>
      </c>
      <c r="C573" s="26">
        <f t="shared" si="12"/>
        <v>105</v>
      </c>
      <c r="D573" s="26">
        <f>COUNTIF('Grade 4 Girls'!G:G, 'Individual Points Summary'!A573)</f>
        <v>3</v>
      </c>
    </row>
    <row r="574" spans="1:4" ht="15" hidden="1" x14ac:dyDescent="0.25">
      <c r="A574" s="56" t="s">
        <v>8709</v>
      </c>
      <c r="B574" s="16">
        <f>SUMIF('Grade 4 Girls'!G:G, 'Individual Points Summary'!A574, 'Grade 4 Girls'!F:F)</f>
        <v>567</v>
      </c>
      <c r="C574" s="26">
        <f t="shared" si="12"/>
        <v>105</v>
      </c>
      <c r="D574" s="26">
        <f>COUNTIF('Grade 4 Girls'!G:G, 'Individual Points Summary'!A574)</f>
        <v>3</v>
      </c>
    </row>
    <row r="575" spans="1:4" ht="15" hidden="1" x14ac:dyDescent="0.25">
      <c r="A575" s="56" t="s">
        <v>672</v>
      </c>
      <c r="B575" s="16">
        <f>SUMIF('Grade 4 Girls'!G:G, 'Individual Points Summary'!A575, 'Grade 4 Girls'!F:F)</f>
        <v>578</v>
      </c>
      <c r="C575" s="26">
        <f t="shared" si="12"/>
        <v>107</v>
      </c>
      <c r="D575" s="26">
        <f>COUNTIF('Grade 4 Girls'!G:G, 'Individual Points Summary'!A575)</f>
        <v>3</v>
      </c>
    </row>
    <row r="576" spans="1:4" ht="15" hidden="1" x14ac:dyDescent="0.25">
      <c r="A576" s="56" t="s">
        <v>8616</v>
      </c>
      <c r="B576" s="16">
        <f>SUMIF('Grade 4 Girls'!G:G, 'Individual Points Summary'!A576, 'Grade 4 Girls'!F:F)</f>
        <v>585</v>
      </c>
      <c r="C576" s="26">
        <f t="shared" si="12"/>
        <v>108</v>
      </c>
      <c r="D576" s="26">
        <f>COUNTIF('Grade 4 Girls'!G:G, 'Individual Points Summary'!A576)</f>
        <v>3</v>
      </c>
    </row>
    <row r="577" spans="1:4" ht="15" hidden="1" x14ac:dyDescent="0.25">
      <c r="A577" s="56" t="s">
        <v>8441</v>
      </c>
      <c r="B577" s="16">
        <f>SUMIF('Grade 4 Girls'!G:G, 'Individual Points Summary'!A577, 'Grade 4 Girls'!F:F)</f>
        <v>590</v>
      </c>
      <c r="C577" s="26">
        <f t="shared" si="12"/>
        <v>109</v>
      </c>
      <c r="D577" s="26">
        <f>COUNTIF('Grade 4 Girls'!G:G, 'Individual Points Summary'!A577)</f>
        <v>3</v>
      </c>
    </row>
    <row r="578" spans="1:4" ht="15" hidden="1" x14ac:dyDescent="0.25">
      <c r="A578" s="56" t="s">
        <v>8479</v>
      </c>
      <c r="B578" s="16">
        <f>SUMIF('Grade 4 Girls'!G:G, 'Individual Points Summary'!A578, 'Grade 4 Girls'!F:F)</f>
        <v>596</v>
      </c>
      <c r="C578" s="26">
        <f t="shared" si="12"/>
        <v>110</v>
      </c>
      <c r="D578" s="26">
        <f>COUNTIF('Grade 4 Girls'!G:G, 'Individual Points Summary'!A578)</f>
        <v>3</v>
      </c>
    </row>
    <row r="579" spans="1:4" ht="15" hidden="1" x14ac:dyDescent="0.25">
      <c r="A579" s="56" t="s">
        <v>8667</v>
      </c>
      <c r="B579" s="16">
        <f>SUMIF('Grade 4 Girls'!G:G, 'Individual Points Summary'!A579, 'Grade 4 Girls'!F:F)</f>
        <v>606</v>
      </c>
      <c r="C579" s="26">
        <f t="shared" si="12"/>
        <v>111</v>
      </c>
      <c r="D579" s="26">
        <f>COUNTIF('Grade 4 Girls'!G:G, 'Individual Points Summary'!A579)</f>
        <v>3</v>
      </c>
    </row>
    <row r="580" spans="1:4" ht="15" hidden="1" x14ac:dyDescent="0.25">
      <c r="A580" s="56" t="s">
        <v>8543</v>
      </c>
      <c r="B580" s="16">
        <f>SUMIF('Grade 4 Girls'!G:G, 'Individual Points Summary'!A580, 'Grade 4 Girls'!F:F)</f>
        <v>619</v>
      </c>
      <c r="C580" s="26">
        <f t="shared" si="12"/>
        <v>112</v>
      </c>
      <c r="D580" s="26">
        <f>COUNTIF('Grade 4 Girls'!G:G, 'Individual Points Summary'!A580)</f>
        <v>3</v>
      </c>
    </row>
    <row r="581" spans="1:4" ht="15" hidden="1" x14ac:dyDescent="0.25">
      <c r="A581" s="56" t="s">
        <v>8565</v>
      </c>
      <c r="B581" s="16">
        <f>SUMIF('Grade 4 Girls'!G:G, 'Individual Points Summary'!A581, 'Grade 4 Girls'!F:F)</f>
        <v>619</v>
      </c>
      <c r="C581" s="26">
        <f t="shared" si="12"/>
        <v>112</v>
      </c>
      <c r="D581" s="26">
        <f>COUNTIF('Grade 4 Girls'!G:G, 'Individual Points Summary'!A581)</f>
        <v>3</v>
      </c>
    </row>
    <row r="582" spans="1:4" ht="15" hidden="1" x14ac:dyDescent="0.25">
      <c r="A582" s="56" t="s">
        <v>8448</v>
      </c>
      <c r="B582" s="16">
        <f>SUMIF('Grade 4 Girls'!G:G, 'Individual Points Summary'!A582, 'Grade 4 Girls'!F:F)</f>
        <v>620</v>
      </c>
      <c r="C582" s="26">
        <f t="shared" si="12"/>
        <v>114</v>
      </c>
      <c r="D582" s="26">
        <f>COUNTIF('Grade 4 Girls'!G:G, 'Individual Points Summary'!A582)</f>
        <v>3</v>
      </c>
    </row>
    <row r="583" spans="1:4" ht="15" hidden="1" x14ac:dyDescent="0.25">
      <c r="A583" s="56" t="s">
        <v>8468</v>
      </c>
      <c r="B583" s="16">
        <f>SUMIF('Grade 4 Girls'!G:G, 'Individual Points Summary'!A583, 'Grade 4 Girls'!F:F)</f>
        <v>649</v>
      </c>
      <c r="C583" s="26">
        <f t="shared" si="12"/>
        <v>115</v>
      </c>
      <c r="D583" s="26">
        <f>COUNTIF('Grade 4 Girls'!G:G, 'Individual Points Summary'!A583)</f>
        <v>3</v>
      </c>
    </row>
    <row r="584" spans="1:4" ht="15" hidden="1" x14ac:dyDescent="0.25">
      <c r="A584" s="56" t="s">
        <v>8613</v>
      </c>
      <c r="B584" s="16">
        <f>SUMIF('Grade 4 Girls'!G:G, 'Individual Points Summary'!A584, 'Grade 4 Girls'!F:F)</f>
        <v>659</v>
      </c>
      <c r="C584" s="26">
        <f t="shared" si="12"/>
        <v>116</v>
      </c>
      <c r="D584" s="26">
        <f>COUNTIF('Grade 4 Girls'!G:G, 'Individual Points Summary'!A584)</f>
        <v>3</v>
      </c>
    </row>
    <row r="585" spans="1:4" ht="15" hidden="1" x14ac:dyDescent="0.25">
      <c r="A585" s="56" t="s">
        <v>8569</v>
      </c>
      <c r="B585" s="16">
        <f>SUMIF('Grade 4 Girls'!G:G, 'Individual Points Summary'!A585, 'Grade 4 Girls'!F:F)</f>
        <v>667</v>
      </c>
      <c r="C585" s="26">
        <f t="shared" si="12"/>
        <v>117</v>
      </c>
      <c r="D585" s="26">
        <f>COUNTIF('Grade 4 Girls'!G:G, 'Individual Points Summary'!A585)</f>
        <v>3</v>
      </c>
    </row>
    <row r="586" spans="1:4" ht="15" hidden="1" x14ac:dyDescent="0.25">
      <c r="A586" s="56" t="s">
        <v>686</v>
      </c>
      <c r="B586" s="16">
        <f>SUMIF('Grade 4 Girls'!G:G, 'Individual Points Summary'!A586, 'Grade 4 Girls'!F:F)</f>
        <v>673</v>
      </c>
      <c r="C586" s="26">
        <f t="shared" si="12"/>
        <v>118</v>
      </c>
      <c r="D586" s="26">
        <f>COUNTIF('Grade 4 Girls'!G:G, 'Individual Points Summary'!A586)</f>
        <v>3</v>
      </c>
    </row>
    <row r="587" spans="1:4" ht="15" hidden="1" x14ac:dyDescent="0.25">
      <c r="A587" s="56" t="s">
        <v>682</v>
      </c>
      <c r="B587" s="16">
        <f>SUMIF('Grade 4 Girls'!G:G, 'Individual Points Summary'!A587, 'Grade 4 Girls'!F:F)</f>
        <v>699</v>
      </c>
      <c r="C587" s="26">
        <f t="shared" si="12"/>
        <v>119</v>
      </c>
      <c r="D587" s="26">
        <f>COUNTIF('Grade 4 Girls'!G:G, 'Individual Points Summary'!A587)</f>
        <v>3</v>
      </c>
    </row>
    <row r="588" spans="1:4" ht="15" hidden="1" x14ac:dyDescent="0.25">
      <c r="A588" s="56" t="s">
        <v>8401</v>
      </c>
      <c r="B588" s="16">
        <f>SUMIF('Grade 4 Girls'!G:G, 'Individual Points Summary'!A588, 'Grade 4 Girls'!F:F)</f>
        <v>713</v>
      </c>
      <c r="C588" s="26">
        <f t="shared" si="12"/>
        <v>120</v>
      </c>
      <c r="D588" s="26">
        <f>COUNTIF('Grade 4 Girls'!G:G, 'Individual Points Summary'!A588)</f>
        <v>3</v>
      </c>
    </row>
    <row r="589" spans="1:4" ht="15" hidden="1" x14ac:dyDescent="0.25">
      <c r="A589" s="56" t="s">
        <v>645</v>
      </c>
      <c r="B589" s="16">
        <f>SUMIF('Grade 4 Girls'!G:G, 'Individual Points Summary'!A589, 'Grade 4 Girls'!F:F)</f>
        <v>4</v>
      </c>
      <c r="C589" s="26" t="str">
        <f>IF(D589 =E$2, RANK(B589, B$469:B$556, 1), "")</f>
        <v/>
      </c>
      <c r="D589" s="26">
        <f>COUNTIF('Grade 4 Girls'!G:G, 'Individual Points Summary'!A589)</f>
        <v>2</v>
      </c>
    </row>
    <row r="590" spans="1:4" ht="15" hidden="1" x14ac:dyDescent="0.25">
      <c r="A590" s="56" t="s">
        <v>8551</v>
      </c>
      <c r="B590" s="16">
        <f>SUMIF('Grade 4 Girls'!G:G, 'Individual Points Summary'!A590, 'Grade 4 Girls'!F:F)</f>
        <v>17</v>
      </c>
      <c r="C590" s="26" t="str">
        <f>IF(D590 =E$2, RANK(B590, B$469:B$556, 1), "")</f>
        <v/>
      </c>
      <c r="D590" s="26">
        <f>COUNTIF('Grade 4 Girls'!G:G, 'Individual Points Summary'!A590)</f>
        <v>2</v>
      </c>
    </row>
    <row r="591" spans="1:4" ht="15" hidden="1" x14ac:dyDescent="0.25">
      <c r="A591" s="56" t="s">
        <v>8641</v>
      </c>
      <c r="B591" s="16">
        <f>SUMIF('Grade 4 Girls'!G:G, 'Individual Points Summary'!A591, 'Grade 4 Girls'!F:F)</f>
        <v>30</v>
      </c>
      <c r="C591" s="26" t="str">
        <f>IF(D591 =E$2, RANK(B591, B$469:B$556, 1), "")</f>
        <v/>
      </c>
      <c r="D591" s="26">
        <f>COUNTIF('Grade 4 Girls'!G:G, 'Individual Points Summary'!A591)</f>
        <v>2</v>
      </c>
    </row>
    <row r="592" spans="1:4" ht="15" hidden="1" x14ac:dyDescent="0.25">
      <c r="A592" s="56" t="s">
        <v>8675</v>
      </c>
      <c r="B592" s="16">
        <f>SUMIF('Grade 4 Girls'!G:G, 'Individual Points Summary'!A592, 'Grade 4 Girls'!F:F)</f>
        <v>33</v>
      </c>
      <c r="C592" s="26" t="str">
        <f>IF(D592 =E$2, RANK(B592, B$469:B$556, 1), "")</f>
        <v/>
      </c>
      <c r="D592" s="26">
        <f>COUNTIF('Grade 4 Girls'!G:G, 'Individual Points Summary'!A592)</f>
        <v>2</v>
      </c>
    </row>
    <row r="593" spans="1:4" ht="15" hidden="1" x14ac:dyDescent="0.25">
      <c r="A593" s="56" t="s">
        <v>8435</v>
      </c>
      <c r="B593" s="16">
        <f>SUMIF('Grade 4 Girls'!G:G, 'Individual Points Summary'!A593, 'Grade 4 Girls'!F:F)</f>
        <v>44</v>
      </c>
      <c r="C593" s="26" t="str">
        <f>IF(D593 =E$2, RANK(B593, B$469:B$556, 1), "")</f>
        <v/>
      </c>
      <c r="D593" s="26">
        <f>COUNTIF('Grade 4 Girls'!G:G, 'Individual Points Summary'!A593)</f>
        <v>2</v>
      </c>
    </row>
    <row r="594" spans="1:4" ht="15" hidden="1" x14ac:dyDescent="0.25">
      <c r="A594" s="56" t="s">
        <v>8428</v>
      </c>
      <c r="B594" s="16">
        <f>SUMIF('Grade 4 Girls'!G:G, 'Individual Points Summary'!A594, 'Grade 4 Girls'!F:F)</f>
        <v>47</v>
      </c>
      <c r="C594" s="26" t="str">
        <f>IF(D594 =E$2, RANK(B594, B$469:B$556, 1), "")</f>
        <v/>
      </c>
      <c r="D594" s="26">
        <f>COUNTIF('Grade 4 Girls'!G:G, 'Individual Points Summary'!A594)</f>
        <v>2</v>
      </c>
    </row>
    <row r="595" spans="1:4" ht="15" hidden="1" x14ac:dyDescent="0.25">
      <c r="A595" s="56" t="s">
        <v>8567</v>
      </c>
      <c r="B595" s="16">
        <f>SUMIF('Grade 4 Girls'!G:G, 'Individual Points Summary'!A595, 'Grade 4 Girls'!F:F)</f>
        <v>50</v>
      </c>
      <c r="C595" s="26" t="str">
        <f>IF(D595 =E$2, RANK(B595, B$469:B$556, 1), "")</f>
        <v/>
      </c>
      <c r="D595" s="26">
        <f>COUNTIF('Grade 4 Girls'!G:G, 'Individual Points Summary'!A595)</f>
        <v>2</v>
      </c>
    </row>
    <row r="596" spans="1:4" ht="15" hidden="1" x14ac:dyDescent="0.25">
      <c r="A596" s="56" t="s">
        <v>8501</v>
      </c>
      <c r="B596" s="16">
        <f>SUMIF('Grade 4 Girls'!G:G, 'Individual Points Summary'!A596, 'Grade 4 Girls'!F:F)</f>
        <v>57</v>
      </c>
      <c r="C596" s="26" t="str">
        <f>IF(D596 =E$2, RANK(B596, B$469:B$556, 1), "")</f>
        <v/>
      </c>
      <c r="D596" s="26">
        <f>COUNTIF('Grade 4 Girls'!G:G, 'Individual Points Summary'!A596)</f>
        <v>2</v>
      </c>
    </row>
    <row r="597" spans="1:4" ht="15" hidden="1" x14ac:dyDescent="0.25">
      <c r="A597" s="56" t="s">
        <v>8590</v>
      </c>
      <c r="B597" s="16">
        <f>SUMIF('Grade 4 Girls'!G:G, 'Individual Points Summary'!A597, 'Grade 4 Girls'!F:F)</f>
        <v>65</v>
      </c>
      <c r="C597" s="26" t="str">
        <f>IF(D597 =E$2, RANK(B597, B$469:B$556, 1), "")</f>
        <v/>
      </c>
      <c r="D597" s="26">
        <f>COUNTIF('Grade 4 Girls'!G:G, 'Individual Points Summary'!A597)</f>
        <v>2</v>
      </c>
    </row>
    <row r="598" spans="1:4" ht="15" hidden="1" x14ac:dyDescent="0.25">
      <c r="A598" s="56" t="s">
        <v>642</v>
      </c>
      <c r="B598" s="16">
        <f>SUMIF('Grade 4 Girls'!G:G, 'Individual Points Summary'!A598, 'Grade 4 Girls'!F:F)</f>
        <v>66</v>
      </c>
      <c r="C598" s="26" t="str">
        <f>IF(D598 =E$2, RANK(B598, B$469:B$556, 1), "")</f>
        <v/>
      </c>
      <c r="D598" s="26">
        <f>COUNTIF('Grade 4 Girls'!G:G, 'Individual Points Summary'!A598)</f>
        <v>2</v>
      </c>
    </row>
    <row r="599" spans="1:4" ht="15" hidden="1" x14ac:dyDescent="0.25">
      <c r="A599" s="56" t="s">
        <v>8430</v>
      </c>
      <c r="B599" s="16">
        <f>SUMIF('Grade 4 Girls'!G:G, 'Individual Points Summary'!A599, 'Grade 4 Girls'!F:F)</f>
        <v>66</v>
      </c>
      <c r="C599" s="26" t="str">
        <f>IF(D599 =E$2, RANK(B599, B$469:B$556, 1), "")</f>
        <v/>
      </c>
      <c r="D599" s="26">
        <f>COUNTIF('Grade 4 Girls'!G:G, 'Individual Points Summary'!A599)</f>
        <v>2</v>
      </c>
    </row>
    <row r="600" spans="1:4" ht="15" hidden="1" x14ac:dyDescent="0.25">
      <c r="A600" s="56" t="s">
        <v>8442</v>
      </c>
      <c r="B600" s="16">
        <f>SUMIF('Grade 4 Girls'!G:G, 'Individual Points Summary'!A600, 'Grade 4 Girls'!F:F)</f>
        <v>69</v>
      </c>
      <c r="C600" s="26" t="str">
        <f>IF(D600 =E$2, RANK(B600, B$469:B$556, 1), "")</f>
        <v/>
      </c>
      <c r="D600" s="26">
        <f>COUNTIF('Grade 4 Girls'!G:G, 'Individual Points Summary'!A600)</f>
        <v>2</v>
      </c>
    </row>
    <row r="601" spans="1:4" ht="15" hidden="1" x14ac:dyDescent="0.25">
      <c r="A601" s="56" t="s">
        <v>8433</v>
      </c>
      <c r="B601" s="16">
        <f>SUMIF('Grade 4 Girls'!G:G, 'Individual Points Summary'!A601, 'Grade 4 Girls'!F:F)</f>
        <v>76</v>
      </c>
      <c r="C601" s="26" t="str">
        <f>IF(D601 =E$2, RANK(B601, B$469:B$556, 1), "")</f>
        <v/>
      </c>
      <c r="D601" s="26">
        <f>COUNTIF('Grade 4 Girls'!G:G, 'Individual Points Summary'!A601)</f>
        <v>2</v>
      </c>
    </row>
    <row r="602" spans="1:4" ht="15" hidden="1" x14ac:dyDescent="0.25">
      <c r="A602" s="56" t="s">
        <v>640</v>
      </c>
      <c r="B602" s="16">
        <f>SUMIF('Grade 4 Girls'!G:G, 'Individual Points Summary'!A602, 'Grade 4 Girls'!F:F)</f>
        <v>85</v>
      </c>
      <c r="C602" s="26" t="str">
        <f>IF(D602 =E$2, RANK(B602, B$469:B$556, 1), "")</f>
        <v/>
      </c>
      <c r="D602" s="26">
        <f>COUNTIF('Grade 4 Girls'!G:G, 'Individual Points Summary'!A602)</f>
        <v>2</v>
      </c>
    </row>
    <row r="603" spans="1:4" ht="15" hidden="1" x14ac:dyDescent="0.25">
      <c r="A603" s="56" t="s">
        <v>8577</v>
      </c>
      <c r="B603" s="16">
        <f>SUMIF('Grade 4 Girls'!G:G, 'Individual Points Summary'!A603, 'Grade 4 Girls'!F:F)</f>
        <v>101</v>
      </c>
      <c r="C603" s="26" t="str">
        <f>IF(D603 =E$2, RANK(B603, B$469:B$556, 1), "")</f>
        <v/>
      </c>
      <c r="D603" s="26">
        <f>COUNTIF('Grade 4 Girls'!G:G, 'Individual Points Summary'!A603)</f>
        <v>2</v>
      </c>
    </row>
    <row r="604" spans="1:4" ht="15" hidden="1" x14ac:dyDescent="0.25">
      <c r="A604" s="56" t="s">
        <v>8561</v>
      </c>
      <c r="B604" s="16">
        <f>SUMIF('Grade 4 Girls'!G:G, 'Individual Points Summary'!A604, 'Grade 4 Girls'!F:F)</f>
        <v>105</v>
      </c>
      <c r="C604" s="26" t="str">
        <f>IF(D604 =E$2, RANK(B604, B$469:B$556, 1), "")</f>
        <v/>
      </c>
      <c r="D604" s="26">
        <f>COUNTIF('Grade 4 Girls'!G:G, 'Individual Points Summary'!A604)</f>
        <v>2</v>
      </c>
    </row>
    <row r="605" spans="1:4" ht="15" hidden="1" x14ac:dyDescent="0.25">
      <c r="A605" s="56" t="s">
        <v>8427</v>
      </c>
      <c r="B605" s="16">
        <f>SUMIF('Grade 4 Girls'!G:G, 'Individual Points Summary'!A605, 'Grade 4 Girls'!F:F)</f>
        <v>113</v>
      </c>
      <c r="C605" s="26" t="str">
        <f>IF(D605 =E$2, RANK(B605, B$469:B$556, 1), "")</f>
        <v/>
      </c>
      <c r="D605" s="26">
        <f>COUNTIF('Grade 4 Girls'!G:G, 'Individual Points Summary'!A605)</f>
        <v>2</v>
      </c>
    </row>
    <row r="606" spans="1:4" ht="15" hidden="1" x14ac:dyDescent="0.25">
      <c r="A606" s="56" t="s">
        <v>8418</v>
      </c>
      <c r="B606" s="16">
        <f>SUMIF('Grade 4 Girls'!G:G, 'Individual Points Summary'!A606, 'Grade 4 Girls'!F:F)</f>
        <v>119</v>
      </c>
      <c r="C606" s="26" t="str">
        <f>IF(D606 =E$2, RANK(B606, B$469:B$556, 1), "")</f>
        <v/>
      </c>
      <c r="D606" s="26">
        <f>COUNTIF('Grade 4 Girls'!G:G, 'Individual Points Summary'!A606)</f>
        <v>2</v>
      </c>
    </row>
    <row r="607" spans="1:4" ht="15" hidden="1" x14ac:dyDescent="0.25">
      <c r="A607" s="56" t="s">
        <v>8465</v>
      </c>
      <c r="B607" s="16">
        <f>SUMIF('Grade 4 Girls'!G:G, 'Individual Points Summary'!A607, 'Grade 4 Girls'!F:F)</f>
        <v>119</v>
      </c>
      <c r="C607" s="26" t="str">
        <f>IF(D607 =E$2, RANK(B607, B$469:B$556, 1), "")</f>
        <v/>
      </c>
      <c r="D607" s="26">
        <f>COUNTIF('Grade 4 Girls'!G:G, 'Individual Points Summary'!A607)</f>
        <v>2</v>
      </c>
    </row>
    <row r="608" spans="1:4" ht="15" hidden="1" x14ac:dyDescent="0.25">
      <c r="A608" s="56" t="s">
        <v>8633</v>
      </c>
      <c r="B608" s="16">
        <f>SUMIF('Grade 4 Girls'!G:G, 'Individual Points Summary'!A608, 'Grade 4 Girls'!F:F)</f>
        <v>125</v>
      </c>
      <c r="C608" s="26" t="str">
        <f>IF(D608 =E$2, RANK(B608, B$469:B$556, 1), "")</f>
        <v/>
      </c>
      <c r="D608" s="26">
        <f>COUNTIF('Grade 4 Girls'!G:G, 'Individual Points Summary'!A608)</f>
        <v>2</v>
      </c>
    </row>
    <row r="609" spans="1:4" ht="15" hidden="1" x14ac:dyDescent="0.25">
      <c r="A609" s="56" t="s">
        <v>8575</v>
      </c>
      <c r="B609" s="16">
        <f>SUMIF('Grade 4 Girls'!G:G, 'Individual Points Summary'!A609, 'Grade 4 Girls'!F:F)</f>
        <v>130</v>
      </c>
      <c r="C609" s="26" t="str">
        <f>IF(D609 =E$2, RANK(B609, B$469:B$556, 1), "")</f>
        <v/>
      </c>
      <c r="D609" s="26">
        <f>COUNTIF('Grade 4 Girls'!G:G, 'Individual Points Summary'!A609)</f>
        <v>2</v>
      </c>
    </row>
    <row r="610" spans="1:4" ht="15" hidden="1" x14ac:dyDescent="0.25">
      <c r="A610" s="56" t="s">
        <v>8527</v>
      </c>
      <c r="B610" s="16">
        <f>SUMIF('Grade 4 Girls'!G:G, 'Individual Points Summary'!A610, 'Grade 4 Girls'!F:F)</f>
        <v>135</v>
      </c>
      <c r="C610" s="26" t="str">
        <f>IF(D610 =E$2, RANK(B610, B$469:B$556, 1), "")</f>
        <v/>
      </c>
      <c r="D610" s="26">
        <f>COUNTIF('Grade 4 Girls'!G:G, 'Individual Points Summary'!A610)</f>
        <v>2</v>
      </c>
    </row>
    <row r="611" spans="1:4" ht="15" hidden="1" x14ac:dyDescent="0.25">
      <c r="A611" s="56" t="s">
        <v>8697</v>
      </c>
      <c r="B611" s="16">
        <f>SUMIF('Grade 4 Girls'!G:G, 'Individual Points Summary'!A611, 'Grade 4 Girls'!F:F)</f>
        <v>137</v>
      </c>
      <c r="C611" s="26" t="str">
        <f>IF(D611 =E$2, RANK(B611, B$469:B$556, 1), "")</f>
        <v/>
      </c>
      <c r="D611" s="26">
        <f>COUNTIF('Grade 4 Girls'!G:G, 'Individual Points Summary'!A611)</f>
        <v>2</v>
      </c>
    </row>
    <row r="612" spans="1:4" ht="15" hidden="1" x14ac:dyDescent="0.25">
      <c r="A612" s="56" t="s">
        <v>8562</v>
      </c>
      <c r="B612" s="16">
        <f>SUMIF('Grade 4 Girls'!G:G, 'Individual Points Summary'!A612, 'Grade 4 Girls'!F:F)</f>
        <v>143</v>
      </c>
      <c r="C612" s="26" t="str">
        <f>IF(D612 =E$2, RANK(B612, B$469:B$556, 1), "")</f>
        <v/>
      </c>
      <c r="D612" s="26">
        <f>COUNTIF('Grade 4 Girls'!G:G, 'Individual Points Summary'!A612)</f>
        <v>2</v>
      </c>
    </row>
    <row r="613" spans="1:4" ht="15" hidden="1" x14ac:dyDescent="0.25">
      <c r="A613" s="56" t="s">
        <v>8520</v>
      </c>
      <c r="B613" s="16">
        <f>SUMIF('Grade 4 Girls'!G:G, 'Individual Points Summary'!A613, 'Grade 4 Girls'!F:F)</f>
        <v>151</v>
      </c>
      <c r="C613" s="26" t="str">
        <f>IF(D613 =E$2, RANK(B613, B$469:B$556, 1), "")</f>
        <v/>
      </c>
      <c r="D613" s="26">
        <f>COUNTIF('Grade 4 Girls'!G:G, 'Individual Points Summary'!A613)</f>
        <v>2</v>
      </c>
    </row>
    <row r="614" spans="1:4" ht="15" hidden="1" x14ac:dyDescent="0.25">
      <c r="A614" s="56" t="s">
        <v>8409</v>
      </c>
      <c r="B614" s="16">
        <f>SUMIF('Grade 4 Girls'!G:G, 'Individual Points Summary'!A614, 'Grade 4 Girls'!F:F)</f>
        <v>162</v>
      </c>
      <c r="C614" s="26" t="str">
        <f>IF(D614 =E$2, RANK(B614, B$469:B$556, 1), "")</f>
        <v/>
      </c>
      <c r="D614" s="26">
        <f>COUNTIF('Grade 4 Girls'!G:G, 'Individual Points Summary'!A614)</f>
        <v>2</v>
      </c>
    </row>
    <row r="615" spans="1:4" ht="15" hidden="1" x14ac:dyDescent="0.25">
      <c r="A615" s="56" t="s">
        <v>8483</v>
      </c>
      <c r="B615" s="16">
        <f>SUMIF('Grade 4 Girls'!G:G, 'Individual Points Summary'!A615, 'Grade 4 Girls'!F:F)</f>
        <v>177</v>
      </c>
      <c r="C615" s="26" t="str">
        <f>IF(D615 =E$2, RANK(B615, B$469:B$556, 1), "")</f>
        <v/>
      </c>
      <c r="D615" s="26">
        <f>COUNTIF('Grade 4 Girls'!G:G, 'Individual Points Summary'!A615)</f>
        <v>2</v>
      </c>
    </row>
    <row r="616" spans="1:4" ht="15" hidden="1" x14ac:dyDescent="0.25">
      <c r="A616" s="56" t="s">
        <v>8503</v>
      </c>
      <c r="B616" s="16">
        <f>SUMIF('Grade 4 Girls'!G:G, 'Individual Points Summary'!A616, 'Grade 4 Girls'!F:F)</f>
        <v>178</v>
      </c>
      <c r="C616" s="26" t="str">
        <f>IF(D616 =E$2, RANK(B616, B$469:B$556, 1), "")</f>
        <v/>
      </c>
      <c r="D616" s="26">
        <f>COUNTIF('Grade 4 Girls'!G:G, 'Individual Points Summary'!A616)</f>
        <v>2</v>
      </c>
    </row>
    <row r="617" spans="1:4" ht="15" hidden="1" x14ac:dyDescent="0.25">
      <c r="A617" s="56" t="s">
        <v>8458</v>
      </c>
      <c r="B617" s="16">
        <f>SUMIF('Grade 4 Girls'!G:G, 'Individual Points Summary'!A617, 'Grade 4 Girls'!F:F)</f>
        <v>182</v>
      </c>
      <c r="C617" s="26" t="str">
        <f>IF(D617 =E$2, RANK(B617, B$469:B$556, 1), "")</f>
        <v/>
      </c>
      <c r="D617" s="26">
        <f>COUNTIF('Grade 4 Girls'!G:G, 'Individual Points Summary'!A617)</f>
        <v>2</v>
      </c>
    </row>
    <row r="618" spans="1:4" ht="15" hidden="1" x14ac:dyDescent="0.25">
      <c r="A618" s="56" t="s">
        <v>8500</v>
      </c>
      <c r="B618" s="16">
        <f>SUMIF('Grade 4 Girls'!G:G, 'Individual Points Summary'!A618, 'Grade 4 Girls'!F:F)</f>
        <v>186</v>
      </c>
      <c r="C618" s="26" t="str">
        <f>IF(D618 =E$2, RANK(B618, B$469:B$556, 1), "")</f>
        <v/>
      </c>
      <c r="D618" s="26">
        <f>COUNTIF('Grade 4 Girls'!G:G, 'Individual Points Summary'!A618)</f>
        <v>2</v>
      </c>
    </row>
    <row r="619" spans="1:4" ht="15" hidden="1" x14ac:dyDescent="0.25">
      <c r="A619" s="56" t="s">
        <v>8593</v>
      </c>
      <c r="B619" s="16">
        <f>SUMIF('Grade 4 Girls'!G:G, 'Individual Points Summary'!A619, 'Grade 4 Girls'!F:F)</f>
        <v>186</v>
      </c>
      <c r="C619" s="26" t="str">
        <f>IF(D619 =E$2, RANK(B619, B$469:B$556, 1), "")</f>
        <v/>
      </c>
      <c r="D619" s="26">
        <f>COUNTIF('Grade 4 Girls'!G:G, 'Individual Points Summary'!A619)</f>
        <v>2</v>
      </c>
    </row>
    <row r="620" spans="1:4" ht="15" hidden="1" x14ac:dyDescent="0.25">
      <c r="A620" s="56" t="s">
        <v>8558</v>
      </c>
      <c r="B620" s="16">
        <f>SUMIF('Grade 4 Girls'!G:G, 'Individual Points Summary'!A620, 'Grade 4 Girls'!F:F)</f>
        <v>188</v>
      </c>
      <c r="C620" s="26" t="str">
        <f>IF(D620 =E$2, RANK(B620, B$469:B$556, 1), "")</f>
        <v/>
      </c>
      <c r="D620" s="26">
        <f>COUNTIF('Grade 4 Girls'!G:G, 'Individual Points Summary'!A620)</f>
        <v>2</v>
      </c>
    </row>
    <row r="621" spans="1:4" ht="15" hidden="1" x14ac:dyDescent="0.25">
      <c r="A621" s="56" t="s">
        <v>8637</v>
      </c>
      <c r="B621" s="16">
        <f>SUMIF('Grade 4 Girls'!G:G, 'Individual Points Summary'!A621, 'Grade 4 Girls'!F:F)</f>
        <v>190</v>
      </c>
      <c r="C621" s="26" t="str">
        <f>IF(D621 =E$2, RANK(B621, B$469:B$556, 1), "")</f>
        <v/>
      </c>
      <c r="D621" s="26">
        <f>COUNTIF('Grade 4 Girls'!G:G, 'Individual Points Summary'!A621)</f>
        <v>2</v>
      </c>
    </row>
    <row r="622" spans="1:4" ht="15" hidden="1" x14ac:dyDescent="0.25">
      <c r="A622" s="56" t="s">
        <v>8692</v>
      </c>
      <c r="B622" s="16">
        <f>SUMIF('Grade 4 Girls'!G:G, 'Individual Points Summary'!A622, 'Grade 4 Girls'!F:F)</f>
        <v>191</v>
      </c>
      <c r="C622" s="26" t="str">
        <f>IF(D622 =E$2, RANK(B622, B$469:B$556, 1), "")</f>
        <v/>
      </c>
      <c r="D622" s="26">
        <f>COUNTIF('Grade 4 Girls'!G:G, 'Individual Points Summary'!A622)</f>
        <v>2</v>
      </c>
    </row>
    <row r="623" spans="1:4" ht="15" hidden="1" x14ac:dyDescent="0.25">
      <c r="A623" s="56" t="s">
        <v>8703</v>
      </c>
      <c r="B623" s="16">
        <f>SUMIF('Grade 4 Girls'!G:G, 'Individual Points Summary'!A623, 'Grade 4 Girls'!F:F)</f>
        <v>194</v>
      </c>
      <c r="C623" s="26" t="str">
        <f>IF(D623 =E$2, RANK(B623, B$469:B$556, 1), "")</f>
        <v/>
      </c>
      <c r="D623" s="26">
        <f>COUNTIF('Grade 4 Girls'!G:G, 'Individual Points Summary'!A623)</f>
        <v>2</v>
      </c>
    </row>
    <row r="624" spans="1:4" ht="15" hidden="1" x14ac:dyDescent="0.25">
      <c r="A624" s="56" t="s">
        <v>8573</v>
      </c>
      <c r="B624" s="16">
        <f>SUMIF('Grade 4 Girls'!G:G, 'Individual Points Summary'!A624, 'Grade 4 Girls'!F:F)</f>
        <v>197</v>
      </c>
      <c r="C624" s="26" t="str">
        <f>IF(D624 =E$2, RANK(B624, B$469:B$556, 1), "")</f>
        <v/>
      </c>
      <c r="D624" s="26">
        <f>COUNTIF('Grade 4 Girls'!G:G, 'Individual Points Summary'!A624)</f>
        <v>2</v>
      </c>
    </row>
    <row r="625" spans="1:4" ht="15" hidden="1" x14ac:dyDescent="0.25">
      <c r="A625" s="56" t="s">
        <v>8630</v>
      </c>
      <c r="B625" s="16">
        <f>SUMIF('Grade 4 Girls'!G:G, 'Individual Points Summary'!A625, 'Grade 4 Girls'!F:F)</f>
        <v>203</v>
      </c>
      <c r="C625" s="26" t="str">
        <f>IF(D625 =E$2, RANK(B625, B$469:B$556, 1), "")</f>
        <v/>
      </c>
      <c r="D625" s="26">
        <f>COUNTIF('Grade 4 Girls'!G:G, 'Individual Points Summary'!A625)</f>
        <v>2</v>
      </c>
    </row>
    <row r="626" spans="1:4" ht="15" hidden="1" x14ac:dyDescent="0.25">
      <c r="A626" s="56" t="s">
        <v>8582</v>
      </c>
      <c r="B626" s="16">
        <f>SUMIF('Grade 4 Girls'!G:G, 'Individual Points Summary'!A626, 'Grade 4 Girls'!F:F)</f>
        <v>209</v>
      </c>
      <c r="C626" s="26" t="str">
        <f>IF(D626 =E$2, RANK(B626, B$469:B$556, 1), "")</f>
        <v/>
      </c>
      <c r="D626" s="26">
        <f>COUNTIF('Grade 4 Girls'!G:G, 'Individual Points Summary'!A626)</f>
        <v>2</v>
      </c>
    </row>
    <row r="627" spans="1:4" ht="15" hidden="1" x14ac:dyDescent="0.25">
      <c r="A627" s="56" t="s">
        <v>848</v>
      </c>
      <c r="B627" s="16">
        <f>SUMIF('Grade 4 Girls'!G:G, 'Individual Points Summary'!A627, 'Grade 4 Girls'!F:F)</f>
        <v>222</v>
      </c>
      <c r="C627" s="26" t="str">
        <f>IF(D627 =E$2, RANK(B627, B$469:B$556, 1), "")</f>
        <v/>
      </c>
      <c r="D627" s="26">
        <f>COUNTIF('Grade 4 Girls'!G:G, 'Individual Points Summary'!A627)</f>
        <v>2</v>
      </c>
    </row>
    <row r="628" spans="1:4" ht="15" hidden="1" x14ac:dyDescent="0.25">
      <c r="A628" s="56" t="s">
        <v>8559</v>
      </c>
      <c r="B628" s="16">
        <f>SUMIF('Grade 4 Girls'!G:G, 'Individual Points Summary'!A628, 'Grade 4 Girls'!F:F)</f>
        <v>226</v>
      </c>
      <c r="C628" s="26" t="str">
        <f>IF(D628 =E$2, RANK(B628, B$469:B$556, 1), "")</f>
        <v/>
      </c>
      <c r="D628" s="26">
        <f>COUNTIF('Grade 4 Girls'!G:G, 'Individual Points Summary'!A628)</f>
        <v>2</v>
      </c>
    </row>
    <row r="629" spans="1:4" ht="15" hidden="1" x14ac:dyDescent="0.25">
      <c r="A629" s="56" t="s">
        <v>660</v>
      </c>
      <c r="B629" s="16">
        <f>SUMIF('Grade 4 Girls'!G:G, 'Individual Points Summary'!A629, 'Grade 4 Girls'!F:F)</f>
        <v>228</v>
      </c>
      <c r="C629" s="26" t="str">
        <f>IF(D629 =E$2, RANK(B629, B$469:B$556, 1), "")</f>
        <v/>
      </c>
      <c r="D629" s="26">
        <f>COUNTIF('Grade 4 Girls'!G:G, 'Individual Points Summary'!A629)</f>
        <v>2</v>
      </c>
    </row>
    <row r="630" spans="1:4" ht="15" hidden="1" x14ac:dyDescent="0.25">
      <c r="A630" s="56" t="s">
        <v>8489</v>
      </c>
      <c r="B630" s="16">
        <f>SUMIF('Grade 4 Girls'!G:G, 'Individual Points Summary'!A630, 'Grade 4 Girls'!F:F)</f>
        <v>238</v>
      </c>
      <c r="C630" s="26" t="str">
        <f>IF(D630 =E$2, RANK(B630, B$469:B$556, 1), "")</f>
        <v/>
      </c>
      <c r="D630" s="26">
        <f>COUNTIF('Grade 4 Girls'!G:G, 'Individual Points Summary'!A630)</f>
        <v>2</v>
      </c>
    </row>
    <row r="631" spans="1:4" ht="15" hidden="1" x14ac:dyDescent="0.25">
      <c r="A631" s="56" t="s">
        <v>8432</v>
      </c>
      <c r="B631" s="16">
        <f>SUMIF('Grade 4 Girls'!G:G, 'Individual Points Summary'!A631, 'Grade 4 Girls'!F:F)</f>
        <v>240</v>
      </c>
      <c r="C631" s="26" t="str">
        <f>IF(D631 =E$2, RANK(B631, B$469:B$556, 1), "")</f>
        <v/>
      </c>
      <c r="D631" s="26">
        <f>COUNTIF('Grade 4 Girls'!G:G, 'Individual Points Summary'!A631)</f>
        <v>2</v>
      </c>
    </row>
    <row r="632" spans="1:4" ht="15" hidden="1" x14ac:dyDescent="0.25">
      <c r="A632" s="56" t="s">
        <v>8516</v>
      </c>
      <c r="B632" s="16">
        <f>SUMIF('Grade 4 Girls'!G:G, 'Individual Points Summary'!A632, 'Grade 4 Girls'!F:F)</f>
        <v>240</v>
      </c>
      <c r="C632" s="26" t="str">
        <f>IF(D632 =E$2, RANK(B632, B$469:B$556, 1), "")</f>
        <v/>
      </c>
      <c r="D632" s="26">
        <f>COUNTIF('Grade 4 Girls'!G:G, 'Individual Points Summary'!A632)</f>
        <v>2</v>
      </c>
    </row>
    <row r="633" spans="1:4" ht="15" hidden="1" x14ac:dyDescent="0.25">
      <c r="A633" s="56" t="s">
        <v>8451</v>
      </c>
      <c r="B633" s="16">
        <f>SUMIF('Grade 4 Girls'!G:G, 'Individual Points Summary'!A633, 'Grade 4 Girls'!F:F)</f>
        <v>242</v>
      </c>
      <c r="C633" s="26" t="str">
        <f>IF(D633 =E$2, RANK(B633, B$469:B$556, 1), "")</f>
        <v/>
      </c>
      <c r="D633" s="26">
        <f>COUNTIF('Grade 4 Girls'!G:G, 'Individual Points Summary'!A633)</f>
        <v>2</v>
      </c>
    </row>
    <row r="634" spans="1:4" ht="15" hidden="1" x14ac:dyDescent="0.25">
      <c r="A634" s="56" t="s">
        <v>8534</v>
      </c>
      <c r="B634" s="16">
        <f>SUMIF('Grade 4 Girls'!G:G, 'Individual Points Summary'!A634, 'Grade 4 Girls'!F:F)</f>
        <v>242</v>
      </c>
      <c r="C634" s="26" t="str">
        <f>IF(D634 =E$2, RANK(B634, B$469:B$556, 1), "")</f>
        <v/>
      </c>
      <c r="D634" s="26">
        <f>COUNTIF('Grade 4 Girls'!G:G, 'Individual Points Summary'!A634)</f>
        <v>2</v>
      </c>
    </row>
    <row r="635" spans="1:4" ht="15" hidden="1" x14ac:dyDescent="0.25">
      <c r="A635" s="56" t="s">
        <v>8513</v>
      </c>
      <c r="B635" s="16">
        <f>SUMIF('Grade 4 Girls'!G:G, 'Individual Points Summary'!A635, 'Grade 4 Girls'!F:F)</f>
        <v>245</v>
      </c>
      <c r="C635" s="26" t="str">
        <f>IF(D635 =E$2, RANK(B635, B$469:B$556, 1), "")</f>
        <v/>
      </c>
      <c r="D635" s="26">
        <f>COUNTIF('Grade 4 Girls'!G:G, 'Individual Points Summary'!A635)</f>
        <v>2</v>
      </c>
    </row>
    <row r="636" spans="1:4" ht="15" hidden="1" x14ac:dyDescent="0.25">
      <c r="A636" s="56" t="s">
        <v>677</v>
      </c>
      <c r="B636" s="16">
        <f>SUMIF('Grade 4 Girls'!G:G, 'Individual Points Summary'!A636, 'Grade 4 Girls'!F:F)</f>
        <v>262</v>
      </c>
      <c r="C636" s="26" t="str">
        <f>IF(D636 =E$2, RANK(B636, B$469:B$556, 1), "")</f>
        <v/>
      </c>
      <c r="D636" s="26">
        <f>COUNTIF('Grade 4 Girls'!G:G, 'Individual Points Summary'!A636)</f>
        <v>2</v>
      </c>
    </row>
    <row r="637" spans="1:4" ht="15" hidden="1" x14ac:dyDescent="0.25">
      <c r="A637" s="56" t="s">
        <v>8466</v>
      </c>
      <c r="B637" s="16">
        <f>SUMIF('Grade 4 Girls'!G:G, 'Individual Points Summary'!A637, 'Grade 4 Girls'!F:F)</f>
        <v>273</v>
      </c>
      <c r="C637" s="26" t="str">
        <f>IF(D637 =E$2, RANK(B637, B$469:B$556, 1), "")</f>
        <v/>
      </c>
      <c r="D637" s="26">
        <f>COUNTIF('Grade 4 Girls'!G:G, 'Individual Points Summary'!A637)</f>
        <v>2</v>
      </c>
    </row>
    <row r="638" spans="1:4" ht="15" hidden="1" x14ac:dyDescent="0.25">
      <c r="A638" s="56" t="s">
        <v>8481</v>
      </c>
      <c r="B638" s="16">
        <f>SUMIF('Grade 4 Girls'!G:G, 'Individual Points Summary'!A638, 'Grade 4 Girls'!F:F)</f>
        <v>274</v>
      </c>
      <c r="C638" s="26" t="str">
        <f>IF(D638 =E$2, RANK(B638, B$469:B$556, 1), "")</f>
        <v/>
      </c>
      <c r="D638" s="26">
        <f>COUNTIF('Grade 4 Girls'!G:G, 'Individual Points Summary'!A638)</f>
        <v>2</v>
      </c>
    </row>
    <row r="639" spans="1:4" ht="15" hidden="1" x14ac:dyDescent="0.25">
      <c r="A639" s="56" t="s">
        <v>669</v>
      </c>
      <c r="B639" s="16">
        <f>SUMIF('Grade 4 Girls'!G:G, 'Individual Points Summary'!A639, 'Grade 4 Girls'!F:F)</f>
        <v>278</v>
      </c>
      <c r="C639" s="26" t="str">
        <f>IF(D639 =E$2, RANK(B639, B$469:B$556, 1), "")</f>
        <v/>
      </c>
      <c r="D639" s="26">
        <f>COUNTIF('Grade 4 Girls'!G:G, 'Individual Points Summary'!A639)</f>
        <v>2</v>
      </c>
    </row>
    <row r="640" spans="1:4" ht="15" hidden="1" x14ac:dyDescent="0.25">
      <c r="A640" s="56" t="s">
        <v>8399</v>
      </c>
      <c r="B640" s="16">
        <f>SUMIF('Grade 4 Girls'!G:G, 'Individual Points Summary'!A640, 'Grade 4 Girls'!F:F)</f>
        <v>279</v>
      </c>
      <c r="C640" s="26" t="str">
        <f>IF(D640 =E$2, RANK(B640, B$469:B$556, 1), "")</f>
        <v/>
      </c>
      <c r="D640" s="26">
        <f>COUNTIF('Grade 4 Girls'!G:G, 'Individual Points Summary'!A640)</f>
        <v>2</v>
      </c>
    </row>
    <row r="641" spans="1:4" ht="15" hidden="1" x14ac:dyDescent="0.25">
      <c r="A641" s="56" t="s">
        <v>8523</v>
      </c>
      <c r="B641" s="16">
        <f>SUMIF('Grade 4 Girls'!G:G, 'Individual Points Summary'!A641, 'Grade 4 Girls'!F:F)</f>
        <v>279</v>
      </c>
      <c r="C641" s="26" t="str">
        <f>IF(D641 =E$2, RANK(B641, B$469:B$556, 1), "")</f>
        <v/>
      </c>
      <c r="D641" s="26">
        <f>COUNTIF('Grade 4 Girls'!G:G, 'Individual Points Summary'!A641)</f>
        <v>2</v>
      </c>
    </row>
    <row r="642" spans="1:4" ht="15" hidden="1" x14ac:dyDescent="0.25">
      <c r="A642" s="56" t="s">
        <v>8693</v>
      </c>
      <c r="B642" s="16">
        <f>SUMIF('Grade 4 Girls'!G:G, 'Individual Points Summary'!A642, 'Grade 4 Girls'!F:F)</f>
        <v>283</v>
      </c>
      <c r="C642" s="26" t="str">
        <f>IF(D642 =E$2, RANK(B642, B$469:B$556, 1), "")</f>
        <v/>
      </c>
      <c r="D642" s="26">
        <f>COUNTIF('Grade 4 Girls'!G:G, 'Individual Points Summary'!A642)</f>
        <v>2</v>
      </c>
    </row>
    <row r="643" spans="1:4" ht="15" hidden="1" x14ac:dyDescent="0.25">
      <c r="A643" s="56" t="s">
        <v>8511</v>
      </c>
      <c r="B643" s="16">
        <f>SUMIF('Grade 4 Girls'!G:G, 'Individual Points Summary'!A643, 'Grade 4 Girls'!F:F)</f>
        <v>289</v>
      </c>
      <c r="C643" s="26" t="str">
        <f>IF(D643 =E$2, RANK(B643, B$469:B$556, 1), "")</f>
        <v/>
      </c>
      <c r="D643" s="26">
        <f>COUNTIF('Grade 4 Girls'!G:G, 'Individual Points Summary'!A643)</f>
        <v>2</v>
      </c>
    </row>
    <row r="644" spans="1:4" ht="15" hidden="1" x14ac:dyDescent="0.25">
      <c r="A644" s="56" t="s">
        <v>8576</v>
      </c>
      <c r="B644" s="16">
        <f>SUMIF('Grade 4 Girls'!G:G, 'Individual Points Summary'!A644, 'Grade 4 Girls'!F:F)</f>
        <v>292</v>
      </c>
      <c r="C644" s="26" t="str">
        <f>IF(D644 =E$2, RANK(B644, B$469:B$556, 1), "")</f>
        <v/>
      </c>
      <c r="D644" s="26">
        <f>COUNTIF('Grade 4 Girls'!G:G, 'Individual Points Summary'!A644)</f>
        <v>2</v>
      </c>
    </row>
    <row r="645" spans="1:4" ht="15" hidden="1" x14ac:dyDescent="0.25">
      <c r="A645" s="56" t="s">
        <v>8664</v>
      </c>
      <c r="B645" s="16">
        <f>SUMIF('Grade 4 Girls'!G:G, 'Individual Points Summary'!A645, 'Grade 4 Girls'!F:F)</f>
        <v>294</v>
      </c>
      <c r="C645" s="26" t="str">
        <f>IF(D645 =E$2, RANK(B645, B$469:B$556, 1), "")</f>
        <v/>
      </c>
      <c r="D645" s="26">
        <f>COUNTIF('Grade 4 Girls'!G:G, 'Individual Points Summary'!A645)</f>
        <v>2</v>
      </c>
    </row>
    <row r="646" spans="1:4" ht="15" hidden="1" x14ac:dyDescent="0.25">
      <c r="A646" s="56" t="s">
        <v>8453</v>
      </c>
      <c r="B646" s="16">
        <f>SUMIF('Grade 4 Girls'!G:G, 'Individual Points Summary'!A646, 'Grade 4 Girls'!F:F)</f>
        <v>295</v>
      </c>
      <c r="C646" s="26" t="str">
        <f>IF(D646 =E$2, RANK(B646, B$469:B$556, 1), "")</f>
        <v/>
      </c>
      <c r="D646" s="26">
        <f>COUNTIF('Grade 4 Girls'!G:G, 'Individual Points Summary'!A646)</f>
        <v>2</v>
      </c>
    </row>
    <row r="647" spans="1:4" ht="15" hidden="1" x14ac:dyDescent="0.25">
      <c r="A647" s="56" t="s">
        <v>8488</v>
      </c>
      <c r="B647" s="16">
        <f>SUMIF('Grade 4 Girls'!G:G, 'Individual Points Summary'!A647, 'Grade 4 Girls'!F:F)</f>
        <v>302</v>
      </c>
      <c r="C647" s="26" t="str">
        <f>IF(D647 =E$2, RANK(B647, B$469:B$556, 1), "")</f>
        <v/>
      </c>
      <c r="D647" s="26">
        <f>COUNTIF('Grade 4 Girls'!G:G, 'Individual Points Summary'!A647)</f>
        <v>2</v>
      </c>
    </row>
    <row r="648" spans="1:4" ht="15" hidden="1" x14ac:dyDescent="0.25">
      <c r="A648" s="56" t="s">
        <v>8701</v>
      </c>
      <c r="B648" s="16">
        <f>SUMIF('Grade 4 Girls'!G:G, 'Individual Points Summary'!A648, 'Grade 4 Girls'!F:F)</f>
        <v>304</v>
      </c>
      <c r="C648" s="26" t="str">
        <f>IF(D648 =E$2, RANK(B648, B$469:B$556, 1), "")</f>
        <v/>
      </c>
      <c r="D648" s="26">
        <f>COUNTIF('Grade 4 Girls'!G:G, 'Individual Points Summary'!A648)</f>
        <v>2</v>
      </c>
    </row>
    <row r="649" spans="1:4" ht="15" hidden="1" x14ac:dyDescent="0.25">
      <c r="A649" s="56" t="s">
        <v>651</v>
      </c>
      <c r="B649" s="16">
        <f>SUMIF('Grade 4 Girls'!G:G, 'Individual Points Summary'!A649, 'Grade 4 Girls'!F:F)</f>
        <v>305</v>
      </c>
      <c r="C649" s="26" t="str">
        <f>IF(D649 =E$2, RANK(B649, B$469:B$556, 1), "")</f>
        <v/>
      </c>
      <c r="D649" s="26">
        <f>COUNTIF('Grade 4 Girls'!G:G, 'Individual Points Summary'!A649)</f>
        <v>2</v>
      </c>
    </row>
    <row r="650" spans="1:4" ht="15" hidden="1" x14ac:dyDescent="0.25">
      <c r="A650" s="56" t="s">
        <v>678</v>
      </c>
      <c r="B650" s="16">
        <f>SUMIF('Grade 4 Girls'!G:G, 'Individual Points Summary'!A650, 'Grade 4 Girls'!F:F)</f>
        <v>310</v>
      </c>
      <c r="C650" s="26" t="str">
        <f>IF(D650 =E$2, RANK(B650, B$469:B$556, 1), "")</f>
        <v/>
      </c>
      <c r="D650" s="26">
        <f>COUNTIF('Grade 4 Girls'!G:G, 'Individual Points Summary'!A650)</f>
        <v>2</v>
      </c>
    </row>
    <row r="651" spans="1:4" ht="15" hidden="1" x14ac:dyDescent="0.25">
      <c r="A651" s="56" t="s">
        <v>8659</v>
      </c>
      <c r="B651" s="16">
        <f>SUMIF('Grade 4 Girls'!G:G, 'Individual Points Summary'!A651, 'Grade 4 Girls'!F:F)</f>
        <v>310</v>
      </c>
      <c r="C651" s="26" t="str">
        <f>IF(D651 =E$2, RANK(B651, B$469:B$556, 1), "")</f>
        <v/>
      </c>
      <c r="D651" s="26">
        <f>COUNTIF('Grade 4 Girls'!G:G, 'Individual Points Summary'!A651)</f>
        <v>2</v>
      </c>
    </row>
    <row r="652" spans="1:4" ht="15" hidden="1" x14ac:dyDescent="0.25">
      <c r="A652" s="56" t="s">
        <v>8463</v>
      </c>
      <c r="B652" s="16">
        <f>SUMIF('Grade 4 Girls'!G:G, 'Individual Points Summary'!A652, 'Grade 4 Girls'!F:F)</f>
        <v>314</v>
      </c>
      <c r="C652" s="26" t="str">
        <f>IF(D652 =E$2, RANK(B652, B$469:B$556, 1), "")</f>
        <v/>
      </c>
      <c r="D652" s="26">
        <f>COUNTIF('Grade 4 Girls'!G:G, 'Individual Points Summary'!A652)</f>
        <v>2</v>
      </c>
    </row>
    <row r="653" spans="1:4" ht="15" hidden="1" x14ac:dyDescent="0.25">
      <c r="A653" s="56" t="s">
        <v>8541</v>
      </c>
      <c r="B653" s="16">
        <f>SUMIF('Grade 4 Girls'!G:G, 'Individual Points Summary'!A653, 'Grade 4 Girls'!F:F)</f>
        <v>315</v>
      </c>
      <c r="C653" s="26" t="str">
        <f>IF(D653 =E$2, RANK(B653, B$469:B$556, 1), "")</f>
        <v/>
      </c>
      <c r="D653" s="26">
        <f>COUNTIF('Grade 4 Girls'!G:G, 'Individual Points Summary'!A653)</f>
        <v>2</v>
      </c>
    </row>
    <row r="654" spans="1:4" ht="15" hidden="1" x14ac:dyDescent="0.25">
      <c r="A654" s="56" t="s">
        <v>8663</v>
      </c>
      <c r="B654" s="16">
        <f>SUMIF('Grade 4 Girls'!G:G, 'Individual Points Summary'!A654, 'Grade 4 Girls'!F:F)</f>
        <v>316</v>
      </c>
      <c r="C654" s="26" t="str">
        <f>IF(D654 =E$2, RANK(B654, B$469:B$556, 1), "")</f>
        <v/>
      </c>
      <c r="D654" s="26">
        <f>COUNTIF('Grade 4 Girls'!G:G, 'Individual Points Summary'!A654)</f>
        <v>2</v>
      </c>
    </row>
    <row r="655" spans="1:4" ht="15" hidden="1" x14ac:dyDescent="0.25">
      <c r="A655" s="56" t="s">
        <v>8679</v>
      </c>
      <c r="B655" s="16">
        <f>SUMIF('Grade 4 Girls'!G:G, 'Individual Points Summary'!A655, 'Grade 4 Girls'!F:F)</f>
        <v>317</v>
      </c>
      <c r="C655" s="26" t="str">
        <f>IF(D655 =E$2, RANK(B655, B$469:B$556, 1), "")</f>
        <v/>
      </c>
      <c r="D655" s="26">
        <f>COUNTIF('Grade 4 Girls'!G:G, 'Individual Points Summary'!A655)</f>
        <v>2</v>
      </c>
    </row>
    <row r="656" spans="1:4" ht="15" hidden="1" x14ac:dyDescent="0.25">
      <c r="A656" s="56" t="s">
        <v>8434</v>
      </c>
      <c r="B656" s="16">
        <f>SUMIF('Grade 4 Girls'!G:G, 'Individual Points Summary'!A656, 'Grade 4 Girls'!F:F)</f>
        <v>322</v>
      </c>
      <c r="C656" s="26" t="str">
        <f>IF(D656 =E$2, RANK(B656, B$469:B$556, 1), "")</f>
        <v/>
      </c>
      <c r="D656" s="26">
        <f>COUNTIF('Grade 4 Girls'!G:G, 'Individual Points Summary'!A656)</f>
        <v>2</v>
      </c>
    </row>
    <row r="657" spans="1:4" ht="15" hidden="1" x14ac:dyDescent="0.25">
      <c r="A657" s="56" t="s">
        <v>8535</v>
      </c>
      <c r="B657" s="16">
        <f>SUMIF('Grade 4 Girls'!G:G, 'Individual Points Summary'!A657, 'Grade 4 Girls'!F:F)</f>
        <v>328</v>
      </c>
      <c r="C657" s="26" t="str">
        <f>IF(D657 =E$2, RANK(B657, B$469:B$556, 1), "")</f>
        <v/>
      </c>
      <c r="D657" s="26">
        <f>COUNTIF('Grade 4 Girls'!G:G, 'Individual Points Summary'!A657)</f>
        <v>2</v>
      </c>
    </row>
    <row r="658" spans="1:4" ht="15" hidden="1" x14ac:dyDescent="0.25">
      <c r="A658" s="56" t="s">
        <v>715</v>
      </c>
      <c r="B658" s="16">
        <f>SUMIF('Grade 4 Girls'!G:G, 'Individual Points Summary'!A658, 'Grade 4 Girls'!F:F)</f>
        <v>330</v>
      </c>
      <c r="C658" s="26" t="str">
        <f>IF(D658 =E$2, RANK(B658, B$469:B$556, 1), "")</f>
        <v/>
      </c>
      <c r="D658" s="26">
        <f>COUNTIF('Grade 4 Girls'!G:G, 'Individual Points Summary'!A658)</f>
        <v>2</v>
      </c>
    </row>
    <row r="659" spans="1:4" ht="15" hidden="1" x14ac:dyDescent="0.25">
      <c r="A659" s="56" t="s">
        <v>8655</v>
      </c>
      <c r="B659" s="16">
        <f>SUMIF('Grade 4 Girls'!G:G, 'Individual Points Summary'!A659, 'Grade 4 Girls'!F:F)</f>
        <v>335</v>
      </c>
      <c r="C659" s="26" t="str">
        <f>IF(D659 =E$2, RANK(B659, B$469:B$556, 1), "")</f>
        <v/>
      </c>
      <c r="D659" s="26">
        <f>COUNTIF('Grade 4 Girls'!G:G, 'Individual Points Summary'!A659)</f>
        <v>2</v>
      </c>
    </row>
    <row r="660" spans="1:4" ht="15" hidden="1" x14ac:dyDescent="0.25">
      <c r="A660" s="56" t="s">
        <v>8436</v>
      </c>
      <c r="B660" s="16">
        <f>SUMIF('Grade 4 Girls'!G:G, 'Individual Points Summary'!A660, 'Grade 4 Girls'!F:F)</f>
        <v>337</v>
      </c>
      <c r="C660" s="26" t="str">
        <f>IF(D660 =E$2, RANK(B660, B$469:B$556, 1), "")</f>
        <v/>
      </c>
      <c r="D660" s="26">
        <f>COUNTIF('Grade 4 Girls'!G:G, 'Individual Points Summary'!A660)</f>
        <v>2</v>
      </c>
    </row>
    <row r="661" spans="1:4" ht="15" hidden="1" x14ac:dyDescent="0.25">
      <c r="A661" s="56" t="s">
        <v>8407</v>
      </c>
      <c r="B661" s="16">
        <f>SUMIF('Grade 4 Girls'!G:G, 'Individual Points Summary'!A661, 'Grade 4 Girls'!F:F)</f>
        <v>340</v>
      </c>
      <c r="C661" s="26" t="str">
        <f>IF(D661 =E$2, RANK(B661, B$469:B$556, 1), "")</f>
        <v/>
      </c>
      <c r="D661" s="26">
        <f>COUNTIF('Grade 4 Girls'!G:G, 'Individual Points Summary'!A661)</f>
        <v>2</v>
      </c>
    </row>
    <row r="662" spans="1:4" ht="15" hidden="1" x14ac:dyDescent="0.25">
      <c r="A662" s="56" t="s">
        <v>8627</v>
      </c>
      <c r="B662" s="16">
        <f>SUMIF('Grade 4 Girls'!G:G, 'Individual Points Summary'!A662, 'Grade 4 Girls'!F:F)</f>
        <v>342</v>
      </c>
      <c r="C662" s="26" t="str">
        <f>IF(D662 =E$2, RANK(B662, B$469:B$556, 1), "")</f>
        <v/>
      </c>
      <c r="D662" s="26">
        <f>COUNTIF('Grade 4 Girls'!G:G, 'Individual Points Summary'!A662)</f>
        <v>2</v>
      </c>
    </row>
    <row r="663" spans="1:4" ht="15" hidden="1" x14ac:dyDescent="0.25">
      <c r="A663" s="56" t="s">
        <v>8495</v>
      </c>
      <c r="B663" s="16">
        <f>SUMIF('Grade 4 Girls'!G:G, 'Individual Points Summary'!A663, 'Grade 4 Girls'!F:F)</f>
        <v>348</v>
      </c>
      <c r="C663" s="26" t="str">
        <f>IF(D663 =E$2, RANK(B663, B$469:B$556, 1), "")</f>
        <v/>
      </c>
      <c r="D663" s="26">
        <f>COUNTIF('Grade 4 Girls'!G:G, 'Individual Points Summary'!A663)</f>
        <v>2</v>
      </c>
    </row>
    <row r="664" spans="1:4" ht="15" hidden="1" x14ac:dyDescent="0.25">
      <c r="A664" s="56" t="s">
        <v>8626</v>
      </c>
      <c r="B664" s="16">
        <f>SUMIF('Grade 4 Girls'!G:G, 'Individual Points Summary'!A664, 'Grade 4 Girls'!F:F)</f>
        <v>358</v>
      </c>
      <c r="C664" s="26" t="str">
        <f>IF(D664 =E$2, RANK(B664, B$469:B$556, 1), "")</f>
        <v/>
      </c>
      <c r="D664" s="26">
        <f>COUNTIF('Grade 4 Girls'!G:G, 'Individual Points Summary'!A664)</f>
        <v>2</v>
      </c>
    </row>
    <row r="665" spans="1:4" ht="15" hidden="1" x14ac:dyDescent="0.25">
      <c r="A665" s="56" t="s">
        <v>8674</v>
      </c>
      <c r="B665" s="16">
        <f>SUMIF('Grade 4 Girls'!G:G, 'Individual Points Summary'!A665, 'Grade 4 Girls'!F:F)</f>
        <v>360</v>
      </c>
      <c r="C665" s="26" t="str">
        <f>IF(D665 =E$2, RANK(B665, B$469:B$556, 1), "")</f>
        <v/>
      </c>
      <c r="D665" s="26">
        <f>COUNTIF('Grade 4 Girls'!G:G, 'Individual Points Summary'!A665)</f>
        <v>2</v>
      </c>
    </row>
    <row r="666" spans="1:4" ht="15" hidden="1" x14ac:dyDescent="0.25">
      <c r="A666" s="56" t="s">
        <v>8426</v>
      </c>
      <c r="B666" s="16">
        <f>SUMIF('Grade 4 Girls'!G:G, 'Individual Points Summary'!A666, 'Grade 4 Girls'!F:F)</f>
        <v>364</v>
      </c>
      <c r="C666" s="26" t="str">
        <f>IF(D666 =E$2, RANK(B666, B$469:B$556, 1), "")</f>
        <v/>
      </c>
      <c r="D666" s="26">
        <f>COUNTIF('Grade 4 Girls'!G:G, 'Individual Points Summary'!A666)</f>
        <v>2</v>
      </c>
    </row>
    <row r="667" spans="1:4" ht="15" hidden="1" x14ac:dyDescent="0.25">
      <c r="A667" s="56" t="s">
        <v>8478</v>
      </c>
      <c r="B667" s="16">
        <f>SUMIF('Grade 4 Girls'!G:G, 'Individual Points Summary'!A667, 'Grade 4 Girls'!F:F)</f>
        <v>365</v>
      </c>
      <c r="C667" s="26" t="str">
        <f>IF(D667 =E$2, RANK(B667, B$469:B$556, 1), "")</f>
        <v/>
      </c>
      <c r="D667" s="26">
        <f>COUNTIF('Grade 4 Girls'!G:G, 'Individual Points Summary'!A667)</f>
        <v>2</v>
      </c>
    </row>
    <row r="668" spans="1:4" ht="15" hidden="1" x14ac:dyDescent="0.25">
      <c r="A668" s="56" t="s">
        <v>8611</v>
      </c>
      <c r="B668" s="16">
        <f>SUMIF('Grade 4 Girls'!G:G, 'Individual Points Summary'!A668, 'Grade 4 Girls'!F:F)</f>
        <v>369</v>
      </c>
      <c r="C668" s="26" t="str">
        <f>IF(D668 =E$2, RANK(B668, B$469:B$556, 1), "")</f>
        <v/>
      </c>
      <c r="D668" s="26">
        <f>COUNTIF('Grade 4 Girls'!G:G, 'Individual Points Summary'!A668)</f>
        <v>2</v>
      </c>
    </row>
    <row r="669" spans="1:4" ht="15" hidden="1" x14ac:dyDescent="0.25">
      <c r="A669" s="56" t="s">
        <v>8602</v>
      </c>
      <c r="B669" s="16">
        <f>SUMIF('Grade 4 Girls'!G:G, 'Individual Points Summary'!A669, 'Grade 4 Girls'!F:F)</f>
        <v>372</v>
      </c>
      <c r="C669" s="26" t="str">
        <f>IF(D669 =E$2, RANK(B669, B$469:B$556, 1), "")</f>
        <v/>
      </c>
      <c r="D669" s="26">
        <f>COUNTIF('Grade 4 Girls'!G:G, 'Individual Points Summary'!A669)</f>
        <v>2</v>
      </c>
    </row>
    <row r="670" spans="1:4" ht="15" hidden="1" x14ac:dyDescent="0.25">
      <c r="A670" s="56" t="s">
        <v>8524</v>
      </c>
      <c r="B670" s="16">
        <f>SUMIF('Grade 4 Girls'!G:G, 'Individual Points Summary'!A670, 'Grade 4 Girls'!F:F)</f>
        <v>374</v>
      </c>
      <c r="C670" s="26" t="str">
        <f>IF(D670 =E$2, RANK(B670, B$469:B$556, 1), "")</f>
        <v/>
      </c>
      <c r="D670" s="26">
        <f>COUNTIF('Grade 4 Girls'!G:G, 'Individual Points Summary'!A670)</f>
        <v>2</v>
      </c>
    </row>
    <row r="671" spans="1:4" ht="15" hidden="1" x14ac:dyDescent="0.25">
      <c r="A671" s="56" t="s">
        <v>8579</v>
      </c>
      <c r="B671" s="16">
        <f>SUMIF('Grade 4 Girls'!G:G, 'Individual Points Summary'!A671, 'Grade 4 Girls'!F:F)</f>
        <v>381</v>
      </c>
      <c r="C671" s="26" t="str">
        <f>IF(D671 =E$2, RANK(B671, B$469:B$556, 1), "")</f>
        <v/>
      </c>
      <c r="D671" s="26">
        <f>COUNTIF('Grade 4 Girls'!G:G, 'Individual Points Summary'!A671)</f>
        <v>2</v>
      </c>
    </row>
    <row r="672" spans="1:4" ht="15" hidden="1" x14ac:dyDescent="0.25">
      <c r="A672" s="56" t="s">
        <v>8498</v>
      </c>
      <c r="B672" s="16">
        <f>SUMIF('Grade 4 Girls'!G:G, 'Individual Points Summary'!A672, 'Grade 4 Girls'!F:F)</f>
        <v>384</v>
      </c>
      <c r="C672" s="26" t="str">
        <f>IF(D672 =E$2, RANK(B672, B$469:B$556, 1), "")</f>
        <v/>
      </c>
      <c r="D672" s="26">
        <f>COUNTIF('Grade 4 Girls'!G:G, 'Individual Points Summary'!A672)</f>
        <v>2</v>
      </c>
    </row>
    <row r="673" spans="1:4" ht="15" hidden="1" x14ac:dyDescent="0.25">
      <c r="A673" s="56" t="s">
        <v>8544</v>
      </c>
      <c r="B673" s="16">
        <f>SUMIF('Grade 4 Girls'!G:G, 'Individual Points Summary'!A673, 'Grade 4 Girls'!F:F)</f>
        <v>385</v>
      </c>
      <c r="C673" s="26" t="str">
        <f>IF(D673 =E$2, RANK(B673, B$469:B$556, 1), "")</f>
        <v/>
      </c>
      <c r="D673" s="26">
        <f>COUNTIF('Grade 4 Girls'!G:G, 'Individual Points Summary'!A673)</f>
        <v>2</v>
      </c>
    </row>
    <row r="674" spans="1:4" ht="15" hidden="1" x14ac:dyDescent="0.25">
      <c r="A674" s="56" t="s">
        <v>680</v>
      </c>
      <c r="B674" s="16">
        <f>SUMIF('Grade 4 Girls'!G:G, 'Individual Points Summary'!A674, 'Grade 4 Girls'!F:F)</f>
        <v>390</v>
      </c>
      <c r="C674" s="26" t="str">
        <f>IF(D674 =E$2, RANK(B674, B$469:B$556, 1), "")</f>
        <v/>
      </c>
      <c r="D674" s="26">
        <f>COUNTIF('Grade 4 Girls'!G:G, 'Individual Points Summary'!A674)</f>
        <v>2</v>
      </c>
    </row>
    <row r="675" spans="1:4" ht="15" hidden="1" x14ac:dyDescent="0.25">
      <c r="A675" s="56" t="s">
        <v>8526</v>
      </c>
      <c r="B675" s="16">
        <f>SUMIF('Grade 4 Girls'!G:G, 'Individual Points Summary'!A675, 'Grade 4 Girls'!F:F)</f>
        <v>391</v>
      </c>
      <c r="C675" s="26" t="str">
        <f>IF(D675 =E$2, RANK(B675, B$469:B$556, 1), "")</f>
        <v/>
      </c>
      <c r="D675" s="26">
        <f>COUNTIF('Grade 4 Girls'!G:G, 'Individual Points Summary'!A675)</f>
        <v>2</v>
      </c>
    </row>
    <row r="676" spans="1:4" ht="15" hidden="1" x14ac:dyDescent="0.25">
      <c r="A676" s="56" t="s">
        <v>8540</v>
      </c>
      <c r="B676" s="16">
        <f>SUMIF('Grade 4 Girls'!G:G, 'Individual Points Summary'!A676, 'Grade 4 Girls'!F:F)</f>
        <v>396</v>
      </c>
      <c r="C676" s="26" t="str">
        <f>IF(D676 =E$2, RANK(B676, B$469:B$556, 1), "")</f>
        <v/>
      </c>
      <c r="D676" s="26">
        <f>COUNTIF('Grade 4 Girls'!G:G, 'Individual Points Summary'!A676)</f>
        <v>2</v>
      </c>
    </row>
    <row r="677" spans="1:4" ht="15" hidden="1" x14ac:dyDescent="0.25">
      <c r="A677" s="56" t="s">
        <v>8518</v>
      </c>
      <c r="B677" s="16">
        <f>SUMIF('Grade 4 Girls'!G:G, 'Individual Points Summary'!A677, 'Grade 4 Girls'!F:F)</f>
        <v>404</v>
      </c>
      <c r="C677" s="26" t="str">
        <f>IF(D677 =E$2, RANK(B677, B$469:B$556, 1), "")</f>
        <v/>
      </c>
      <c r="D677" s="26">
        <f>COUNTIF('Grade 4 Girls'!G:G, 'Individual Points Summary'!A677)</f>
        <v>2</v>
      </c>
    </row>
    <row r="678" spans="1:4" ht="15" hidden="1" x14ac:dyDescent="0.25">
      <c r="A678" s="56" t="s">
        <v>8710</v>
      </c>
      <c r="B678" s="16">
        <f>SUMIF('Grade 4 Girls'!G:G, 'Individual Points Summary'!A678, 'Grade 4 Girls'!F:F)</f>
        <v>414</v>
      </c>
      <c r="C678" s="26" t="str">
        <f>IF(D678 =E$2, RANK(B678, B$469:B$556, 1), "")</f>
        <v/>
      </c>
      <c r="D678" s="26">
        <f>COUNTIF('Grade 4 Girls'!G:G, 'Individual Points Summary'!A678)</f>
        <v>2</v>
      </c>
    </row>
    <row r="679" spans="1:4" ht="15" hidden="1" x14ac:dyDescent="0.25">
      <c r="A679" s="56" t="s">
        <v>8689</v>
      </c>
      <c r="B679" s="16">
        <f>SUMIF('Grade 4 Girls'!G:G, 'Individual Points Summary'!A679, 'Grade 4 Girls'!F:F)</f>
        <v>417</v>
      </c>
      <c r="C679" s="26" t="str">
        <f>IF(D679 =E$2, RANK(B679, B$469:B$556, 1), "")</f>
        <v/>
      </c>
      <c r="D679" s="26">
        <f>COUNTIF('Grade 4 Girls'!G:G, 'Individual Points Summary'!A679)</f>
        <v>2</v>
      </c>
    </row>
    <row r="680" spans="1:4" ht="15" hidden="1" x14ac:dyDescent="0.25">
      <c r="A680" s="56" t="s">
        <v>8506</v>
      </c>
      <c r="B680" s="16">
        <f>SUMIF('Grade 4 Girls'!G:G, 'Individual Points Summary'!A680, 'Grade 4 Girls'!F:F)</f>
        <v>418</v>
      </c>
      <c r="C680" s="26" t="str">
        <f>IF(D680 =E$2, RANK(B680, B$469:B$556, 1), "")</f>
        <v/>
      </c>
      <c r="D680" s="26">
        <f>COUNTIF('Grade 4 Girls'!G:G, 'Individual Points Summary'!A680)</f>
        <v>2</v>
      </c>
    </row>
    <row r="681" spans="1:4" ht="15" hidden="1" x14ac:dyDescent="0.25">
      <c r="A681" s="56" t="s">
        <v>671</v>
      </c>
      <c r="B681" s="16">
        <f>SUMIF('Grade 4 Girls'!G:G, 'Individual Points Summary'!A681, 'Grade 4 Girls'!F:F)</f>
        <v>424</v>
      </c>
      <c r="C681" s="26" t="str">
        <f>IF(D681 =E$2, RANK(B681, B$469:B$556, 1), "")</f>
        <v/>
      </c>
      <c r="D681" s="26">
        <f>COUNTIF('Grade 4 Girls'!G:G, 'Individual Points Summary'!A681)</f>
        <v>2</v>
      </c>
    </row>
    <row r="682" spans="1:4" ht="15" hidden="1" x14ac:dyDescent="0.25">
      <c r="A682" s="56" t="s">
        <v>697</v>
      </c>
      <c r="B682" s="16">
        <f>SUMIF('Grade 4 Girls'!G:G, 'Individual Points Summary'!A682, 'Grade 4 Girls'!F:F)</f>
        <v>447</v>
      </c>
      <c r="C682" s="26" t="str">
        <f>IF(D682 =E$2, RANK(B682, B$469:B$556, 1), "")</f>
        <v/>
      </c>
      <c r="D682" s="26">
        <f>COUNTIF('Grade 4 Girls'!G:G, 'Individual Points Summary'!A682)</f>
        <v>2</v>
      </c>
    </row>
    <row r="683" spans="1:4" ht="15" hidden="1" x14ac:dyDescent="0.25">
      <c r="A683" s="56" t="s">
        <v>8639</v>
      </c>
      <c r="B683" s="16">
        <f>SUMIF('Grade 4 Girls'!G:G, 'Individual Points Summary'!A683, 'Grade 4 Girls'!F:F)</f>
        <v>452</v>
      </c>
      <c r="C683" s="26" t="str">
        <f>IF(D683 =E$2, RANK(B683, B$469:B$556, 1), "")</f>
        <v/>
      </c>
      <c r="D683" s="26">
        <f>COUNTIF('Grade 4 Girls'!G:G, 'Individual Points Summary'!A683)</f>
        <v>2</v>
      </c>
    </row>
    <row r="684" spans="1:4" ht="15" hidden="1" x14ac:dyDescent="0.25">
      <c r="A684" s="56" t="s">
        <v>8648</v>
      </c>
      <c r="B684" s="16">
        <f>SUMIF('Grade 4 Girls'!G:G, 'Individual Points Summary'!A684, 'Grade 4 Girls'!F:F)</f>
        <v>454</v>
      </c>
      <c r="C684" s="26" t="str">
        <f>IF(D684 =E$2, RANK(B684, B$469:B$556, 1), "")</f>
        <v/>
      </c>
      <c r="D684" s="26">
        <f>COUNTIF('Grade 4 Girls'!G:G, 'Individual Points Summary'!A684)</f>
        <v>2</v>
      </c>
    </row>
    <row r="685" spans="1:4" ht="15" hidden="1" x14ac:dyDescent="0.25">
      <c r="A685" s="56" t="s">
        <v>8619</v>
      </c>
      <c r="B685" s="16">
        <f>SUMIF('Grade 4 Girls'!G:G, 'Individual Points Summary'!A685, 'Grade 4 Girls'!F:F)</f>
        <v>459</v>
      </c>
      <c r="C685" s="26" t="str">
        <f>IF(D685 =E$2, RANK(B685, B$469:B$556, 1), "")</f>
        <v/>
      </c>
      <c r="D685" s="26">
        <f>COUNTIF('Grade 4 Girls'!G:G, 'Individual Points Summary'!A685)</f>
        <v>2</v>
      </c>
    </row>
    <row r="686" spans="1:4" ht="15" hidden="1" x14ac:dyDescent="0.25">
      <c r="A686" s="56" t="s">
        <v>8690</v>
      </c>
      <c r="B686" s="16">
        <f>SUMIF('Grade 4 Girls'!G:G, 'Individual Points Summary'!A686, 'Grade 4 Girls'!F:F)</f>
        <v>460</v>
      </c>
      <c r="C686" s="26" t="str">
        <f>IF(D686 =E$2, RANK(B686, B$469:B$556, 1), "")</f>
        <v/>
      </c>
      <c r="D686" s="26">
        <f>COUNTIF('Grade 4 Girls'!G:G, 'Individual Points Summary'!A686)</f>
        <v>2</v>
      </c>
    </row>
    <row r="687" spans="1:4" ht="15" hidden="1" x14ac:dyDescent="0.25">
      <c r="A687" s="56" t="s">
        <v>8629</v>
      </c>
      <c r="B687" s="16">
        <f>SUMIF('Grade 4 Girls'!G:G, 'Individual Points Summary'!A687, 'Grade 4 Girls'!F:F)</f>
        <v>461</v>
      </c>
      <c r="C687" s="26" t="str">
        <f>IF(D687 =E$2, RANK(B687, B$469:B$556, 1), "")</f>
        <v/>
      </c>
      <c r="D687" s="26">
        <f>COUNTIF('Grade 4 Girls'!G:G, 'Individual Points Summary'!A687)</f>
        <v>2</v>
      </c>
    </row>
    <row r="688" spans="1:4" ht="15" hidden="1" x14ac:dyDescent="0.25">
      <c r="A688" s="56" t="s">
        <v>8499</v>
      </c>
      <c r="B688" s="16">
        <f>SUMIF('Grade 4 Girls'!G:G, 'Individual Points Summary'!A688, 'Grade 4 Girls'!F:F)</f>
        <v>486</v>
      </c>
      <c r="C688" s="26" t="str">
        <f>IF(D688 =E$2, RANK(B688, B$469:B$556, 1), "")</f>
        <v/>
      </c>
      <c r="D688" s="26">
        <f>COUNTIF('Grade 4 Girls'!G:G, 'Individual Points Summary'!A688)</f>
        <v>2</v>
      </c>
    </row>
    <row r="689" spans="1:4" ht="15" hidden="1" x14ac:dyDescent="0.25">
      <c r="A689" s="56" t="s">
        <v>8443</v>
      </c>
      <c r="B689" s="16">
        <f>SUMIF('Grade 4 Girls'!G:G, 'Individual Points Summary'!A689, 'Grade 4 Girls'!F:F)</f>
        <v>498</v>
      </c>
      <c r="C689" s="26" t="str">
        <f>IF(D689 =E$2, RANK(B689, B$469:B$556, 1), "")</f>
        <v/>
      </c>
      <c r="D689" s="26">
        <f>COUNTIF('Grade 4 Girls'!G:G, 'Individual Points Summary'!A689)</f>
        <v>2</v>
      </c>
    </row>
    <row r="690" spans="1:4" ht="15" hidden="1" x14ac:dyDescent="0.25">
      <c r="A690" s="56" t="s">
        <v>8618</v>
      </c>
      <c r="B690" s="16">
        <f>SUMIF('Grade 4 Girls'!G:G, 'Individual Points Summary'!A690, 'Grade 4 Girls'!F:F)</f>
        <v>499</v>
      </c>
      <c r="C690" s="26" t="str">
        <f>IF(D690 =E$2, RANK(B690, B$469:B$556, 1), "")</f>
        <v/>
      </c>
      <c r="D690" s="26">
        <f>COUNTIF('Grade 4 Girls'!G:G, 'Individual Points Summary'!A690)</f>
        <v>2</v>
      </c>
    </row>
    <row r="691" spans="1:4" ht="15" hidden="1" x14ac:dyDescent="0.25">
      <c r="A691" s="56" t="s">
        <v>8635</v>
      </c>
      <c r="B691" s="16">
        <f>SUMIF('Grade 4 Girls'!G:G, 'Individual Points Summary'!A691, 'Grade 4 Girls'!F:F)</f>
        <v>499</v>
      </c>
      <c r="C691" s="26" t="str">
        <f>IF(D691 =E$2, RANK(B691, B$469:B$556, 1), "")</f>
        <v/>
      </c>
      <c r="D691" s="26">
        <f>COUNTIF('Grade 4 Girls'!G:G, 'Individual Points Summary'!A691)</f>
        <v>2</v>
      </c>
    </row>
    <row r="692" spans="1:4" ht="15" hidden="1" x14ac:dyDescent="0.25">
      <c r="A692" s="56" t="s">
        <v>8507</v>
      </c>
      <c r="B692" s="16">
        <f>SUMIF('Grade 4 Girls'!G:G, 'Individual Points Summary'!A692, 'Grade 4 Girls'!F:F)</f>
        <v>501</v>
      </c>
      <c r="C692" s="26" t="str">
        <f>IF(D692 =E$2, RANK(B692, B$469:B$556, 1), "")</f>
        <v/>
      </c>
      <c r="D692" s="26">
        <f>COUNTIF('Grade 4 Girls'!G:G, 'Individual Points Summary'!A692)</f>
        <v>2</v>
      </c>
    </row>
    <row r="693" spans="1:4" ht="15" hidden="1" x14ac:dyDescent="0.25">
      <c r="A693" s="56" t="s">
        <v>8707</v>
      </c>
      <c r="B693" s="16">
        <f>SUMIF('Grade 4 Girls'!G:G, 'Individual Points Summary'!A693, 'Grade 4 Girls'!F:F)</f>
        <v>511</v>
      </c>
      <c r="C693" s="26" t="str">
        <f>IF(D693 =E$2, RANK(B693, B$469:B$556, 1), "")</f>
        <v/>
      </c>
      <c r="D693" s="26">
        <f>COUNTIF('Grade 4 Girls'!G:G, 'Individual Points Summary'!A693)</f>
        <v>2</v>
      </c>
    </row>
    <row r="694" spans="1:4" ht="15" hidden="1" x14ac:dyDescent="0.25">
      <c r="A694" s="56" t="s">
        <v>8474</v>
      </c>
      <c r="B694" s="16">
        <f>SUMIF('Grade 4 Girls'!G:G, 'Individual Points Summary'!A694, 'Grade 4 Girls'!F:F)</f>
        <v>518</v>
      </c>
      <c r="C694" s="26" t="str">
        <f>IF(D694 =E$2, RANK(B694, B$469:B$556, 1), "")</f>
        <v/>
      </c>
      <c r="D694" s="26">
        <f>COUNTIF('Grade 4 Girls'!G:G, 'Individual Points Summary'!A694)</f>
        <v>2</v>
      </c>
    </row>
    <row r="695" spans="1:4" ht="15" hidden="1" x14ac:dyDescent="0.25">
      <c r="A695" s="56" t="s">
        <v>8704</v>
      </c>
      <c r="B695" s="16">
        <f>SUMIF('Grade 4 Girls'!G:G, 'Individual Points Summary'!A695, 'Grade 4 Girls'!F:F)</f>
        <v>1</v>
      </c>
      <c r="C695" s="26" t="str">
        <f>IF(D695 =E$2, RANK(B695, B$469:B$556, 1), "")</f>
        <v/>
      </c>
      <c r="D695" s="26">
        <f>COUNTIF('Grade 4 Girls'!G:G, 'Individual Points Summary'!A695)</f>
        <v>1</v>
      </c>
    </row>
    <row r="696" spans="1:4" ht="15" hidden="1" x14ac:dyDescent="0.25">
      <c r="A696" s="56" t="s">
        <v>674</v>
      </c>
      <c r="B696" s="16">
        <f>SUMIF('Grade 4 Girls'!G:G, 'Individual Points Summary'!A696, 'Grade 4 Girls'!F:F)</f>
        <v>9</v>
      </c>
      <c r="C696" s="26" t="str">
        <f>IF(D696 =E$2, RANK(B696, B$469:B$556, 1), "")</f>
        <v/>
      </c>
      <c r="D696" s="26">
        <f>COUNTIF('Grade 4 Girls'!G:G, 'Individual Points Summary'!A696)</f>
        <v>1</v>
      </c>
    </row>
    <row r="697" spans="1:4" ht="15" hidden="1" x14ac:dyDescent="0.25">
      <c r="A697" s="56" t="s">
        <v>8702</v>
      </c>
      <c r="B697" s="16">
        <f>SUMIF('Grade 4 Girls'!G:G, 'Individual Points Summary'!A697, 'Grade 4 Girls'!F:F)</f>
        <v>11</v>
      </c>
      <c r="C697" s="26" t="str">
        <f>IF(D697 =E$2, RANK(B697, B$469:B$556, 1), "")</f>
        <v/>
      </c>
      <c r="D697" s="26">
        <f>COUNTIF('Grade 4 Girls'!G:G, 'Individual Points Summary'!A697)</f>
        <v>1</v>
      </c>
    </row>
    <row r="698" spans="1:4" ht="15" hidden="1" x14ac:dyDescent="0.25">
      <c r="A698" s="56" t="s">
        <v>8400</v>
      </c>
      <c r="B698" s="16">
        <f>SUMIF('Grade 4 Girls'!G:G, 'Individual Points Summary'!A698, 'Grade 4 Girls'!F:F)</f>
        <v>18</v>
      </c>
      <c r="C698" s="26" t="str">
        <f>IF(D698 =E$2, RANK(B698, B$469:B$556, 1), "")</f>
        <v/>
      </c>
      <c r="D698" s="26">
        <f>COUNTIF('Grade 4 Girls'!G:G, 'Individual Points Summary'!A698)</f>
        <v>1</v>
      </c>
    </row>
    <row r="699" spans="1:4" ht="15" hidden="1" x14ac:dyDescent="0.25">
      <c r="A699" s="56" t="s">
        <v>663</v>
      </c>
      <c r="B699" s="16">
        <f>SUMIF('Grade 4 Girls'!G:G, 'Individual Points Summary'!A699, 'Grade 4 Girls'!F:F)</f>
        <v>22</v>
      </c>
      <c r="C699" s="26" t="str">
        <f>IF(D699 =E$2, RANK(B699, B$469:B$556, 1), "")</f>
        <v/>
      </c>
      <c r="D699" s="26">
        <f>COUNTIF('Grade 4 Girls'!G:G, 'Individual Points Summary'!A699)</f>
        <v>1</v>
      </c>
    </row>
    <row r="700" spans="1:4" ht="15" hidden="1" x14ac:dyDescent="0.25">
      <c r="A700" s="56" t="s">
        <v>8574</v>
      </c>
      <c r="B700" s="16">
        <f>SUMIF('Grade 4 Girls'!G:G, 'Individual Points Summary'!A700, 'Grade 4 Girls'!F:F)</f>
        <v>29</v>
      </c>
      <c r="C700" s="26" t="str">
        <f>IF(D700 =E$2, RANK(B700, B$469:B$556, 1), "")</f>
        <v/>
      </c>
      <c r="D700" s="26">
        <f>COUNTIF('Grade 4 Girls'!G:G, 'Individual Points Summary'!A700)</f>
        <v>1</v>
      </c>
    </row>
    <row r="701" spans="1:4" ht="15" hidden="1" x14ac:dyDescent="0.25">
      <c r="A701" s="56" t="s">
        <v>8512</v>
      </c>
      <c r="B701" s="16">
        <f>SUMIF('Grade 4 Girls'!G:G, 'Individual Points Summary'!A701, 'Grade 4 Girls'!F:F)</f>
        <v>30</v>
      </c>
      <c r="C701" s="26" t="str">
        <f>IF(D701 =E$2, RANK(B701, B$469:B$556, 1), "")</f>
        <v/>
      </c>
      <c r="D701" s="26">
        <f>COUNTIF('Grade 4 Girls'!G:G, 'Individual Points Summary'!A701)</f>
        <v>1</v>
      </c>
    </row>
    <row r="702" spans="1:4" ht="15" hidden="1" x14ac:dyDescent="0.25">
      <c r="A702" s="56" t="s">
        <v>8411</v>
      </c>
      <c r="B702" s="16">
        <f>SUMIF('Grade 4 Girls'!G:G, 'Individual Points Summary'!A702, 'Grade 4 Girls'!F:F)</f>
        <v>40</v>
      </c>
      <c r="C702" s="26" t="str">
        <f>IF(D702 =E$2, RANK(B702, B$469:B$556, 1), "")</f>
        <v/>
      </c>
      <c r="D702" s="26">
        <f>COUNTIF('Grade 4 Girls'!G:G, 'Individual Points Summary'!A702)</f>
        <v>1</v>
      </c>
    </row>
    <row r="703" spans="1:4" ht="15" hidden="1" x14ac:dyDescent="0.25">
      <c r="A703" s="56" t="s">
        <v>8596</v>
      </c>
      <c r="B703" s="16">
        <f>SUMIF('Grade 4 Girls'!G:G, 'Individual Points Summary'!A703, 'Grade 4 Girls'!F:F)</f>
        <v>40</v>
      </c>
      <c r="C703" s="26" t="str">
        <f>IF(D703 =E$2, RANK(B703, B$469:B$556, 1), "")</f>
        <v/>
      </c>
      <c r="D703" s="26">
        <f>COUNTIF('Grade 4 Girls'!G:G, 'Individual Points Summary'!A703)</f>
        <v>1</v>
      </c>
    </row>
    <row r="704" spans="1:4" ht="15" hidden="1" x14ac:dyDescent="0.25">
      <c r="A704" s="56" t="s">
        <v>8580</v>
      </c>
      <c r="B704" s="16">
        <f>SUMIF('Grade 4 Girls'!G:G, 'Individual Points Summary'!A704, 'Grade 4 Girls'!F:F)</f>
        <v>41</v>
      </c>
      <c r="C704" s="26" t="str">
        <f>IF(D704 =E$2, RANK(B704, B$469:B$556, 1), "")</f>
        <v/>
      </c>
      <c r="D704" s="26">
        <f>COUNTIF('Grade 4 Girls'!G:G, 'Individual Points Summary'!A704)</f>
        <v>1</v>
      </c>
    </row>
    <row r="705" spans="1:4" ht="15" hidden="1" x14ac:dyDescent="0.25">
      <c r="A705" s="56" t="s">
        <v>650</v>
      </c>
      <c r="B705" s="16">
        <f>SUMIF('Grade 4 Girls'!G:G, 'Individual Points Summary'!A705, 'Grade 4 Girls'!F:F)</f>
        <v>45</v>
      </c>
      <c r="C705" s="26" t="str">
        <f>IF(D705 =E$2, RANK(B705, B$469:B$556, 1), "")</f>
        <v/>
      </c>
      <c r="D705" s="26">
        <f>COUNTIF('Grade 4 Girls'!G:G, 'Individual Points Summary'!A705)</f>
        <v>1</v>
      </c>
    </row>
    <row r="706" spans="1:4" ht="15" hidden="1" x14ac:dyDescent="0.25">
      <c r="A706" s="56" t="s">
        <v>8632</v>
      </c>
      <c r="B706" s="16">
        <f>SUMIF('Grade 4 Girls'!G:G, 'Individual Points Summary'!A706, 'Grade 4 Girls'!F:F)</f>
        <v>46</v>
      </c>
      <c r="C706" s="26" t="str">
        <f>IF(D706 =E$2, RANK(B706, B$469:B$556, 1), "")</f>
        <v/>
      </c>
      <c r="D706" s="26">
        <f>COUNTIF('Grade 4 Girls'!G:G, 'Individual Points Summary'!A706)</f>
        <v>1</v>
      </c>
    </row>
    <row r="707" spans="1:4" ht="15" hidden="1" x14ac:dyDescent="0.25">
      <c r="A707" s="56" t="s">
        <v>8494</v>
      </c>
      <c r="B707" s="16">
        <f>SUMIF('Grade 4 Girls'!G:G, 'Individual Points Summary'!A707, 'Grade 4 Girls'!F:F)</f>
        <v>47</v>
      </c>
      <c r="C707" s="26" t="str">
        <f>IF(D707 =E$2, RANK(B707, B$469:B$556, 1), "")</f>
        <v/>
      </c>
      <c r="D707" s="26">
        <f>COUNTIF('Grade 4 Girls'!G:G, 'Individual Points Summary'!A707)</f>
        <v>1</v>
      </c>
    </row>
    <row r="708" spans="1:4" ht="15" hidden="1" x14ac:dyDescent="0.25">
      <c r="A708" s="56" t="s">
        <v>8538</v>
      </c>
      <c r="B708" s="16">
        <f>SUMIF('Grade 4 Girls'!G:G, 'Individual Points Summary'!A708, 'Grade 4 Girls'!F:F)</f>
        <v>48</v>
      </c>
      <c r="C708" s="26" t="str">
        <f>IF(D708 =E$2, RANK(B708, B$469:B$556, 1), "")</f>
        <v/>
      </c>
      <c r="D708" s="26">
        <f>COUNTIF('Grade 4 Girls'!G:G, 'Individual Points Summary'!A708)</f>
        <v>1</v>
      </c>
    </row>
    <row r="709" spans="1:4" ht="15" hidden="1" x14ac:dyDescent="0.25">
      <c r="A709" s="56" t="s">
        <v>8591</v>
      </c>
      <c r="B709" s="16">
        <f>SUMIF('Grade 4 Girls'!G:G, 'Individual Points Summary'!A709, 'Grade 4 Girls'!F:F)</f>
        <v>48</v>
      </c>
      <c r="C709" s="26" t="str">
        <f>IF(D709 =E$2, RANK(B709, B$469:B$556, 1), "")</f>
        <v/>
      </c>
      <c r="D709" s="26">
        <f>COUNTIF('Grade 4 Girls'!G:G, 'Individual Points Summary'!A709)</f>
        <v>1</v>
      </c>
    </row>
    <row r="710" spans="1:4" ht="15" hidden="1" x14ac:dyDescent="0.25">
      <c r="A710" s="56" t="s">
        <v>8666</v>
      </c>
      <c r="B710" s="16">
        <f>SUMIF('Grade 4 Girls'!G:G, 'Individual Points Summary'!A710, 'Grade 4 Girls'!F:F)</f>
        <v>48</v>
      </c>
      <c r="C710" s="26" t="str">
        <f>IF(D710 =E$2, RANK(B710, B$469:B$556, 1), "")</f>
        <v/>
      </c>
      <c r="D710" s="26">
        <f>COUNTIF('Grade 4 Girls'!G:G, 'Individual Points Summary'!A710)</f>
        <v>1</v>
      </c>
    </row>
    <row r="711" spans="1:4" ht="15" hidden="1" x14ac:dyDescent="0.25">
      <c r="A711" s="56" t="s">
        <v>8539</v>
      </c>
      <c r="B711" s="16">
        <f>SUMIF('Grade 4 Girls'!G:G, 'Individual Points Summary'!A711, 'Grade 4 Girls'!F:F)</f>
        <v>50</v>
      </c>
      <c r="C711" s="26" t="str">
        <f>IF(D711 =E$2, RANK(B711, B$469:B$556, 1), "")</f>
        <v/>
      </c>
      <c r="D711" s="26">
        <f>COUNTIF('Grade 4 Girls'!G:G, 'Individual Points Summary'!A711)</f>
        <v>1</v>
      </c>
    </row>
    <row r="712" spans="1:4" ht="15" hidden="1" x14ac:dyDescent="0.25">
      <c r="A712" s="56" t="s">
        <v>8680</v>
      </c>
      <c r="B712" s="16">
        <f>SUMIF('Grade 4 Girls'!G:G, 'Individual Points Summary'!A712, 'Grade 4 Girls'!F:F)</f>
        <v>52</v>
      </c>
      <c r="C712" s="26" t="str">
        <f>IF(D712 =E$2, RANK(B712, B$469:B$556, 1), "")</f>
        <v/>
      </c>
      <c r="D712" s="26">
        <f>COUNTIF('Grade 4 Girls'!G:G, 'Individual Points Summary'!A712)</f>
        <v>1</v>
      </c>
    </row>
    <row r="713" spans="1:4" ht="15" hidden="1" x14ac:dyDescent="0.25">
      <c r="A713" s="56" t="s">
        <v>8609</v>
      </c>
      <c r="B713" s="16">
        <f>SUMIF('Grade 4 Girls'!G:G, 'Individual Points Summary'!A713, 'Grade 4 Girls'!F:F)</f>
        <v>55</v>
      </c>
      <c r="C713" s="26" t="str">
        <f>IF(D713 =E$2, RANK(B713, B$469:B$556, 1), "")</f>
        <v/>
      </c>
      <c r="D713" s="26">
        <f>COUNTIF('Grade 4 Girls'!G:G, 'Individual Points Summary'!A713)</f>
        <v>1</v>
      </c>
    </row>
    <row r="714" spans="1:4" ht="15" hidden="1" x14ac:dyDescent="0.25">
      <c r="A714" s="56" t="s">
        <v>8464</v>
      </c>
      <c r="B714" s="16">
        <f>SUMIF('Grade 4 Girls'!G:G, 'Individual Points Summary'!A714, 'Grade 4 Girls'!F:F)</f>
        <v>61</v>
      </c>
      <c r="C714" s="26" t="str">
        <f>IF(D714 =E$2, RANK(B714, B$469:B$556, 1), "")</f>
        <v/>
      </c>
      <c r="D714" s="26">
        <f>COUNTIF('Grade 4 Girls'!G:G, 'Individual Points Summary'!A714)</f>
        <v>1</v>
      </c>
    </row>
    <row r="715" spans="1:4" ht="15" hidden="1" x14ac:dyDescent="0.25">
      <c r="A715" s="56" t="s">
        <v>684</v>
      </c>
      <c r="B715" s="16">
        <f>SUMIF('Grade 4 Girls'!G:G, 'Individual Points Summary'!A715, 'Grade 4 Girls'!F:F)</f>
        <v>63</v>
      </c>
      <c r="C715" s="26" t="str">
        <f>IF(D715 =E$2, RANK(B715, B$469:B$556, 1), "")</f>
        <v/>
      </c>
      <c r="D715" s="26">
        <f>COUNTIF('Grade 4 Girls'!G:G, 'Individual Points Summary'!A715)</f>
        <v>1</v>
      </c>
    </row>
    <row r="716" spans="1:4" ht="15" hidden="1" x14ac:dyDescent="0.25">
      <c r="A716" s="56" t="s">
        <v>8568</v>
      </c>
      <c r="B716" s="16">
        <f>SUMIF('Grade 4 Girls'!G:G, 'Individual Points Summary'!A716, 'Grade 4 Girls'!F:F)</f>
        <v>76</v>
      </c>
      <c r="C716" s="26" t="str">
        <f t="shared" ref="C716:C779" si="13">IF(D716 =E$2, RANK(B716, B$469:B$556, 1), "")</f>
        <v/>
      </c>
      <c r="D716" s="26">
        <f>COUNTIF('Grade 4 Girls'!G:G, 'Individual Points Summary'!A716)</f>
        <v>1</v>
      </c>
    </row>
    <row r="717" spans="1:4" ht="15" hidden="1" x14ac:dyDescent="0.25">
      <c r="A717" s="56" t="s">
        <v>8550</v>
      </c>
      <c r="B717" s="16">
        <f>SUMIF('Grade 4 Girls'!G:G, 'Individual Points Summary'!A717, 'Grade 4 Girls'!F:F)</f>
        <v>83</v>
      </c>
      <c r="C717" s="26" t="str">
        <f t="shared" si="13"/>
        <v/>
      </c>
      <c r="D717" s="26">
        <f>COUNTIF('Grade 4 Girls'!G:G, 'Individual Points Summary'!A717)</f>
        <v>1</v>
      </c>
    </row>
    <row r="718" spans="1:4" ht="15" hidden="1" x14ac:dyDescent="0.25">
      <c r="A718" s="56" t="s">
        <v>8585</v>
      </c>
      <c r="B718" s="16">
        <f>SUMIF('Grade 4 Girls'!G:G, 'Individual Points Summary'!A718, 'Grade 4 Girls'!F:F)</f>
        <v>86</v>
      </c>
      <c r="C718" s="26" t="str">
        <f t="shared" si="13"/>
        <v/>
      </c>
      <c r="D718" s="26">
        <f>COUNTIF('Grade 4 Girls'!G:G, 'Individual Points Summary'!A718)</f>
        <v>1</v>
      </c>
    </row>
    <row r="719" spans="1:4" ht="15" hidden="1" x14ac:dyDescent="0.25">
      <c r="A719" s="56" t="s">
        <v>8509</v>
      </c>
      <c r="B719" s="16">
        <f>SUMIF('Grade 4 Girls'!G:G, 'Individual Points Summary'!A719, 'Grade 4 Girls'!F:F)</f>
        <v>87</v>
      </c>
      <c r="C719" s="26" t="str">
        <f t="shared" si="13"/>
        <v/>
      </c>
      <c r="D719" s="26">
        <f>COUNTIF('Grade 4 Girls'!G:G, 'Individual Points Summary'!A719)</f>
        <v>1</v>
      </c>
    </row>
    <row r="720" spans="1:4" ht="15" hidden="1" x14ac:dyDescent="0.25">
      <c r="A720" s="56" t="s">
        <v>8536</v>
      </c>
      <c r="B720" s="16">
        <f>SUMIF('Grade 4 Girls'!G:G, 'Individual Points Summary'!A720, 'Grade 4 Girls'!F:F)</f>
        <v>87</v>
      </c>
      <c r="C720" s="26" t="str">
        <f t="shared" si="13"/>
        <v/>
      </c>
      <c r="D720" s="26">
        <f>COUNTIF('Grade 4 Girls'!G:G, 'Individual Points Summary'!A720)</f>
        <v>1</v>
      </c>
    </row>
    <row r="721" spans="1:4" ht="15" hidden="1" x14ac:dyDescent="0.25">
      <c r="A721" s="56" t="s">
        <v>8669</v>
      </c>
      <c r="B721" s="16">
        <f>SUMIF('Grade 4 Girls'!G:G, 'Individual Points Summary'!A721, 'Grade 4 Girls'!F:F)</f>
        <v>88</v>
      </c>
      <c r="C721" s="26" t="str">
        <f t="shared" si="13"/>
        <v/>
      </c>
      <c r="D721" s="26">
        <f>COUNTIF('Grade 4 Girls'!G:G, 'Individual Points Summary'!A721)</f>
        <v>1</v>
      </c>
    </row>
    <row r="722" spans="1:4" ht="15" hidden="1" x14ac:dyDescent="0.25">
      <c r="A722" s="56" t="s">
        <v>8473</v>
      </c>
      <c r="B722" s="16">
        <f>SUMIF('Grade 4 Girls'!G:G, 'Individual Points Summary'!A722, 'Grade 4 Girls'!F:F)</f>
        <v>89</v>
      </c>
      <c r="C722" s="26" t="str">
        <f t="shared" si="13"/>
        <v/>
      </c>
      <c r="D722" s="26">
        <f>COUNTIF('Grade 4 Girls'!G:G, 'Individual Points Summary'!A722)</f>
        <v>1</v>
      </c>
    </row>
    <row r="723" spans="1:4" ht="15" hidden="1" x14ac:dyDescent="0.25">
      <c r="A723" s="56" t="s">
        <v>8423</v>
      </c>
      <c r="B723" s="16">
        <f>SUMIF('Grade 4 Girls'!G:G, 'Individual Points Summary'!A723, 'Grade 4 Girls'!F:F)</f>
        <v>90</v>
      </c>
      <c r="C723" s="26" t="str">
        <f t="shared" si="13"/>
        <v/>
      </c>
      <c r="D723" s="26">
        <f>COUNTIF('Grade 4 Girls'!G:G, 'Individual Points Summary'!A723)</f>
        <v>1</v>
      </c>
    </row>
    <row r="724" spans="1:4" ht="15" hidden="1" x14ac:dyDescent="0.25">
      <c r="A724" s="56" t="s">
        <v>8462</v>
      </c>
      <c r="B724" s="16">
        <f>SUMIF('Grade 4 Girls'!G:G, 'Individual Points Summary'!A724, 'Grade 4 Girls'!F:F)</f>
        <v>91</v>
      </c>
      <c r="C724" s="26" t="str">
        <f t="shared" si="13"/>
        <v/>
      </c>
      <c r="D724" s="26">
        <f>COUNTIF('Grade 4 Girls'!G:G, 'Individual Points Summary'!A724)</f>
        <v>1</v>
      </c>
    </row>
    <row r="725" spans="1:4" ht="15" hidden="1" x14ac:dyDescent="0.25">
      <c r="A725" s="56" t="s">
        <v>8662</v>
      </c>
      <c r="B725" s="16">
        <f>SUMIF('Grade 4 Girls'!G:G, 'Individual Points Summary'!A725, 'Grade 4 Girls'!F:F)</f>
        <v>93</v>
      </c>
      <c r="C725" s="26" t="str">
        <f t="shared" si="13"/>
        <v/>
      </c>
      <c r="D725" s="26">
        <f>COUNTIF('Grade 4 Girls'!G:G, 'Individual Points Summary'!A725)</f>
        <v>1</v>
      </c>
    </row>
    <row r="726" spans="1:4" ht="15" hidden="1" x14ac:dyDescent="0.25">
      <c r="A726" s="56" t="s">
        <v>8624</v>
      </c>
      <c r="B726" s="16">
        <f>SUMIF('Grade 4 Girls'!G:G, 'Individual Points Summary'!A726, 'Grade 4 Girls'!F:F)</f>
        <v>95</v>
      </c>
      <c r="C726" s="26" t="str">
        <f t="shared" si="13"/>
        <v/>
      </c>
      <c r="D726" s="26">
        <f>COUNTIF('Grade 4 Girls'!G:G, 'Individual Points Summary'!A726)</f>
        <v>1</v>
      </c>
    </row>
    <row r="727" spans="1:4" ht="15" hidden="1" x14ac:dyDescent="0.25">
      <c r="A727" s="56" t="s">
        <v>8447</v>
      </c>
      <c r="B727" s="16">
        <f>SUMIF('Grade 4 Girls'!G:G, 'Individual Points Summary'!A727, 'Grade 4 Girls'!F:F)</f>
        <v>97</v>
      </c>
      <c r="C727" s="26" t="str">
        <f t="shared" si="13"/>
        <v/>
      </c>
      <c r="D727" s="26">
        <f>COUNTIF('Grade 4 Girls'!G:G, 'Individual Points Summary'!A727)</f>
        <v>1</v>
      </c>
    </row>
    <row r="728" spans="1:4" ht="15" hidden="1" x14ac:dyDescent="0.25">
      <c r="A728" s="56" t="s">
        <v>8581</v>
      </c>
      <c r="B728" s="16">
        <f>SUMIF('Grade 4 Girls'!G:G, 'Individual Points Summary'!A728, 'Grade 4 Girls'!F:F)</f>
        <v>101</v>
      </c>
      <c r="C728" s="26" t="str">
        <f t="shared" si="13"/>
        <v/>
      </c>
      <c r="D728" s="26">
        <f>COUNTIF('Grade 4 Girls'!G:G, 'Individual Points Summary'!A728)</f>
        <v>1</v>
      </c>
    </row>
    <row r="729" spans="1:4" ht="15" hidden="1" x14ac:dyDescent="0.25">
      <c r="A729" s="56" t="s">
        <v>1045</v>
      </c>
      <c r="B729" s="16">
        <f>SUMIF('Grade 4 Girls'!G:G, 'Individual Points Summary'!A729, 'Grade 4 Girls'!F:F)</f>
        <v>105</v>
      </c>
      <c r="C729" s="26" t="str">
        <f t="shared" si="13"/>
        <v/>
      </c>
      <c r="D729" s="26">
        <f>COUNTIF('Grade 4 Girls'!G:G, 'Individual Points Summary'!A729)</f>
        <v>1</v>
      </c>
    </row>
    <row r="730" spans="1:4" ht="15" hidden="1" x14ac:dyDescent="0.25">
      <c r="A730" s="56" t="s">
        <v>8620</v>
      </c>
      <c r="B730" s="16">
        <f>SUMIF('Grade 4 Girls'!G:G, 'Individual Points Summary'!A730, 'Grade 4 Girls'!F:F)</f>
        <v>106</v>
      </c>
      <c r="C730" s="26" t="str">
        <f t="shared" si="13"/>
        <v/>
      </c>
      <c r="D730" s="26">
        <f>COUNTIF('Grade 4 Girls'!G:G, 'Individual Points Summary'!A730)</f>
        <v>1</v>
      </c>
    </row>
    <row r="731" spans="1:4" ht="15" hidden="1" x14ac:dyDescent="0.25">
      <c r="A731" s="56" t="s">
        <v>8614</v>
      </c>
      <c r="B731" s="16">
        <f>SUMIF('Grade 4 Girls'!G:G, 'Individual Points Summary'!A731, 'Grade 4 Girls'!F:F)</f>
        <v>108</v>
      </c>
      <c r="C731" s="26" t="str">
        <f t="shared" si="13"/>
        <v/>
      </c>
      <c r="D731" s="26">
        <f>COUNTIF('Grade 4 Girls'!G:G, 'Individual Points Summary'!A731)</f>
        <v>1</v>
      </c>
    </row>
    <row r="732" spans="1:4" ht="15" hidden="1" x14ac:dyDescent="0.25">
      <c r="A732" s="56" t="s">
        <v>8617</v>
      </c>
      <c r="B732" s="16">
        <f>SUMIF('Grade 4 Girls'!G:G, 'Individual Points Summary'!A732, 'Grade 4 Girls'!F:F)</f>
        <v>108</v>
      </c>
      <c r="C732" s="26" t="str">
        <f t="shared" si="13"/>
        <v/>
      </c>
      <c r="D732" s="26">
        <f>COUNTIF('Grade 4 Girls'!G:G, 'Individual Points Summary'!A732)</f>
        <v>1</v>
      </c>
    </row>
    <row r="733" spans="1:4" ht="15" hidden="1" x14ac:dyDescent="0.25">
      <c r="A733" s="56" t="s">
        <v>641</v>
      </c>
      <c r="B733" s="16">
        <f>SUMIF('Grade 4 Girls'!G:G, 'Individual Points Summary'!A733, 'Grade 4 Girls'!F:F)</f>
        <v>111</v>
      </c>
      <c r="C733" s="26" t="str">
        <f t="shared" si="13"/>
        <v/>
      </c>
      <c r="D733" s="26">
        <f>COUNTIF('Grade 4 Girls'!G:G, 'Individual Points Summary'!A733)</f>
        <v>1</v>
      </c>
    </row>
    <row r="734" spans="1:4" ht="15" hidden="1" x14ac:dyDescent="0.25">
      <c r="A734" s="56" t="s">
        <v>8670</v>
      </c>
      <c r="B734" s="16">
        <f>SUMIF('Grade 4 Girls'!G:G, 'Individual Points Summary'!A734, 'Grade 4 Girls'!F:F)</f>
        <v>114</v>
      </c>
      <c r="C734" s="26" t="str">
        <f t="shared" si="13"/>
        <v/>
      </c>
      <c r="D734" s="26">
        <f>COUNTIF('Grade 4 Girls'!G:G, 'Individual Points Summary'!A734)</f>
        <v>1</v>
      </c>
    </row>
    <row r="735" spans="1:4" ht="15" hidden="1" x14ac:dyDescent="0.25">
      <c r="A735" s="56" t="s">
        <v>8684</v>
      </c>
      <c r="B735" s="16">
        <f>SUMIF('Grade 4 Girls'!G:G, 'Individual Points Summary'!A735, 'Grade 4 Girls'!F:F)</f>
        <v>116</v>
      </c>
      <c r="C735" s="26" t="str">
        <f t="shared" si="13"/>
        <v/>
      </c>
      <c r="D735" s="26">
        <f>COUNTIF('Grade 4 Girls'!G:G, 'Individual Points Summary'!A735)</f>
        <v>1</v>
      </c>
    </row>
    <row r="736" spans="1:4" ht="15" hidden="1" x14ac:dyDescent="0.25">
      <c r="A736" s="56" t="s">
        <v>8658</v>
      </c>
      <c r="B736" s="16">
        <f>SUMIF('Grade 4 Girls'!G:G, 'Individual Points Summary'!A736, 'Grade 4 Girls'!F:F)</f>
        <v>118</v>
      </c>
      <c r="C736" s="26" t="str">
        <f t="shared" si="13"/>
        <v/>
      </c>
      <c r="D736" s="26">
        <f>COUNTIF('Grade 4 Girls'!G:G, 'Individual Points Summary'!A736)</f>
        <v>1</v>
      </c>
    </row>
    <row r="737" spans="1:4" ht="15" hidden="1" x14ac:dyDescent="0.25">
      <c r="A737" s="56" t="s">
        <v>8477</v>
      </c>
      <c r="B737" s="16">
        <f>SUMIF('Grade 4 Girls'!G:G, 'Individual Points Summary'!A737, 'Grade 4 Girls'!F:F)</f>
        <v>123</v>
      </c>
      <c r="C737" s="26" t="str">
        <f t="shared" si="13"/>
        <v/>
      </c>
      <c r="D737" s="26">
        <f>COUNTIF('Grade 4 Girls'!G:G, 'Individual Points Summary'!A737)</f>
        <v>1</v>
      </c>
    </row>
    <row r="738" spans="1:4" ht="15" hidden="1" x14ac:dyDescent="0.25">
      <c r="A738" s="56" t="s">
        <v>8402</v>
      </c>
      <c r="B738" s="16">
        <f>SUMIF('Grade 4 Girls'!G:G, 'Individual Points Summary'!A738, 'Grade 4 Girls'!F:F)</f>
        <v>124</v>
      </c>
      <c r="C738" s="26" t="str">
        <f t="shared" si="13"/>
        <v/>
      </c>
      <c r="D738" s="26">
        <f>COUNTIF('Grade 4 Girls'!G:G, 'Individual Points Summary'!A738)</f>
        <v>1</v>
      </c>
    </row>
    <row r="739" spans="1:4" ht="15" hidden="1" x14ac:dyDescent="0.25">
      <c r="A739" s="56" t="s">
        <v>8514</v>
      </c>
      <c r="B739" s="16">
        <f>SUMIF('Grade 4 Girls'!G:G, 'Individual Points Summary'!A739, 'Grade 4 Girls'!F:F)</f>
        <v>125</v>
      </c>
      <c r="C739" s="26" t="str">
        <f t="shared" si="13"/>
        <v/>
      </c>
      <c r="D739" s="26">
        <f>COUNTIF('Grade 4 Girls'!G:G, 'Individual Points Summary'!A739)</f>
        <v>1</v>
      </c>
    </row>
    <row r="740" spans="1:4" ht="15" hidden="1" x14ac:dyDescent="0.25">
      <c r="A740" s="56" t="s">
        <v>8444</v>
      </c>
      <c r="B740" s="16">
        <f>SUMIF('Grade 4 Girls'!G:G, 'Individual Points Summary'!A740, 'Grade 4 Girls'!F:F)</f>
        <v>126</v>
      </c>
      <c r="C740" s="26" t="str">
        <f t="shared" si="13"/>
        <v/>
      </c>
      <c r="D740" s="26">
        <f>COUNTIF('Grade 4 Girls'!G:G, 'Individual Points Summary'!A740)</f>
        <v>1</v>
      </c>
    </row>
    <row r="741" spans="1:4" ht="15" hidden="1" x14ac:dyDescent="0.25">
      <c r="A741" s="56" t="s">
        <v>8564</v>
      </c>
      <c r="B741" s="16">
        <f>SUMIF('Grade 4 Girls'!G:G, 'Individual Points Summary'!A741, 'Grade 4 Girls'!F:F)</f>
        <v>129</v>
      </c>
      <c r="C741" s="26" t="str">
        <f t="shared" si="13"/>
        <v/>
      </c>
      <c r="D741" s="26">
        <f>COUNTIF('Grade 4 Girls'!G:G, 'Individual Points Summary'!A741)</f>
        <v>1</v>
      </c>
    </row>
    <row r="742" spans="1:4" ht="15" hidden="1" x14ac:dyDescent="0.25">
      <c r="A742" s="56" t="s">
        <v>8649</v>
      </c>
      <c r="B742" s="16">
        <f>SUMIF('Grade 4 Girls'!G:G, 'Individual Points Summary'!A742, 'Grade 4 Girls'!F:F)</f>
        <v>131</v>
      </c>
      <c r="C742" s="26" t="str">
        <f t="shared" si="13"/>
        <v/>
      </c>
      <c r="D742" s="26">
        <f>COUNTIF('Grade 4 Girls'!G:G, 'Individual Points Summary'!A742)</f>
        <v>1</v>
      </c>
    </row>
    <row r="743" spans="1:4" ht="15" hidden="1" x14ac:dyDescent="0.25">
      <c r="A743" s="56" t="s">
        <v>8457</v>
      </c>
      <c r="B743" s="16">
        <f>SUMIF('Grade 4 Girls'!G:G, 'Individual Points Summary'!A743, 'Grade 4 Girls'!F:F)</f>
        <v>132</v>
      </c>
      <c r="C743" s="26" t="str">
        <f t="shared" si="13"/>
        <v/>
      </c>
      <c r="D743" s="26">
        <f>COUNTIF('Grade 4 Girls'!G:G, 'Individual Points Summary'!A743)</f>
        <v>1</v>
      </c>
    </row>
    <row r="744" spans="1:4" ht="15" hidden="1" x14ac:dyDescent="0.25">
      <c r="A744" s="56" t="s">
        <v>8578</v>
      </c>
      <c r="B744" s="16">
        <f>SUMIF('Grade 4 Girls'!G:G, 'Individual Points Summary'!A744, 'Grade 4 Girls'!F:F)</f>
        <v>133</v>
      </c>
      <c r="C744" s="26" t="str">
        <f t="shared" si="13"/>
        <v/>
      </c>
      <c r="D744" s="26">
        <f>COUNTIF('Grade 4 Girls'!G:G, 'Individual Points Summary'!A744)</f>
        <v>1</v>
      </c>
    </row>
    <row r="745" spans="1:4" ht="15" hidden="1" x14ac:dyDescent="0.25">
      <c r="A745" s="56" t="s">
        <v>8422</v>
      </c>
      <c r="B745" s="16">
        <f>SUMIF('Grade 4 Girls'!G:G, 'Individual Points Summary'!A745, 'Grade 4 Girls'!F:F)</f>
        <v>135</v>
      </c>
      <c r="C745" s="26" t="str">
        <f t="shared" si="13"/>
        <v/>
      </c>
      <c r="D745" s="26">
        <f>COUNTIF('Grade 4 Girls'!G:G, 'Individual Points Summary'!A745)</f>
        <v>1</v>
      </c>
    </row>
    <row r="746" spans="1:4" ht="15" hidden="1" x14ac:dyDescent="0.25">
      <c r="A746" s="56" t="s">
        <v>8532</v>
      </c>
      <c r="B746" s="16">
        <f>SUMIF('Grade 4 Girls'!G:G, 'Individual Points Summary'!A746, 'Grade 4 Girls'!F:F)</f>
        <v>136</v>
      </c>
      <c r="C746" s="26" t="str">
        <f t="shared" si="13"/>
        <v/>
      </c>
      <c r="D746" s="26">
        <f>COUNTIF('Grade 4 Girls'!G:G, 'Individual Points Summary'!A746)</f>
        <v>1</v>
      </c>
    </row>
    <row r="747" spans="1:4" ht="15" hidden="1" x14ac:dyDescent="0.25">
      <c r="A747" s="56" t="s">
        <v>8589</v>
      </c>
      <c r="B747" s="16">
        <f>SUMIF('Grade 4 Girls'!G:G, 'Individual Points Summary'!A747, 'Grade 4 Girls'!F:F)</f>
        <v>138</v>
      </c>
      <c r="C747" s="26" t="str">
        <f t="shared" si="13"/>
        <v/>
      </c>
      <c r="D747" s="26">
        <f>COUNTIF('Grade 4 Girls'!G:G, 'Individual Points Summary'!A747)</f>
        <v>1</v>
      </c>
    </row>
    <row r="748" spans="1:4" ht="15" hidden="1" x14ac:dyDescent="0.25">
      <c r="A748" s="56" t="s">
        <v>847</v>
      </c>
      <c r="B748" s="16">
        <f>SUMIF('Grade 4 Girls'!G:G, 'Individual Points Summary'!A748, 'Grade 4 Girls'!F:F)</f>
        <v>139</v>
      </c>
      <c r="C748" s="26" t="str">
        <f t="shared" si="13"/>
        <v/>
      </c>
      <c r="D748" s="26">
        <f>COUNTIF('Grade 4 Girls'!G:G, 'Individual Points Summary'!A748)</f>
        <v>1</v>
      </c>
    </row>
    <row r="749" spans="1:4" ht="15" hidden="1" x14ac:dyDescent="0.25">
      <c r="A749" s="56" t="s">
        <v>8482</v>
      </c>
      <c r="B749" s="16">
        <f>SUMIF('Grade 4 Girls'!G:G, 'Individual Points Summary'!A749, 'Grade 4 Girls'!F:F)</f>
        <v>144</v>
      </c>
      <c r="C749" s="26" t="str">
        <f t="shared" si="13"/>
        <v/>
      </c>
      <c r="D749" s="26">
        <f>COUNTIF('Grade 4 Girls'!G:G, 'Individual Points Summary'!A749)</f>
        <v>1</v>
      </c>
    </row>
    <row r="750" spans="1:4" ht="15" hidden="1" x14ac:dyDescent="0.25">
      <c r="A750" s="56" t="s">
        <v>8634</v>
      </c>
      <c r="B750" s="16">
        <f>SUMIF('Grade 4 Girls'!G:G, 'Individual Points Summary'!A750, 'Grade 4 Girls'!F:F)</f>
        <v>144</v>
      </c>
      <c r="C750" s="26" t="str">
        <f t="shared" si="13"/>
        <v/>
      </c>
      <c r="D750" s="26">
        <f>COUNTIF('Grade 4 Girls'!G:G, 'Individual Points Summary'!A750)</f>
        <v>1</v>
      </c>
    </row>
    <row r="751" spans="1:4" ht="15" hidden="1" x14ac:dyDescent="0.25">
      <c r="A751" s="56" t="s">
        <v>8505</v>
      </c>
      <c r="B751" s="16">
        <f>SUMIF('Grade 4 Girls'!G:G, 'Individual Points Summary'!A751, 'Grade 4 Girls'!F:F)</f>
        <v>151</v>
      </c>
      <c r="C751" s="26" t="str">
        <f t="shared" si="13"/>
        <v/>
      </c>
      <c r="D751" s="26">
        <f>COUNTIF('Grade 4 Girls'!G:G, 'Individual Points Summary'!A751)</f>
        <v>1</v>
      </c>
    </row>
    <row r="752" spans="1:4" ht="15" hidden="1" x14ac:dyDescent="0.25">
      <c r="A752" s="56" t="s">
        <v>8525</v>
      </c>
      <c r="B752" s="16">
        <f>SUMIF('Grade 4 Girls'!G:G, 'Individual Points Summary'!A752, 'Grade 4 Girls'!F:F)</f>
        <v>152</v>
      </c>
      <c r="C752" s="26" t="str">
        <f t="shared" si="13"/>
        <v/>
      </c>
      <c r="D752" s="26">
        <f>COUNTIF('Grade 4 Girls'!G:G, 'Individual Points Summary'!A752)</f>
        <v>1</v>
      </c>
    </row>
    <row r="753" spans="1:4" ht="15" hidden="1" x14ac:dyDescent="0.25">
      <c r="A753" s="56" t="s">
        <v>8566</v>
      </c>
      <c r="B753" s="16">
        <f>SUMIF('Grade 4 Girls'!G:G, 'Individual Points Summary'!A753, 'Grade 4 Girls'!F:F)</f>
        <v>153</v>
      </c>
      <c r="C753" s="26" t="str">
        <f t="shared" si="13"/>
        <v/>
      </c>
      <c r="D753" s="26">
        <f>COUNTIF('Grade 4 Girls'!G:G, 'Individual Points Summary'!A753)</f>
        <v>1</v>
      </c>
    </row>
    <row r="754" spans="1:4" ht="15" hidden="1" x14ac:dyDescent="0.25">
      <c r="A754" s="56" t="s">
        <v>653</v>
      </c>
      <c r="B754" s="16">
        <f>SUMIF('Grade 4 Girls'!G:G, 'Individual Points Summary'!A754, 'Grade 4 Girls'!F:F)</f>
        <v>156</v>
      </c>
      <c r="C754" s="26" t="str">
        <f t="shared" si="13"/>
        <v/>
      </c>
      <c r="D754" s="26">
        <f>COUNTIF('Grade 4 Girls'!G:G, 'Individual Points Summary'!A754)</f>
        <v>1</v>
      </c>
    </row>
    <row r="755" spans="1:4" ht="15" hidden="1" x14ac:dyDescent="0.25">
      <c r="A755" s="56" t="s">
        <v>8425</v>
      </c>
      <c r="B755" s="16">
        <f>SUMIF('Grade 4 Girls'!G:G, 'Individual Points Summary'!A755, 'Grade 4 Girls'!F:F)</f>
        <v>158</v>
      </c>
      <c r="C755" s="26" t="str">
        <f t="shared" si="13"/>
        <v/>
      </c>
      <c r="D755" s="26">
        <f>COUNTIF('Grade 4 Girls'!G:G, 'Individual Points Summary'!A755)</f>
        <v>1</v>
      </c>
    </row>
    <row r="756" spans="1:4" ht="15" hidden="1" x14ac:dyDescent="0.25">
      <c r="A756" s="56" t="s">
        <v>8403</v>
      </c>
      <c r="B756" s="16">
        <f>SUMIF('Grade 4 Girls'!G:G, 'Individual Points Summary'!A756, 'Grade 4 Girls'!F:F)</f>
        <v>159</v>
      </c>
      <c r="C756" s="26" t="str">
        <f t="shared" si="13"/>
        <v/>
      </c>
      <c r="D756" s="26">
        <f>COUNTIF('Grade 4 Girls'!G:G, 'Individual Points Summary'!A756)</f>
        <v>1</v>
      </c>
    </row>
    <row r="757" spans="1:4" ht="15" hidden="1" x14ac:dyDescent="0.25">
      <c r="A757" s="56" t="s">
        <v>8471</v>
      </c>
      <c r="B757" s="16">
        <f>SUMIF('Grade 4 Girls'!G:G, 'Individual Points Summary'!A757, 'Grade 4 Girls'!F:F)</f>
        <v>159</v>
      </c>
      <c r="C757" s="26" t="str">
        <f t="shared" si="13"/>
        <v/>
      </c>
      <c r="D757" s="26">
        <f>COUNTIF('Grade 4 Girls'!G:G, 'Individual Points Summary'!A757)</f>
        <v>1</v>
      </c>
    </row>
    <row r="758" spans="1:4" ht="15" hidden="1" x14ac:dyDescent="0.25">
      <c r="A758" s="56" t="s">
        <v>8508</v>
      </c>
      <c r="B758" s="16">
        <f>SUMIF('Grade 4 Girls'!G:G, 'Individual Points Summary'!A758, 'Grade 4 Girls'!F:F)</f>
        <v>159</v>
      </c>
      <c r="C758" s="26" t="str">
        <f t="shared" si="13"/>
        <v/>
      </c>
      <c r="D758" s="26">
        <f>COUNTIF('Grade 4 Girls'!G:G, 'Individual Points Summary'!A758)</f>
        <v>1</v>
      </c>
    </row>
    <row r="759" spans="1:4" ht="15" hidden="1" x14ac:dyDescent="0.25">
      <c r="A759" s="56" t="s">
        <v>8492</v>
      </c>
      <c r="B759" s="16">
        <f>SUMIF('Grade 4 Girls'!G:G, 'Individual Points Summary'!A759, 'Grade 4 Girls'!F:F)</f>
        <v>162</v>
      </c>
      <c r="C759" s="26" t="str">
        <f t="shared" si="13"/>
        <v/>
      </c>
      <c r="D759" s="26">
        <f>COUNTIF('Grade 4 Girls'!G:G, 'Individual Points Summary'!A759)</f>
        <v>1</v>
      </c>
    </row>
    <row r="760" spans="1:4" ht="15" hidden="1" x14ac:dyDescent="0.25">
      <c r="A760" s="56" t="s">
        <v>8660</v>
      </c>
      <c r="B760" s="16">
        <f>SUMIF('Grade 4 Girls'!G:G, 'Individual Points Summary'!A760, 'Grade 4 Girls'!F:F)</f>
        <v>163</v>
      </c>
      <c r="C760" s="26" t="str">
        <f t="shared" si="13"/>
        <v/>
      </c>
      <c r="D760" s="26">
        <f>COUNTIF('Grade 4 Girls'!G:G, 'Individual Points Summary'!A760)</f>
        <v>1</v>
      </c>
    </row>
    <row r="761" spans="1:4" ht="15" hidden="1" x14ac:dyDescent="0.25">
      <c r="A761" s="56" t="s">
        <v>8533</v>
      </c>
      <c r="B761" s="16">
        <f>SUMIF('Grade 4 Girls'!G:G, 'Individual Points Summary'!A761, 'Grade 4 Girls'!F:F)</f>
        <v>164</v>
      </c>
      <c r="C761" s="26" t="str">
        <f t="shared" si="13"/>
        <v/>
      </c>
      <c r="D761" s="26">
        <f>COUNTIF('Grade 4 Girls'!G:G, 'Individual Points Summary'!A761)</f>
        <v>1</v>
      </c>
    </row>
    <row r="762" spans="1:4" ht="15" hidden="1" x14ac:dyDescent="0.25">
      <c r="A762" s="56" t="s">
        <v>8440</v>
      </c>
      <c r="B762" s="16">
        <f>SUMIF('Grade 4 Girls'!G:G, 'Individual Points Summary'!A762, 'Grade 4 Girls'!F:F)</f>
        <v>166</v>
      </c>
      <c r="C762" s="26" t="str">
        <f t="shared" si="13"/>
        <v/>
      </c>
      <c r="D762" s="26">
        <f>COUNTIF('Grade 4 Girls'!G:G, 'Individual Points Summary'!A762)</f>
        <v>1</v>
      </c>
    </row>
    <row r="763" spans="1:4" ht="15" hidden="1" x14ac:dyDescent="0.25">
      <c r="A763" s="56" t="s">
        <v>8647</v>
      </c>
      <c r="B763" s="16">
        <f>SUMIF('Grade 4 Girls'!G:G, 'Individual Points Summary'!A763, 'Grade 4 Girls'!F:F)</f>
        <v>167</v>
      </c>
      <c r="C763" s="26" t="str">
        <f t="shared" si="13"/>
        <v/>
      </c>
      <c r="D763" s="26">
        <f>COUNTIF('Grade 4 Girls'!G:G, 'Individual Points Summary'!A763)</f>
        <v>1</v>
      </c>
    </row>
    <row r="764" spans="1:4" ht="15" hidden="1" x14ac:dyDescent="0.25">
      <c r="A764" s="56" t="s">
        <v>8460</v>
      </c>
      <c r="B764" s="16">
        <f>SUMIF('Grade 4 Girls'!G:G, 'Individual Points Summary'!A764, 'Grade 4 Girls'!F:F)</f>
        <v>168</v>
      </c>
      <c r="C764" s="26" t="str">
        <f t="shared" si="13"/>
        <v/>
      </c>
      <c r="D764" s="26">
        <f>COUNTIF('Grade 4 Girls'!G:G, 'Individual Points Summary'!A764)</f>
        <v>1</v>
      </c>
    </row>
    <row r="765" spans="1:4" ht="15" hidden="1" x14ac:dyDescent="0.25">
      <c r="A765" s="56" t="s">
        <v>8583</v>
      </c>
      <c r="B765" s="16">
        <f>SUMIF('Grade 4 Girls'!G:G, 'Individual Points Summary'!A765, 'Grade 4 Girls'!F:F)</f>
        <v>168</v>
      </c>
      <c r="C765" s="26" t="str">
        <f t="shared" si="13"/>
        <v/>
      </c>
      <c r="D765" s="26">
        <f>COUNTIF('Grade 4 Girls'!G:G, 'Individual Points Summary'!A765)</f>
        <v>1</v>
      </c>
    </row>
    <row r="766" spans="1:4" ht="15" hidden="1" x14ac:dyDescent="0.25">
      <c r="A766" s="56" t="s">
        <v>8699</v>
      </c>
      <c r="B766" s="16">
        <f>SUMIF('Grade 4 Girls'!G:G, 'Individual Points Summary'!A766, 'Grade 4 Girls'!F:F)</f>
        <v>170</v>
      </c>
      <c r="C766" s="26" t="str">
        <f t="shared" si="13"/>
        <v/>
      </c>
      <c r="D766" s="26">
        <f>COUNTIF('Grade 4 Girls'!G:G, 'Individual Points Summary'!A766)</f>
        <v>1</v>
      </c>
    </row>
    <row r="767" spans="1:4" ht="15" hidden="1" x14ac:dyDescent="0.25">
      <c r="A767" s="56" t="s">
        <v>8631</v>
      </c>
      <c r="B767" s="16">
        <f>SUMIF('Grade 4 Girls'!G:G, 'Individual Points Summary'!A767, 'Grade 4 Girls'!F:F)</f>
        <v>171</v>
      </c>
      <c r="C767" s="26" t="str">
        <f t="shared" si="13"/>
        <v/>
      </c>
      <c r="D767" s="26">
        <f>COUNTIF('Grade 4 Girls'!G:G, 'Individual Points Summary'!A767)</f>
        <v>1</v>
      </c>
    </row>
    <row r="768" spans="1:4" ht="15" hidden="1" x14ac:dyDescent="0.25">
      <c r="A768" s="56" t="s">
        <v>8682</v>
      </c>
      <c r="B768" s="16">
        <f>SUMIF('Grade 4 Girls'!G:G, 'Individual Points Summary'!A768, 'Grade 4 Girls'!F:F)</f>
        <v>171</v>
      </c>
      <c r="C768" s="26" t="str">
        <f t="shared" si="13"/>
        <v/>
      </c>
      <c r="D768" s="26">
        <f>COUNTIF('Grade 4 Girls'!G:G, 'Individual Points Summary'!A768)</f>
        <v>1</v>
      </c>
    </row>
    <row r="769" spans="1:4" ht="15" hidden="1" x14ac:dyDescent="0.25">
      <c r="A769" s="56" t="s">
        <v>8695</v>
      </c>
      <c r="B769" s="16">
        <f>SUMIF('Grade 4 Girls'!G:G, 'Individual Points Summary'!A769, 'Grade 4 Girls'!F:F)</f>
        <v>175</v>
      </c>
      <c r="C769" s="26" t="str">
        <f t="shared" si="13"/>
        <v/>
      </c>
      <c r="D769" s="26">
        <f>COUNTIF('Grade 4 Girls'!G:G, 'Individual Points Summary'!A769)</f>
        <v>1</v>
      </c>
    </row>
    <row r="770" spans="1:4" ht="15" hidden="1" x14ac:dyDescent="0.25">
      <c r="A770" s="56" t="s">
        <v>8417</v>
      </c>
      <c r="B770" s="16">
        <f>SUMIF('Grade 4 Girls'!G:G, 'Individual Points Summary'!A770, 'Grade 4 Girls'!F:F)</f>
        <v>176</v>
      </c>
      <c r="C770" s="26" t="str">
        <f t="shared" si="13"/>
        <v/>
      </c>
      <c r="D770" s="26">
        <f>COUNTIF('Grade 4 Girls'!G:G, 'Individual Points Summary'!A770)</f>
        <v>1</v>
      </c>
    </row>
    <row r="771" spans="1:4" ht="15" hidden="1" x14ac:dyDescent="0.25">
      <c r="A771" s="56" t="s">
        <v>8555</v>
      </c>
      <c r="B771" s="16">
        <f>SUMIF('Grade 4 Girls'!G:G, 'Individual Points Summary'!A771, 'Grade 4 Girls'!F:F)</f>
        <v>178</v>
      </c>
      <c r="C771" s="26" t="str">
        <f t="shared" si="13"/>
        <v/>
      </c>
      <c r="D771" s="26">
        <f>COUNTIF('Grade 4 Girls'!G:G, 'Individual Points Summary'!A771)</f>
        <v>1</v>
      </c>
    </row>
    <row r="772" spans="1:4" ht="15" hidden="1" x14ac:dyDescent="0.25">
      <c r="A772" s="56" t="s">
        <v>8696</v>
      </c>
      <c r="B772" s="16">
        <f>SUMIF('Grade 4 Girls'!G:G, 'Individual Points Summary'!A772, 'Grade 4 Girls'!F:F)</f>
        <v>179</v>
      </c>
      <c r="C772" s="26" t="str">
        <f t="shared" si="13"/>
        <v/>
      </c>
      <c r="D772" s="26">
        <f>COUNTIF('Grade 4 Girls'!G:G, 'Individual Points Summary'!A772)</f>
        <v>1</v>
      </c>
    </row>
    <row r="773" spans="1:4" ht="15" hidden="1" x14ac:dyDescent="0.25">
      <c r="A773" s="56" t="s">
        <v>8431</v>
      </c>
      <c r="B773" s="16">
        <f>SUMIF('Grade 4 Girls'!G:G, 'Individual Points Summary'!A773, 'Grade 4 Girls'!F:F)</f>
        <v>180</v>
      </c>
      <c r="C773" s="26" t="str">
        <f t="shared" si="13"/>
        <v/>
      </c>
      <c r="D773" s="26">
        <f>COUNTIF('Grade 4 Girls'!G:G, 'Individual Points Summary'!A773)</f>
        <v>1</v>
      </c>
    </row>
    <row r="774" spans="1:4" ht="15" hidden="1" x14ac:dyDescent="0.25">
      <c r="A774" s="56" t="s">
        <v>8452</v>
      </c>
      <c r="B774" s="16">
        <f>SUMIF('Grade 4 Girls'!G:G, 'Individual Points Summary'!A774, 'Grade 4 Girls'!F:F)</f>
        <v>180</v>
      </c>
      <c r="C774" s="26" t="str">
        <f t="shared" si="13"/>
        <v/>
      </c>
      <c r="D774" s="26">
        <f>COUNTIF('Grade 4 Girls'!G:G, 'Individual Points Summary'!A774)</f>
        <v>1</v>
      </c>
    </row>
    <row r="775" spans="1:4" ht="15" hidden="1" x14ac:dyDescent="0.25">
      <c r="A775" s="56" t="s">
        <v>8542</v>
      </c>
      <c r="B775" s="16">
        <f>SUMIF('Grade 4 Girls'!G:G, 'Individual Points Summary'!A775, 'Grade 4 Girls'!F:F)</f>
        <v>183</v>
      </c>
      <c r="C775" s="26" t="str">
        <f t="shared" si="13"/>
        <v/>
      </c>
      <c r="D775" s="26">
        <f>COUNTIF('Grade 4 Girls'!G:G, 'Individual Points Summary'!A775)</f>
        <v>1</v>
      </c>
    </row>
    <row r="776" spans="1:4" ht="15" hidden="1" x14ac:dyDescent="0.25">
      <c r="A776" s="56" t="s">
        <v>8537</v>
      </c>
      <c r="B776" s="16">
        <f>SUMIF('Grade 4 Girls'!G:G, 'Individual Points Summary'!A776, 'Grade 4 Girls'!F:F)</f>
        <v>184</v>
      </c>
      <c r="C776" s="26" t="str">
        <f t="shared" si="13"/>
        <v/>
      </c>
      <c r="D776" s="26">
        <f>COUNTIF('Grade 4 Girls'!G:G, 'Individual Points Summary'!A776)</f>
        <v>1</v>
      </c>
    </row>
    <row r="777" spans="1:4" ht="15" hidden="1" x14ac:dyDescent="0.25">
      <c r="A777" s="56" t="s">
        <v>8683</v>
      </c>
      <c r="B777" s="16">
        <f>SUMIF('Grade 4 Girls'!G:G, 'Individual Points Summary'!A777, 'Grade 4 Girls'!F:F)</f>
        <v>185</v>
      </c>
      <c r="C777" s="26" t="str">
        <f t="shared" si="13"/>
        <v/>
      </c>
      <c r="D777" s="26">
        <f>COUNTIF('Grade 4 Girls'!G:G, 'Individual Points Summary'!A777)</f>
        <v>1</v>
      </c>
    </row>
    <row r="778" spans="1:4" ht="15" hidden="1" x14ac:dyDescent="0.25">
      <c r="A778" s="56" t="s">
        <v>8413</v>
      </c>
      <c r="B778" s="16">
        <f>SUMIF('Grade 4 Girls'!G:G, 'Individual Points Summary'!A778, 'Grade 4 Girls'!F:F)</f>
        <v>186</v>
      </c>
      <c r="C778" s="26" t="str">
        <f t="shared" si="13"/>
        <v/>
      </c>
      <c r="D778" s="26">
        <f>COUNTIF('Grade 4 Girls'!G:G, 'Individual Points Summary'!A778)</f>
        <v>1</v>
      </c>
    </row>
    <row r="779" spans="1:4" ht="15" hidden="1" x14ac:dyDescent="0.25">
      <c r="A779" s="56" t="s">
        <v>8657</v>
      </c>
      <c r="B779" s="16">
        <f>SUMIF('Grade 4 Girls'!G:G, 'Individual Points Summary'!A779, 'Grade 4 Girls'!F:F)</f>
        <v>188</v>
      </c>
      <c r="C779" s="26" t="str">
        <f t="shared" si="13"/>
        <v/>
      </c>
      <c r="D779" s="26">
        <f>COUNTIF('Grade 4 Girls'!G:G, 'Individual Points Summary'!A779)</f>
        <v>1</v>
      </c>
    </row>
    <row r="780" spans="1:4" ht="15" hidden="1" x14ac:dyDescent="0.25">
      <c r="A780" s="56" t="s">
        <v>673</v>
      </c>
      <c r="B780" s="16">
        <f>SUMIF('Grade 4 Girls'!G:G, 'Individual Points Summary'!A780, 'Grade 4 Girls'!F:F)</f>
        <v>192</v>
      </c>
      <c r="C780" s="26" t="str">
        <f t="shared" ref="C780:C840" si="14">IF(D780 =E$2, RANK(B780, B$469:B$556, 1), "")</f>
        <v/>
      </c>
      <c r="D780" s="26">
        <f>COUNTIF('Grade 4 Girls'!G:G, 'Individual Points Summary'!A780)</f>
        <v>1</v>
      </c>
    </row>
    <row r="781" spans="1:4" ht="15" hidden="1" x14ac:dyDescent="0.25">
      <c r="A781" s="56" t="s">
        <v>8449</v>
      </c>
      <c r="B781" s="16">
        <f>SUMIF('Grade 4 Girls'!G:G, 'Individual Points Summary'!A781, 'Grade 4 Girls'!F:F)</f>
        <v>195</v>
      </c>
      <c r="C781" s="26" t="str">
        <f t="shared" si="14"/>
        <v/>
      </c>
      <c r="D781" s="26">
        <f>COUNTIF('Grade 4 Girls'!G:G, 'Individual Points Summary'!A781)</f>
        <v>1</v>
      </c>
    </row>
    <row r="782" spans="1:4" ht="15" hidden="1" x14ac:dyDescent="0.25">
      <c r="A782" s="56" t="s">
        <v>8706</v>
      </c>
      <c r="B782" s="16">
        <f>SUMIF('Grade 4 Girls'!G:G, 'Individual Points Summary'!A782, 'Grade 4 Girls'!F:F)</f>
        <v>195</v>
      </c>
      <c r="C782" s="26" t="str">
        <f t="shared" si="14"/>
        <v/>
      </c>
      <c r="D782" s="26">
        <f>COUNTIF('Grade 4 Girls'!G:G, 'Individual Points Summary'!A782)</f>
        <v>1</v>
      </c>
    </row>
    <row r="783" spans="1:4" ht="15" hidden="1" x14ac:dyDescent="0.25">
      <c r="A783" s="56" t="s">
        <v>8603</v>
      </c>
      <c r="B783" s="16">
        <f>SUMIF('Grade 4 Girls'!G:G, 'Individual Points Summary'!A783, 'Grade 4 Girls'!F:F)</f>
        <v>196</v>
      </c>
      <c r="C783" s="26" t="str">
        <f t="shared" si="14"/>
        <v/>
      </c>
      <c r="D783" s="26">
        <f>COUNTIF('Grade 4 Girls'!G:G, 'Individual Points Summary'!A783)</f>
        <v>1</v>
      </c>
    </row>
    <row r="784" spans="1:4" ht="15" hidden="1" x14ac:dyDescent="0.25">
      <c r="A784" s="56" t="s">
        <v>8412</v>
      </c>
      <c r="B784" s="16">
        <f>SUMIF('Grade 4 Girls'!G:G, 'Individual Points Summary'!A784, 'Grade 4 Girls'!F:F)</f>
        <v>197</v>
      </c>
      <c r="C784" s="26" t="str">
        <f t="shared" si="14"/>
        <v/>
      </c>
      <c r="D784" s="26">
        <f>COUNTIF('Grade 4 Girls'!G:G, 'Individual Points Summary'!A784)</f>
        <v>1</v>
      </c>
    </row>
    <row r="785" spans="1:4" ht="15" hidden="1" x14ac:dyDescent="0.25">
      <c r="A785" s="56" t="s">
        <v>8404</v>
      </c>
      <c r="B785" s="16">
        <f>SUMIF('Grade 4 Girls'!G:G, 'Individual Points Summary'!A785, 'Grade 4 Girls'!F:F)</f>
        <v>198</v>
      </c>
      <c r="C785" s="26" t="str">
        <f t="shared" si="14"/>
        <v/>
      </c>
      <c r="D785" s="26">
        <f>COUNTIF('Grade 4 Girls'!G:G, 'Individual Points Summary'!A785)</f>
        <v>1</v>
      </c>
    </row>
    <row r="786" spans="1:4" ht="15" hidden="1" x14ac:dyDescent="0.25">
      <c r="A786" s="56" t="s">
        <v>8437</v>
      </c>
      <c r="B786" s="16">
        <f>SUMIF('Grade 4 Girls'!G:G, 'Individual Points Summary'!A786, 'Grade 4 Girls'!F:F)</f>
        <v>200</v>
      </c>
      <c r="C786" s="26" t="str">
        <f t="shared" si="14"/>
        <v/>
      </c>
      <c r="D786" s="26">
        <f>COUNTIF('Grade 4 Girls'!G:G, 'Individual Points Summary'!A786)</f>
        <v>1</v>
      </c>
    </row>
    <row r="787" spans="1:4" ht="15" hidden="1" x14ac:dyDescent="0.25">
      <c r="A787" s="56" t="s">
        <v>8604</v>
      </c>
      <c r="B787" s="16">
        <f>SUMIF('Grade 4 Girls'!G:G, 'Individual Points Summary'!A787, 'Grade 4 Girls'!F:F)</f>
        <v>200</v>
      </c>
      <c r="C787" s="26" t="str">
        <f t="shared" si="14"/>
        <v/>
      </c>
      <c r="D787" s="26">
        <f>COUNTIF('Grade 4 Girls'!G:G, 'Individual Points Summary'!A787)</f>
        <v>1</v>
      </c>
    </row>
    <row r="788" spans="1:4" ht="15" hidden="1" x14ac:dyDescent="0.25">
      <c r="A788" s="56" t="s">
        <v>8519</v>
      </c>
      <c r="B788" s="16">
        <f>SUMIF('Grade 4 Girls'!G:G, 'Individual Points Summary'!A788, 'Grade 4 Girls'!F:F)</f>
        <v>201</v>
      </c>
      <c r="C788" s="26" t="str">
        <f t="shared" si="14"/>
        <v/>
      </c>
      <c r="D788" s="26">
        <f>COUNTIF('Grade 4 Girls'!G:G, 'Individual Points Summary'!A788)</f>
        <v>1</v>
      </c>
    </row>
    <row r="789" spans="1:4" ht="15" hidden="1" x14ac:dyDescent="0.25">
      <c r="A789" s="56" t="s">
        <v>8612</v>
      </c>
      <c r="B789" s="16">
        <f>SUMIF('Grade 4 Girls'!G:G, 'Individual Points Summary'!A789, 'Grade 4 Girls'!F:F)</f>
        <v>201</v>
      </c>
      <c r="C789" s="26" t="str">
        <f t="shared" si="14"/>
        <v/>
      </c>
      <c r="D789" s="26">
        <f>COUNTIF('Grade 4 Girls'!G:G, 'Individual Points Summary'!A789)</f>
        <v>1</v>
      </c>
    </row>
    <row r="790" spans="1:4" ht="15" hidden="1" x14ac:dyDescent="0.25">
      <c r="A790" s="56" t="s">
        <v>8640</v>
      </c>
      <c r="B790" s="16">
        <f>SUMIF('Grade 4 Girls'!G:G, 'Individual Points Summary'!A790, 'Grade 4 Girls'!F:F)</f>
        <v>202</v>
      </c>
      <c r="C790" s="26" t="str">
        <f t="shared" si="14"/>
        <v/>
      </c>
      <c r="D790" s="26">
        <f>COUNTIF('Grade 4 Girls'!G:G, 'Individual Points Summary'!A790)</f>
        <v>1</v>
      </c>
    </row>
    <row r="791" spans="1:4" ht="15" hidden="1" x14ac:dyDescent="0.25">
      <c r="A791" s="56" t="s">
        <v>8642</v>
      </c>
      <c r="B791" s="16">
        <f>SUMIF('Grade 4 Girls'!G:G, 'Individual Points Summary'!A791, 'Grade 4 Girls'!F:F)</f>
        <v>202</v>
      </c>
      <c r="C791" s="26" t="str">
        <f t="shared" si="14"/>
        <v/>
      </c>
      <c r="D791" s="26">
        <f>COUNTIF('Grade 4 Girls'!G:G, 'Individual Points Summary'!A791)</f>
        <v>1</v>
      </c>
    </row>
    <row r="792" spans="1:4" ht="15" hidden="1" x14ac:dyDescent="0.25">
      <c r="A792" s="56" t="s">
        <v>8515</v>
      </c>
      <c r="B792" s="16">
        <f>SUMIF('Grade 4 Girls'!G:G, 'Individual Points Summary'!A792, 'Grade 4 Girls'!F:F)</f>
        <v>203</v>
      </c>
      <c r="C792" s="26" t="str">
        <f t="shared" si="14"/>
        <v/>
      </c>
      <c r="D792" s="26">
        <f>COUNTIF('Grade 4 Girls'!G:G, 'Individual Points Summary'!A792)</f>
        <v>1</v>
      </c>
    </row>
    <row r="793" spans="1:4" ht="15" hidden="1" x14ac:dyDescent="0.25">
      <c r="A793" s="56" t="s">
        <v>8681</v>
      </c>
      <c r="B793" s="16">
        <f>SUMIF('Grade 4 Girls'!G:G, 'Individual Points Summary'!A793, 'Grade 4 Girls'!F:F)</f>
        <v>204</v>
      </c>
      <c r="C793" s="26" t="str">
        <f t="shared" si="14"/>
        <v/>
      </c>
      <c r="D793" s="26">
        <f>COUNTIF('Grade 4 Girls'!G:G, 'Individual Points Summary'!A793)</f>
        <v>1</v>
      </c>
    </row>
    <row r="794" spans="1:4" ht="15" hidden="1" x14ac:dyDescent="0.25">
      <c r="A794" s="56" t="s">
        <v>8408</v>
      </c>
      <c r="B794" s="16">
        <f>SUMIF('Grade 4 Girls'!G:G, 'Individual Points Summary'!A794, 'Grade 4 Girls'!F:F)</f>
        <v>205</v>
      </c>
      <c r="C794" s="26" t="str">
        <f t="shared" si="14"/>
        <v/>
      </c>
      <c r="D794" s="26">
        <f>COUNTIF('Grade 4 Girls'!G:G, 'Individual Points Summary'!A794)</f>
        <v>1</v>
      </c>
    </row>
    <row r="795" spans="1:4" ht="15" hidden="1" x14ac:dyDescent="0.25">
      <c r="A795" s="56" t="s">
        <v>8708</v>
      </c>
      <c r="B795" s="16">
        <f>SUMIF('Grade 4 Girls'!G:G, 'Individual Points Summary'!A795, 'Grade 4 Girls'!F:F)</f>
        <v>205</v>
      </c>
      <c r="C795" s="26" t="str">
        <f t="shared" si="14"/>
        <v/>
      </c>
      <c r="D795" s="26">
        <f>COUNTIF('Grade 4 Girls'!G:G, 'Individual Points Summary'!A795)</f>
        <v>1</v>
      </c>
    </row>
    <row r="796" spans="1:4" ht="15" hidden="1" x14ac:dyDescent="0.25">
      <c r="A796" s="56" t="s">
        <v>8656</v>
      </c>
      <c r="B796" s="16">
        <f>SUMIF('Grade 4 Girls'!G:G, 'Individual Points Summary'!A796, 'Grade 4 Girls'!F:F)</f>
        <v>208</v>
      </c>
      <c r="C796" s="26" t="str">
        <f t="shared" si="14"/>
        <v/>
      </c>
      <c r="D796" s="26">
        <f>COUNTIF('Grade 4 Girls'!G:G, 'Individual Points Summary'!A796)</f>
        <v>1</v>
      </c>
    </row>
    <row r="797" spans="1:4" ht="15" hidden="1" x14ac:dyDescent="0.25">
      <c r="A797" s="56" t="s">
        <v>8598</v>
      </c>
      <c r="B797" s="16">
        <f>SUMIF('Grade 4 Girls'!G:G, 'Individual Points Summary'!A797, 'Grade 4 Girls'!F:F)</f>
        <v>209</v>
      </c>
      <c r="C797" s="26" t="str">
        <f t="shared" si="14"/>
        <v/>
      </c>
      <c r="D797" s="26">
        <f>COUNTIF('Grade 4 Girls'!G:G, 'Individual Points Summary'!A797)</f>
        <v>1</v>
      </c>
    </row>
    <row r="798" spans="1:4" ht="15" hidden="1" x14ac:dyDescent="0.25">
      <c r="A798" s="56" t="s">
        <v>8672</v>
      </c>
      <c r="B798" s="16">
        <f>SUMIF('Grade 4 Girls'!G:G, 'Individual Points Summary'!A798, 'Grade 4 Girls'!F:F)</f>
        <v>209</v>
      </c>
      <c r="C798" s="26" t="str">
        <f t="shared" si="14"/>
        <v/>
      </c>
      <c r="D798" s="26">
        <f>COUNTIF('Grade 4 Girls'!G:G, 'Individual Points Summary'!A798)</f>
        <v>1</v>
      </c>
    </row>
    <row r="799" spans="1:4" ht="15" hidden="1" x14ac:dyDescent="0.25">
      <c r="A799" s="56" t="s">
        <v>8645</v>
      </c>
      <c r="B799" s="16">
        <f>SUMIF('Grade 4 Girls'!G:G, 'Individual Points Summary'!A799, 'Grade 4 Girls'!F:F)</f>
        <v>211</v>
      </c>
      <c r="C799" s="26" t="str">
        <f t="shared" si="14"/>
        <v/>
      </c>
      <c r="D799" s="26">
        <f>COUNTIF('Grade 4 Girls'!G:G, 'Individual Points Summary'!A799)</f>
        <v>1</v>
      </c>
    </row>
    <row r="800" spans="1:4" ht="15" hidden="1" x14ac:dyDescent="0.25">
      <c r="A800" s="56" t="s">
        <v>8605</v>
      </c>
      <c r="B800" s="16">
        <f>SUMIF('Grade 4 Girls'!G:G, 'Individual Points Summary'!A800, 'Grade 4 Girls'!F:F)</f>
        <v>212</v>
      </c>
      <c r="C800" s="26" t="str">
        <f t="shared" si="14"/>
        <v/>
      </c>
      <c r="D800" s="26">
        <f>COUNTIF('Grade 4 Girls'!G:G, 'Individual Points Summary'!A800)</f>
        <v>1</v>
      </c>
    </row>
    <row r="801" spans="1:4" ht="15" hidden="1" x14ac:dyDescent="0.25">
      <c r="A801" s="56" t="s">
        <v>8410</v>
      </c>
      <c r="B801" s="16">
        <f>SUMIF('Grade 4 Girls'!G:G, 'Individual Points Summary'!A801, 'Grade 4 Girls'!F:F)</f>
        <v>214</v>
      </c>
      <c r="C801" s="26" t="str">
        <f t="shared" si="14"/>
        <v/>
      </c>
      <c r="D801" s="26">
        <f>COUNTIF('Grade 4 Girls'!G:G, 'Individual Points Summary'!A801)</f>
        <v>1</v>
      </c>
    </row>
    <row r="802" spans="1:4" ht="15" hidden="1" x14ac:dyDescent="0.25">
      <c r="A802" s="56" t="s">
        <v>8628</v>
      </c>
      <c r="B802" s="16">
        <f>SUMIF('Grade 4 Girls'!G:G, 'Individual Points Summary'!A802, 'Grade 4 Girls'!F:F)</f>
        <v>215</v>
      </c>
      <c r="C802" s="26" t="str">
        <f t="shared" si="14"/>
        <v/>
      </c>
      <c r="D802" s="26">
        <f>COUNTIF('Grade 4 Girls'!G:G, 'Individual Points Summary'!A802)</f>
        <v>1</v>
      </c>
    </row>
    <row r="803" spans="1:4" ht="15" hidden="1" x14ac:dyDescent="0.25">
      <c r="A803" s="56" t="s">
        <v>8445</v>
      </c>
      <c r="B803" s="16">
        <f>SUMIF('Grade 4 Girls'!G:G, 'Individual Points Summary'!A803, 'Grade 4 Girls'!F:F)</f>
        <v>216</v>
      </c>
      <c r="C803" s="26" t="str">
        <f t="shared" si="14"/>
        <v/>
      </c>
      <c r="D803" s="26">
        <f>COUNTIF('Grade 4 Girls'!G:G, 'Individual Points Summary'!A803)</f>
        <v>1</v>
      </c>
    </row>
    <row r="804" spans="1:4" ht="15" hidden="1" x14ac:dyDescent="0.25">
      <c r="A804" s="56" t="s">
        <v>8700</v>
      </c>
      <c r="B804" s="16">
        <f>SUMIF('Grade 4 Girls'!G:G, 'Individual Points Summary'!A804, 'Grade 4 Girls'!F:F)</f>
        <v>217</v>
      </c>
      <c r="C804" s="26" t="str">
        <f t="shared" si="14"/>
        <v/>
      </c>
      <c r="D804" s="26">
        <f>COUNTIF('Grade 4 Girls'!G:G, 'Individual Points Summary'!A804)</f>
        <v>1</v>
      </c>
    </row>
    <row r="805" spans="1:4" ht="15" hidden="1" x14ac:dyDescent="0.25">
      <c r="A805" s="56" t="s">
        <v>8678</v>
      </c>
      <c r="B805" s="16">
        <f>SUMIF('Grade 4 Girls'!G:G, 'Individual Points Summary'!A805, 'Grade 4 Girls'!F:F)</f>
        <v>219</v>
      </c>
      <c r="C805" s="26" t="str">
        <f t="shared" si="14"/>
        <v/>
      </c>
      <c r="D805" s="26">
        <f>COUNTIF('Grade 4 Girls'!G:G, 'Individual Points Summary'!A805)</f>
        <v>1</v>
      </c>
    </row>
    <row r="806" spans="1:4" ht="15" hidden="1" x14ac:dyDescent="0.25">
      <c r="A806" s="56" t="s">
        <v>8522</v>
      </c>
      <c r="B806" s="16">
        <f>SUMIF('Grade 4 Girls'!G:G, 'Individual Points Summary'!A806, 'Grade 4 Girls'!F:F)</f>
        <v>221</v>
      </c>
      <c r="C806" s="26" t="str">
        <f t="shared" si="14"/>
        <v/>
      </c>
      <c r="D806" s="26">
        <f>COUNTIF('Grade 4 Girls'!G:G, 'Individual Points Summary'!A806)</f>
        <v>1</v>
      </c>
    </row>
    <row r="807" spans="1:4" ht="15" hidden="1" x14ac:dyDescent="0.25">
      <c r="A807" s="56" t="s">
        <v>8646</v>
      </c>
      <c r="B807" s="16">
        <f>SUMIF('Grade 4 Girls'!G:G, 'Individual Points Summary'!A807, 'Grade 4 Girls'!F:F)</f>
        <v>221</v>
      </c>
      <c r="C807" s="26" t="str">
        <f t="shared" si="14"/>
        <v/>
      </c>
      <c r="D807" s="26">
        <f>COUNTIF('Grade 4 Girls'!G:G, 'Individual Points Summary'!A807)</f>
        <v>1</v>
      </c>
    </row>
    <row r="808" spans="1:4" ht="15" hidden="1" x14ac:dyDescent="0.25">
      <c r="A808" s="56" t="s">
        <v>8560</v>
      </c>
      <c r="B808" s="16">
        <f>SUMIF('Grade 4 Girls'!G:G, 'Individual Points Summary'!A808, 'Grade 4 Girls'!F:F)</f>
        <v>223</v>
      </c>
      <c r="C808" s="26" t="str">
        <f t="shared" si="14"/>
        <v/>
      </c>
      <c r="D808" s="26">
        <f>COUNTIF('Grade 4 Girls'!G:G, 'Individual Points Summary'!A808)</f>
        <v>1</v>
      </c>
    </row>
    <row r="809" spans="1:4" ht="15" hidden="1" x14ac:dyDescent="0.25">
      <c r="A809" s="56" t="s">
        <v>8450</v>
      </c>
      <c r="B809" s="16">
        <f>SUMIF('Grade 4 Girls'!G:G, 'Individual Points Summary'!A809, 'Grade 4 Girls'!F:F)</f>
        <v>224</v>
      </c>
      <c r="C809" s="26" t="str">
        <f t="shared" si="14"/>
        <v/>
      </c>
      <c r="D809" s="26">
        <f>COUNTIF('Grade 4 Girls'!G:G, 'Individual Points Summary'!A809)</f>
        <v>1</v>
      </c>
    </row>
    <row r="810" spans="1:4" ht="15" hidden="1" x14ac:dyDescent="0.25">
      <c r="A810" s="56" t="s">
        <v>8475</v>
      </c>
      <c r="B810" s="16">
        <f>SUMIF('Grade 4 Girls'!G:G, 'Individual Points Summary'!A810, 'Grade 4 Girls'!F:F)</f>
        <v>225</v>
      </c>
      <c r="C810" s="26" t="str">
        <f t="shared" si="14"/>
        <v/>
      </c>
      <c r="D810" s="26">
        <f>COUNTIF('Grade 4 Girls'!G:G, 'Individual Points Summary'!A810)</f>
        <v>1</v>
      </c>
    </row>
    <row r="811" spans="1:4" ht="15" hidden="1" x14ac:dyDescent="0.25">
      <c r="A811" s="56" t="s">
        <v>8552</v>
      </c>
      <c r="B811" s="16">
        <f>SUMIF('Grade 4 Girls'!G:G, 'Individual Points Summary'!A811, 'Grade 4 Girls'!F:F)</f>
        <v>226</v>
      </c>
      <c r="C811" s="26" t="str">
        <f t="shared" si="14"/>
        <v/>
      </c>
      <c r="D811" s="26">
        <f>COUNTIF('Grade 4 Girls'!G:G, 'Individual Points Summary'!A811)</f>
        <v>1</v>
      </c>
    </row>
    <row r="812" spans="1:4" ht="15" hidden="1" x14ac:dyDescent="0.25">
      <c r="A812" s="56" t="s">
        <v>8676</v>
      </c>
      <c r="B812" s="16">
        <f>SUMIF('Grade 4 Girls'!G:G, 'Individual Points Summary'!A812, 'Grade 4 Girls'!F:F)</f>
        <v>226</v>
      </c>
      <c r="C812" s="26" t="str">
        <f t="shared" si="14"/>
        <v/>
      </c>
      <c r="D812" s="26">
        <f>COUNTIF('Grade 4 Girls'!G:G, 'Individual Points Summary'!A812)</f>
        <v>1</v>
      </c>
    </row>
    <row r="813" spans="1:4" ht="15" hidden="1" x14ac:dyDescent="0.25">
      <c r="A813" s="56" t="s">
        <v>8546</v>
      </c>
      <c r="B813" s="16">
        <f>SUMIF('Grade 4 Girls'!G:G, 'Individual Points Summary'!A813, 'Grade 4 Girls'!F:F)</f>
        <v>227</v>
      </c>
      <c r="C813" s="26" t="str">
        <f t="shared" si="14"/>
        <v/>
      </c>
      <c r="D813" s="26">
        <f>COUNTIF('Grade 4 Girls'!G:G, 'Individual Points Summary'!A813)</f>
        <v>1</v>
      </c>
    </row>
    <row r="814" spans="1:4" ht="15" hidden="1" x14ac:dyDescent="0.25">
      <c r="A814" s="56" t="s">
        <v>8548</v>
      </c>
      <c r="B814" s="16">
        <f>SUMIF('Grade 4 Girls'!G:G, 'Individual Points Summary'!A814, 'Grade 4 Girls'!F:F)</f>
        <v>227</v>
      </c>
      <c r="C814" s="26" t="str">
        <f t="shared" si="14"/>
        <v/>
      </c>
      <c r="D814" s="26">
        <f>COUNTIF('Grade 4 Girls'!G:G, 'Individual Points Summary'!A814)</f>
        <v>1</v>
      </c>
    </row>
    <row r="815" spans="1:4" ht="15" hidden="1" x14ac:dyDescent="0.25">
      <c r="A815" s="56" t="s">
        <v>8661</v>
      </c>
      <c r="B815" s="16">
        <f>SUMIF('Grade 4 Girls'!G:G, 'Individual Points Summary'!A815, 'Grade 4 Girls'!F:F)</f>
        <v>228</v>
      </c>
      <c r="C815" s="26" t="str">
        <f t="shared" si="14"/>
        <v/>
      </c>
      <c r="D815" s="26">
        <f>COUNTIF('Grade 4 Girls'!G:G, 'Individual Points Summary'!A815)</f>
        <v>1</v>
      </c>
    </row>
    <row r="816" spans="1:4" ht="15" hidden="1" x14ac:dyDescent="0.25">
      <c r="A816" s="56" t="s">
        <v>8405</v>
      </c>
      <c r="B816" s="16">
        <f>SUMIF('Grade 4 Girls'!G:G, 'Individual Points Summary'!A816, 'Grade 4 Girls'!F:F)</f>
        <v>229</v>
      </c>
      <c r="C816" s="26" t="str">
        <f t="shared" si="14"/>
        <v/>
      </c>
      <c r="D816" s="26">
        <f>COUNTIF('Grade 4 Girls'!G:G, 'Individual Points Summary'!A816)</f>
        <v>1</v>
      </c>
    </row>
    <row r="817" spans="1:4" ht="15" hidden="1" x14ac:dyDescent="0.25">
      <c r="A817" s="56" t="s">
        <v>8487</v>
      </c>
      <c r="B817" s="16">
        <f>SUMIF('Grade 4 Girls'!G:G, 'Individual Points Summary'!A817, 'Grade 4 Girls'!F:F)</f>
        <v>231</v>
      </c>
      <c r="C817" s="26" t="str">
        <f t="shared" si="14"/>
        <v/>
      </c>
      <c r="D817" s="26">
        <f>COUNTIF('Grade 4 Girls'!G:G, 'Individual Points Summary'!A817)</f>
        <v>1</v>
      </c>
    </row>
    <row r="818" spans="1:4" ht="15" hidden="1" x14ac:dyDescent="0.25">
      <c r="A818" s="56" t="s">
        <v>8493</v>
      </c>
      <c r="B818" s="16">
        <f>SUMIF('Grade 4 Girls'!G:G, 'Individual Points Summary'!A818, 'Grade 4 Girls'!F:F)</f>
        <v>233</v>
      </c>
      <c r="C818" s="26" t="str">
        <f t="shared" si="14"/>
        <v/>
      </c>
      <c r="D818" s="26">
        <f>COUNTIF('Grade 4 Girls'!G:G, 'Individual Points Summary'!A818)</f>
        <v>1</v>
      </c>
    </row>
    <row r="819" spans="1:4" ht="15" hidden="1" x14ac:dyDescent="0.25">
      <c r="A819" s="56" t="s">
        <v>8480</v>
      </c>
      <c r="B819" s="16">
        <f>SUMIF('Grade 4 Girls'!G:G, 'Individual Points Summary'!A819, 'Grade 4 Girls'!F:F)</f>
        <v>234</v>
      </c>
      <c r="C819" s="26" t="str">
        <f t="shared" si="14"/>
        <v/>
      </c>
      <c r="D819" s="26">
        <f>COUNTIF('Grade 4 Girls'!G:G, 'Individual Points Summary'!A819)</f>
        <v>1</v>
      </c>
    </row>
    <row r="820" spans="1:4" ht="15" hidden="1" x14ac:dyDescent="0.25">
      <c r="A820" s="56" t="s">
        <v>8563</v>
      </c>
      <c r="B820" s="16">
        <f>SUMIF('Grade 4 Girls'!G:G, 'Individual Points Summary'!A820, 'Grade 4 Girls'!F:F)</f>
        <v>235</v>
      </c>
      <c r="C820" s="26" t="str">
        <f t="shared" si="14"/>
        <v/>
      </c>
      <c r="D820" s="26">
        <f>COUNTIF('Grade 4 Girls'!G:G, 'Individual Points Summary'!A820)</f>
        <v>1</v>
      </c>
    </row>
    <row r="821" spans="1:4" ht="15" hidden="1" x14ac:dyDescent="0.25">
      <c r="A821" s="56" t="s">
        <v>8572</v>
      </c>
      <c r="B821" s="16">
        <f>SUMIF('Grade 4 Girls'!G:G, 'Individual Points Summary'!A821, 'Grade 4 Girls'!F:F)</f>
        <v>237</v>
      </c>
      <c r="C821" s="26" t="str">
        <f t="shared" si="14"/>
        <v/>
      </c>
      <c r="D821" s="26">
        <f>COUNTIF('Grade 4 Girls'!G:G, 'Individual Points Summary'!A821)</f>
        <v>1</v>
      </c>
    </row>
    <row r="822" spans="1:4" ht="15" hidden="1" x14ac:dyDescent="0.25">
      <c r="A822" s="56" t="s">
        <v>8694</v>
      </c>
      <c r="B822" s="16">
        <f>SUMIF('Grade 4 Girls'!G:G, 'Individual Points Summary'!A822, 'Grade 4 Girls'!F:F)</f>
        <v>238</v>
      </c>
      <c r="C822" s="26" t="str">
        <f t="shared" si="14"/>
        <v/>
      </c>
      <c r="D822" s="26">
        <f>COUNTIF('Grade 4 Girls'!G:G, 'Individual Points Summary'!A822)</f>
        <v>1</v>
      </c>
    </row>
    <row r="823" spans="1:4" ht="15" hidden="1" x14ac:dyDescent="0.25">
      <c r="A823" s="56" t="s">
        <v>8622</v>
      </c>
      <c r="B823" s="16">
        <f>SUMIF('Grade 4 Girls'!G:G, 'Individual Points Summary'!A823, 'Grade 4 Girls'!F:F)</f>
        <v>239</v>
      </c>
      <c r="C823" s="26" t="str">
        <f t="shared" si="14"/>
        <v/>
      </c>
      <c r="D823" s="26">
        <f>COUNTIF('Grade 4 Girls'!G:G, 'Individual Points Summary'!A823)</f>
        <v>1</v>
      </c>
    </row>
    <row r="824" spans="1:4" ht="15" hidden="1" x14ac:dyDescent="0.25">
      <c r="A824" s="56" t="s">
        <v>8687</v>
      </c>
      <c r="B824" s="16">
        <f>SUMIF('Grade 4 Girls'!G:G, 'Individual Points Summary'!A824, 'Grade 4 Girls'!F:F)</f>
        <v>241</v>
      </c>
      <c r="C824" s="26" t="str">
        <f t="shared" si="14"/>
        <v/>
      </c>
      <c r="D824" s="26">
        <f>COUNTIF('Grade 4 Girls'!G:G, 'Individual Points Summary'!A824)</f>
        <v>1</v>
      </c>
    </row>
    <row r="825" spans="1:4" ht="15" hidden="1" x14ac:dyDescent="0.25">
      <c r="A825" s="56" t="s">
        <v>8643</v>
      </c>
      <c r="B825" s="16">
        <f>SUMIF('Grade 4 Girls'!G:G, 'Individual Points Summary'!A825, 'Grade 4 Girls'!F:F)</f>
        <v>242</v>
      </c>
      <c r="C825" s="26" t="str">
        <f t="shared" si="14"/>
        <v/>
      </c>
      <c r="D825" s="26">
        <f>COUNTIF('Grade 4 Girls'!G:G, 'Individual Points Summary'!A825)</f>
        <v>1</v>
      </c>
    </row>
    <row r="826" spans="1:4" ht="15" hidden="1" x14ac:dyDescent="0.25">
      <c r="A826" s="56" t="s">
        <v>8497</v>
      </c>
      <c r="B826" s="16">
        <f>SUMIF('Grade 4 Girls'!G:G, 'Individual Points Summary'!A826, 'Grade 4 Girls'!F:F)</f>
        <v>243</v>
      </c>
      <c r="C826" s="26" t="str">
        <f t="shared" si="14"/>
        <v/>
      </c>
      <c r="D826" s="26">
        <f>COUNTIF('Grade 4 Girls'!G:G, 'Individual Points Summary'!A826)</f>
        <v>1</v>
      </c>
    </row>
    <row r="827" spans="1:4" ht="15" hidden="1" x14ac:dyDescent="0.25">
      <c r="A827" s="56" t="s">
        <v>8490</v>
      </c>
      <c r="B827" s="16">
        <f>SUMIF('Grade 4 Girls'!G:G, 'Individual Points Summary'!A827, 'Grade 4 Girls'!F:F)</f>
        <v>244</v>
      </c>
      <c r="C827" s="26" t="str">
        <f t="shared" si="14"/>
        <v/>
      </c>
      <c r="D827" s="26">
        <f>COUNTIF('Grade 4 Girls'!G:G, 'Individual Points Summary'!A827)</f>
        <v>1</v>
      </c>
    </row>
    <row r="828" spans="1:4" ht="15" hidden="1" x14ac:dyDescent="0.25">
      <c r="A828" s="56" t="s">
        <v>8705</v>
      </c>
      <c r="B828" s="16">
        <f>SUMIF('Grade 4 Girls'!G:G, 'Individual Points Summary'!A828, 'Grade 4 Girls'!F:F)</f>
        <v>244</v>
      </c>
      <c r="C828" s="26" t="str">
        <f t="shared" si="14"/>
        <v/>
      </c>
      <c r="D828" s="26">
        <f>COUNTIF('Grade 4 Girls'!G:G, 'Individual Points Summary'!A828)</f>
        <v>1</v>
      </c>
    </row>
    <row r="829" spans="1:4" ht="15" hidden="1" x14ac:dyDescent="0.25">
      <c r="A829" s="56" t="s">
        <v>8510</v>
      </c>
      <c r="B829" s="16">
        <f>SUMIF('Grade 4 Girls'!G:G, 'Individual Points Summary'!A829, 'Grade 4 Girls'!F:F)</f>
        <v>245</v>
      </c>
      <c r="C829" s="26" t="str">
        <f t="shared" si="14"/>
        <v/>
      </c>
      <c r="D829" s="26">
        <f>COUNTIF('Grade 4 Girls'!G:G, 'Individual Points Summary'!A829)</f>
        <v>1</v>
      </c>
    </row>
    <row r="830" spans="1:4" ht="15" hidden="1" x14ac:dyDescent="0.25">
      <c r="A830" s="56" t="s">
        <v>8528</v>
      </c>
      <c r="B830" s="16">
        <f>SUMIF('Grade 4 Girls'!G:G, 'Individual Points Summary'!A830, 'Grade 4 Girls'!F:F)</f>
        <v>245</v>
      </c>
      <c r="C830" s="26" t="str">
        <f t="shared" si="14"/>
        <v/>
      </c>
      <c r="D830" s="26">
        <f>COUNTIF('Grade 4 Girls'!G:G, 'Individual Points Summary'!A830)</f>
        <v>1</v>
      </c>
    </row>
    <row r="831" spans="1:4" ht="15" hidden="1" x14ac:dyDescent="0.25">
      <c r="A831" s="56" t="s">
        <v>8476</v>
      </c>
      <c r="B831" s="16">
        <f>SUMIF('Grade 4 Girls'!G:G, 'Individual Points Summary'!A831, 'Grade 4 Girls'!F:F)</f>
        <v>246</v>
      </c>
      <c r="C831" s="26" t="str">
        <f t="shared" si="14"/>
        <v/>
      </c>
      <c r="D831" s="26">
        <f>COUNTIF('Grade 4 Girls'!G:G, 'Individual Points Summary'!A831)</f>
        <v>1</v>
      </c>
    </row>
    <row r="832" spans="1:4" ht="15" hidden="1" x14ac:dyDescent="0.25">
      <c r="A832" s="56" t="s">
        <v>8586</v>
      </c>
      <c r="B832" s="16">
        <f>SUMIF('Grade 4 Girls'!G:G, 'Individual Points Summary'!A832, 'Grade 4 Girls'!F:F)</f>
        <v>247</v>
      </c>
      <c r="C832" s="26" t="str">
        <f t="shared" si="14"/>
        <v/>
      </c>
      <c r="D832" s="26">
        <f>COUNTIF('Grade 4 Girls'!G:G, 'Individual Points Summary'!A832)</f>
        <v>1</v>
      </c>
    </row>
    <row r="833" spans="1:4" ht="15" hidden="1" x14ac:dyDescent="0.25">
      <c r="A833" s="56" t="s">
        <v>8439</v>
      </c>
      <c r="B833" s="16">
        <f>SUMIF('Grade 4 Girls'!G:G, 'Individual Points Summary'!A833, 'Grade 4 Girls'!F:F)</f>
        <v>252</v>
      </c>
      <c r="C833" s="26" t="str">
        <f t="shared" si="14"/>
        <v/>
      </c>
      <c r="D833" s="26">
        <f>COUNTIF('Grade 4 Girls'!G:G, 'Individual Points Summary'!A833)</f>
        <v>1</v>
      </c>
    </row>
    <row r="834" spans="1:4" ht="15" hidden="1" x14ac:dyDescent="0.25">
      <c r="A834" s="56" t="s">
        <v>8416</v>
      </c>
      <c r="B834" s="16">
        <f>SUMIF('Grade 4 Girls'!G:G, 'Individual Points Summary'!A834, 'Grade 4 Girls'!F:F)</f>
        <v>253</v>
      </c>
      <c r="C834" s="26" t="str">
        <f t="shared" si="14"/>
        <v/>
      </c>
      <c r="D834" s="26">
        <f>COUNTIF('Grade 4 Girls'!G:G, 'Individual Points Summary'!A834)</f>
        <v>1</v>
      </c>
    </row>
    <row r="835" spans="1:4" ht="15" hidden="1" x14ac:dyDescent="0.25">
      <c r="A835" s="56" t="s">
        <v>8608</v>
      </c>
      <c r="B835" s="16">
        <f>SUMIF('Grade 4 Girls'!G:G, 'Individual Points Summary'!A835, 'Grade 4 Girls'!F:F)</f>
        <v>256</v>
      </c>
      <c r="C835" s="26" t="str">
        <f t="shared" si="14"/>
        <v/>
      </c>
      <c r="D835" s="26">
        <f>COUNTIF('Grade 4 Girls'!G:G, 'Individual Points Summary'!A835)</f>
        <v>1</v>
      </c>
    </row>
    <row r="836" spans="1:4" ht="15" hidden="1" x14ac:dyDescent="0.25">
      <c r="A836" s="56" t="s">
        <v>692</v>
      </c>
      <c r="B836" s="16">
        <f>SUMIF('Grade 4 Girls'!G:G, 'Individual Points Summary'!A836, 'Grade 4 Girls'!F:F)</f>
        <v>257</v>
      </c>
      <c r="C836" s="26" t="str">
        <f t="shared" si="14"/>
        <v/>
      </c>
      <c r="D836" s="26">
        <f>COUNTIF('Grade 4 Girls'!G:G, 'Individual Points Summary'!A836)</f>
        <v>1</v>
      </c>
    </row>
    <row r="837" spans="1:4" ht="15" hidden="1" x14ac:dyDescent="0.25">
      <c r="A837" s="56" t="s">
        <v>8459</v>
      </c>
      <c r="B837" s="16">
        <f>SUMIF('Grade 4 Girls'!G:G, 'Individual Points Summary'!A837, 'Grade 4 Girls'!F:F)</f>
        <v>258</v>
      </c>
      <c r="C837" s="26" t="str">
        <f t="shared" si="14"/>
        <v/>
      </c>
      <c r="D837" s="26">
        <f>COUNTIF('Grade 4 Girls'!G:G, 'Individual Points Summary'!A837)</f>
        <v>1</v>
      </c>
    </row>
    <row r="838" spans="1:4" ht="15" hidden="1" x14ac:dyDescent="0.25">
      <c r="A838" s="56" t="s">
        <v>8650</v>
      </c>
      <c r="B838" s="16">
        <f>SUMIF('Grade 4 Girls'!G:G, 'Individual Points Summary'!A838, 'Grade 4 Girls'!F:F)</f>
        <v>259</v>
      </c>
      <c r="C838" s="26" t="str">
        <f t="shared" si="14"/>
        <v/>
      </c>
      <c r="D838" s="26">
        <f>COUNTIF('Grade 4 Girls'!G:G, 'Individual Points Summary'!A838)</f>
        <v>1</v>
      </c>
    </row>
    <row r="839" spans="1:4" ht="15" hidden="1" x14ac:dyDescent="0.25">
      <c r="A839" s="56" t="s">
        <v>8594</v>
      </c>
      <c r="B839" s="16">
        <f>SUMIF('Grade 4 Girls'!G:G, 'Individual Points Summary'!A839, 'Grade 4 Girls'!F:F)</f>
        <v>263</v>
      </c>
      <c r="C839" s="26" t="str">
        <f t="shared" si="14"/>
        <v/>
      </c>
      <c r="D839" s="26">
        <f>COUNTIF('Grade 4 Girls'!G:G, 'Individual Points Summary'!A839)</f>
        <v>1</v>
      </c>
    </row>
    <row r="840" spans="1:4" ht="15" hidden="1" x14ac:dyDescent="0.25">
      <c r="A840" s="56" t="s">
        <v>8529</v>
      </c>
      <c r="B840" s="16">
        <f>SUMIF('Grade 4 Girls'!G:G, 'Individual Points Summary'!A840, 'Grade 4 Girls'!F:F)</f>
        <v>264</v>
      </c>
      <c r="C840" s="26" t="str">
        <f t="shared" si="14"/>
        <v/>
      </c>
      <c r="D840" s="26">
        <f>COUNTIF('Grade 4 Girls'!G:G, 'Individual Points Summary'!A840)</f>
        <v>1</v>
      </c>
    </row>
    <row r="841" spans="1:4" x14ac:dyDescent="0.2">
      <c r="A841" s="23" t="s">
        <v>17</v>
      </c>
    </row>
    <row r="844" spans="1:4" ht="18" x14ac:dyDescent="0.25">
      <c r="A844" s="8" t="s">
        <v>16</v>
      </c>
    </row>
    <row r="845" spans="1:4" ht="15" x14ac:dyDescent="0.25">
      <c r="A845" s="57" t="s">
        <v>739</v>
      </c>
      <c r="B845" s="16">
        <f>SUMIF('Grade 4 Boys'!G:G, 'Individual Points Summary'!A845, 'Grade 4 Boys'!F:F)</f>
        <v>6</v>
      </c>
      <c r="C845" s="26">
        <f>IF(D845 =E$2, RANK(B845, B$845:B$991, 1), "")</f>
        <v>1</v>
      </c>
      <c r="D845" s="26">
        <f>COUNTIF('Grade 4 Boys'!G:G, 'Individual Points Summary'!A845)</f>
        <v>3</v>
      </c>
    </row>
    <row r="846" spans="1:4" ht="15" x14ac:dyDescent="0.25">
      <c r="A846" s="57" t="s">
        <v>717</v>
      </c>
      <c r="B846" s="16">
        <f>SUMIF('Grade 4 Boys'!G:G, 'Individual Points Summary'!A846, 'Grade 4 Boys'!F:F)</f>
        <v>8</v>
      </c>
      <c r="C846" s="26">
        <f t="shared" ref="C846:C909" si="15">IF(D846 =E$2, RANK(B846, B$845:B$991, 1), "")</f>
        <v>2</v>
      </c>
      <c r="D846" s="26">
        <f>COUNTIF('Grade 4 Boys'!G:G, 'Individual Points Summary'!A846)</f>
        <v>3</v>
      </c>
    </row>
    <row r="847" spans="1:4" ht="15" x14ac:dyDescent="0.25">
      <c r="A847" s="57" t="s">
        <v>725</v>
      </c>
      <c r="B847" s="16">
        <f>SUMIF('Grade 4 Boys'!G:G, 'Individual Points Summary'!A847, 'Grade 4 Boys'!F:F)</f>
        <v>17</v>
      </c>
      <c r="C847" s="26">
        <f t="shared" si="15"/>
        <v>3</v>
      </c>
      <c r="D847" s="26">
        <f>COUNTIF('Grade 4 Boys'!G:G, 'Individual Points Summary'!A847)</f>
        <v>3</v>
      </c>
    </row>
    <row r="848" spans="1:4" ht="15" x14ac:dyDescent="0.25">
      <c r="A848" s="57" t="s">
        <v>8917</v>
      </c>
      <c r="B848" s="16">
        <f>SUMIF('Grade 4 Boys'!G:G, 'Individual Points Summary'!A848, 'Grade 4 Boys'!F:F)</f>
        <v>24</v>
      </c>
      <c r="C848" s="26">
        <f t="shared" si="15"/>
        <v>4</v>
      </c>
      <c r="D848" s="26">
        <f>COUNTIF('Grade 4 Boys'!G:G, 'Individual Points Summary'!A848)</f>
        <v>3</v>
      </c>
    </row>
    <row r="849" spans="1:4" ht="15" x14ac:dyDescent="0.25">
      <c r="A849" s="57" t="s">
        <v>8765</v>
      </c>
      <c r="B849" s="16">
        <f>SUMIF('Grade 4 Boys'!G:G, 'Individual Points Summary'!A849, 'Grade 4 Boys'!F:F)</f>
        <v>29</v>
      </c>
      <c r="C849" s="26">
        <f t="shared" si="15"/>
        <v>5</v>
      </c>
      <c r="D849" s="26">
        <f>COUNTIF('Grade 4 Boys'!G:G, 'Individual Points Summary'!A849)</f>
        <v>3</v>
      </c>
    </row>
    <row r="850" spans="1:4" ht="15" x14ac:dyDescent="0.25">
      <c r="A850" s="57" t="s">
        <v>8824</v>
      </c>
      <c r="B850" s="16">
        <f>SUMIF('Grade 4 Boys'!G:G, 'Individual Points Summary'!A850, 'Grade 4 Boys'!F:F)</f>
        <v>35</v>
      </c>
      <c r="C850" s="26">
        <f t="shared" si="15"/>
        <v>6</v>
      </c>
      <c r="D850" s="26">
        <f>COUNTIF('Grade 4 Boys'!G:G, 'Individual Points Summary'!A850)</f>
        <v>3</v>
      </c>
    </row>
    <row r="851" spans="1:4" ht="15" x14ac:dyDescent="0.25">
      <c r="A851" s="57" t="s">
        <v>754</v>
      </c>
      <c r="B851" s="16">
        <f>SUMIF('Grade 4 Boys'!G:G, 'Individual Points Summary'!A851, 'Grade 4 Boys'!F:F)</f>
        <v>37</v>
      </c>
      <c r="C851" s="26">
        <f t="shared" si="15"/>
        <v>7</v>
      </c>
      <c r="D851" s="26">
        <f>COUNTIF('Grade 4 Boys'!G:G, 'Individual Points Summary'!A851)</f>
        <v>3</v>
      </c>
    </row>
    <row r="852" spans="1:4" ht="15" x14ac:dyDescent="0.25">
      <c r="A852" s="57" t="s">
        <v>8804</v>
      </c>
      <c r="B852" s="16">
        <f>SUMIF('Grade 4 Boys'!G:G, 'Individual Points Summary'!A852, 'Grade 4 Boys'!F:F)</f>
        <v>41</v>
      </c>
      <c r="C852" s="26">
        <f t="shared" si="15"/>
        <v>8</v>
      </c>
      <c r="D852" s="26">
        <f>COUNTIF('Grade 4 Boys'!G:G, 'Individual Points Summary'!A852)</f>
        <v>3</v>
      </c>
    </row>
    <row r="853" spans="1:4" ht="15" x14ac:dyDescent="0.25">
      <c r="A853" s="57" t="s">
        <v>8859</v>
      </c>
      <c r="B853" s="16">
        <f>SUMIF('Grade 4 Boys'!G:G, 'Individual Points Summary'!A853, 'Grade 4 Boys'!F:F)</f>
        <v>44</v>
      </c>
      <c r="C853" s="26">
        <f t="shared" si="15"/>
        <v>9</v>
      </c>
      <c r="D853" s="26">
        <f>COUNTIF('Grade 4 Boys'!G:G, 'Individual Points Summary'!A853)</f>
        <v>3</v>
      </c>
    </row>
    <row r="854" spans="1:4" ht="15" x14ac:dyDescent="0.25">
      <c r="A854" s="57" t="s">
        <v>713</v>
      </c>
      <c r="B854" s="16">
        <f>SUMIF('Grade 4 Boys'!G:G, 'Individual Points Summary'!A854, 'Grade 4 Boys'!F:F)</f>
        <v>46</v>
      </c>
      <c r="C854" s="26">
        <f t="shared" si="15"/>
        <v>10</v>
      </c>
      <c r="D854" s="26">
        <f>COUNTIF('Grade 4 Boys'!G:G, 'Individual Points Summary'!A854)</f>
        <v>3</v>
      </c>
    </row>
    <row r="855" spans="1:4" ht="15" hidden="1" x14ac:dyDescent="0.25">
      <c r="A855" s="57" t="s">
        <v>8828</v>
      </c>
      <c r="B855" s="16">
        <f>SUMIF('Grade 4 Boys'!G:G, 'Individual Points Summary'!A855, 'Grade 4 Boys'!F:F)</f>
        <v>58</v>
      </c>
      <c r="C855" s="26">
        <f t="shared" si="15"/>
        <v>11</v>
      </c>
      <c r="D855" s="26">
        <f>COUNTIF('Grade 4 Boys'!G:G, 'Individual Points Summary'!A855)</f>
        <v>3</v>
      </c>
    </row>
    <row r="856" spans="1:4" ht="15" hidden="1" x14ac:dyDescent="0.25">
      <c r="A856" s="57" t="s">
        <v>8992</v>
      </c>
      <c r="B856" s="16">
        <f>SUMIF('Grade 4 Boys'!G:G, 'Individual Points Summary'!A856, 'Grade 4 Boys'!F:F)</f>
        <v>58</v>
      </c>
      <c r="C856" s="26">
        <f t="shared" si="15"/>
        <v>11</v>
      </c>
      <c r="D856" s="26">
        <f>COUNTIF('Grade 4 Boys'!G:G, 'Individual Points Summary'!A856)</f>
        <v>3</v>
      </c>
    </row>
    <row r="857" spans="1:4" ht="15" hidden="1" x14ac:dyDescent="0.25">
      <c r="A857" s="57" t="s">
        <v>758</v>
      </c>
      <c r="B857" s="16">
        <f>SUMIF('Grade 4 Boys'!G:G, 'Individual Points Summary'!A857, 'Grade 4 Boys'!F:F)</f>
        <v>72</v>
      </c>
      <c r="C857" s="26">
        <f t="shared" si="15"/>
        <v>13</v>
      </c>
      <c r="D857" s="26">
        <f>COUNTIF('Grade 4 Boys'!G:G, 'Individual Points Summary'!A857)</f>
        <v>3</v>
      </c>
    </row>
    <row r="858" spans="1:4" ht="15" hidden="1" x14ac:dyDescent="0.25">
      <c r="A858" s="57" t="s">
        <v>753</v>
      </c>
      <c r="B858" s="16">
        <f>SUMIF('Grade 4 Boys'!G:G, 'Individual Points Summary'!A858, 'Grade 4 Boys'!F:F)</f>
        <v>75</v>
      </c>
      <c r="C858" s="26">
        <f t="shared" si="15"/>
        <v>14</v>
      </c>
      <c r="D858" s="26">
        <f>COUNTIF('Grade 4 Boys'!G:G, 'Individual Points Summary'!A858)</f>
        <v>3</v>
      </c>
    </row>
    <row r="859" spans="1:4" ht="15" hidden="1" x14ac:dyDescent="0.25">
      <c r="A859" s="57" t="s">
        <v>731</v>
      </c>
      <c r="B859" s="16">
        <f>SUMIF('Grade 4 Boys'!G:G, 'Individual Points Summary'!A859, 'Grade 4 Boys'!F:F)</f>
        <v>76</v>
      </c>
      <c r="C859" s="26">
        <f t="shared" si="15"/>
        <v>15</v>
      </c>
      <c r="D859" s="26">
        <f>COUNTIF('Grade 4 Boys'!G:G, 'Individual Points Summary'!A859)</f>
        <v>3</v>
      </c>
    </row>
    <row r="860" spans="1:4" ht="15" hidden="1" x14ac:dyDescent="0.25">
      <c r="A860" s="57" t="s">
        <v>8760</v>
      </c>
      <c r="B860" s="16">
        <f>SUMIF('Grade 4 Boys'!G:G, 'Individual Points Summary'!A860, 'Grade 4 Boys'!F:F)</f>
        <v>90</v>
      </c>
      <c r="C860" s="26">
        <f t="shared" si="15"/>
        <v>16</v>
      </c>
      <c r="D860" s="26">
        <f>COUNTIF('Grade 4 Boys'!G:G, 'Individual Points Summary'!A860)</f>
        <v>3</v>
      </c>
    </row>
    <row r="861" spans="1:4" ht="15" hidden="1" x14ac:dyDescent="0.25">
      <c r="A861" s="57" t="s">
        <v>721</v>
      </c>
      <c r="B861" s="16">
        <f>SUMIF('Grade 4 Boys'!G:G, 'Individual Points Summary'!A861, 'Grade 4 Boys'!F:F)</f>
        <v>91</v>
      </c>
      <c r="C861" s="26">
        <f t="shared" si="15"/>
        <v>17</v>
      </c>
      <c r="D861" s="26">
        <f>COUNTIF('Grade 4 Boys'!G:G, 'Individual Points Summary'!A861)</f>
        <v>3</v>
      </c>
    </row>
    <row r="862" spans="1:4" ht="15" hidden="1" x14ac:dyDescent="0.25">
      <c r="A862" s="57" t="s">
        <v>8933</v>
      </c>
      <c r="B862" s="16">
        <f>SUMIF('Grade 4 Boys'!G:G, 'Individual Points Summary'!A862, 'Grade 4 Boys'!F:F)</f>
        <v>94</v>
      </c>
      <c r="C862" s="26">
        <f t="shared" si="15"/>
        <v>18</v>
      </c>
      <c r="D862" s="26">
        <f>COUNTIF('Grade 4 Boys'!G:G, 'Individual Points Summary'!A862)</f>
        <v>3</v>
      </c>
    </row>
    <row r="863" spans="1:4" ht="15" hidden="1" x14ac:dyDescent="0.25">
      <c r="A863" s="57" t="s">
        <v>8842</v>
      </c>
      <c r="B863" s="16">
        <f>SUMIF('Grade 4 Boys'!G:G, 'Individual Points Summary'!A863, 'Grade 4 Boys'!F:F)</f>
        <v>96</v>
      </c>
      <c r="C863" s="26">
        <f t="shared" si="15"/>
        <v>19</v>
      </c>
      <c r="D863" s="26">
        <f>COUNTIF('Grade 4 Boys'!G:G, 'Individual Points Summary'!A863)</f>
        <v>3</v>
      </c>
    </row>
    <row r="864" spans="1:4" ht="15" hidden="1" x14ac:dyDescent="0.25">
      <c r="A864" s="57" t="s">
        <v>712</v>
      </c>
      <c r="B864" s="16">
        <f>SUMIF('Grade 4 Boys'!G:G, 'Individual Points Summary'!A864, 'Grade 4 Boys'!F:F)</f>
        <v>100</v>
      </c>
      <c r="C864" s="26">
        <f t="shared" si="15"/>
        <v>20</v>
      </c>
      <c r="D864" s="26">
        <f>COUNTIF('Grade 4 Boys'!G:G, 'Individual Points Summary'!A864)</f>
        <v>3</v>
      </c>
    </row>
    <row r="865" spans="1:4" ht="15" hidden="1" x14ac:dyDescent="0.25">
      <c r="A865" s="57" t="s">
        <v>689</v>
      </c>
      <c r="B865" s="16">
        <f>SUMIF('Grade 4 Boys'!G:G, 'Individual Points Summary'!A865, 'Grade 4 Boys'!F:F)</f>
        <v>104</v>
      </c>
      <c r="C865" s="26">
        <f t="shared" si="15"/>
        <v>21</v>
      </c>
      <c r="D865" s="26">
        <f>COUNTIF('Grade 4 Boys'!G:G, 'Individual Points Summary'!A865)</f>
        <v>3</v>
      </c>
    </row>
    <row r="866" spans="1:4" ht="15" hidden="1" x14ac:dyDescent="0.25">
      <c r="A866" s="57" t="s">
        <v>710</v>
      </c>
      <c r="B866" s="16">
        <f>SUMIF('Grade 4 Boys'!G:G, 'Individual Points Summary'!A866, 'Grade 4 Boys'!F:F)</f>
        <v>112</v>
      </c>
      <c r="C866" s="26">
        <f t="shared" si="15"/>
        <v>22</v>
      </c>
      <c r="D866" s="26">
        <f>COUNTIF('Grade 4 Boys'!G:G, 'Individual Points Summary'!A866)</f>
        <v>3</v>
      </c>
    </row>
    <row r="867" spans="1:4" ht="15" hidden="1" x14ac:dyDescent="0.25">
      <c r="A867" s="57" t="s">
        <v>8834</v>
      </c>
      <c r="B867" s="16">
        <f>SUMIF('Grade 4 Boys'!G:G, 'Individual Points Summary'!A867, 'Grade 4 Boys'!F:F)</f>
        <v>116</v>
      </c>
      <c r="C867" s="26">
        <f t="shared" si="15"/>
        <v>23</v>
      </c>
      <c r="D867" s="26">
        <f>COUNTIF('Grade 4 Boys'!G:G, 'Individual Points Summary'!A867)</f>
        <v>3</v>
      </c>
    </row>
    <row r="868" spans="1:4" ht="15" hidden="1" x14ac:dyDescent="0.25">
      <c r="A868" s="57" t="s">
        <v>8754</v>
      </c>
      <c r="B868" s="16">
        <f>SUMIF('Grade 4 Boys'!G:G, 'Individual Points Summary'!A868, 'Grade 4 Boys'!F:F)</f>
        <v>120</v>
      </c>
      <c r="C868" s="26">
        <f t="shared" si="15"/>
        <v>24</v>
      </c>
      <c r="D868" s="26">
        <f>COUNTIF('Grade 4 Boys'!G:G, 'Individual Points Summary'!A868)</f>
        <v>3</v>
      </c>
    </row>
    <row r="869" spans="1:4" ht="15" hidden="1" x14ac:dyDescent="0.25">
      <c r="A869" s="57" t="s">
        <v>8918</v>
      </c>
      <c r="B869" s="16">
        <f>SUMIF('Grade 4 Boys'!G:G, 'Individual Points Summary'!A869, 'Grade 4 Boys'!F:F)</f>
        <v>123</v>
      </c>
      <c r="C869" s="26">
        <f t="shared" si="15"/>
        <v>25</v>
      </c>
      <c r="D869" s="26">
        <f>COUNTIF('Grade 4 Boys'!G:G, 'Individual Points Summary'!A869)</f>
        <v>3</v>
      </c>
    </row>
    <row r="870" spans="1:4" ht="15" hidden="1" x14ac:dyDescent="0.25">
      <c r="A870" s="57" t="s">
        <v>8742</v>
      </c>
      <c r="B870" s="16">
        <f>SUMIF('Grade 4 Boys'!G:G, 'Individual Points Summary'!A870, 'Grade 4 Boys'!F:F)</f>
        <v>126</v>
      </c>
      <c r="C870" s="26">
        <f t="shared" si="15"/>
        <v>26</v>
      </c>
      <c r="D870" s="26">
        <f>COUNTIF('Grade 4 Boys'!G:G, 'Individual Points Summary'!A870)</f>
        <v>3</v>
      </c>
    </row>
    <row r="871" spans="1:4" ht="15" hidden="1" x14ac:dyDescent="0.25">
      <c r="A871" s="57" t="s">
        <v>8738</v>
      </c>
      <c r="B871" s="16">
        <f>SUMIF('Grade 4 Boys'!G:G, 'Individual Points Summary'!A871, 'Grade 4 Boys'!F:F)</f>
        <v>128</v>
      </c>
      <c r="C871" s="26">
        <f t="shared" si="15"/>
        <v>27</v>
      </c>
      <c r="D871" s="26">
        <f>COUNTIF('Grade 4 Boys'!G:G, 'Individual Points Summary'!A871)</f>
        <v>3</v>
      </c>
    </row>
    <row r="872" spans="1:4" ht="15" hidden="1" x14ac:dyDescent="0.25">
      <c r="A872" s="57" t="s">
        <v>8800</v>
      </c>
      <c r="B872" s="16">
        <f>SUMIF('Grade 4 Boys'!G:G, 'Individual Points Summary'!A872, 'Grade 4 Boys'!F:F)</f>
        <v>132</v>
      </c>
      <c r="C872" s="26">
        <f t="shared" si="15"/>
        <v>28</v>
      </c>
      <c r="D872" s="26">
        <f>COUNTIF('Grade 4 Boys'!G:G, 'Individual Points Summary'!A872)</f>
        <v>3</v>
      </c>
    </row>
    <row r="873" spans="1:4" ht="15" hidden="1" x14ac:dyDescent="0.25">
      <c r="A873" s="57" t="s">
        <v>8974</v>
      </c>
      <c r="B873" s="16">
        <f>SUMIF('Grade 4 Boys'!G:G, 'Individual Points Summary'!A873, 'Grade 4 Boys'!F:F)</f>
        <v>133</v>
      </c>
      <c r="C873" s="26">
        <f t="shared" si="15"/>
        <v>29</v>
      </c>
      <c r="D873" s="26">
        <f>COUNTIF('Grade 4 Boys'!G:G, 'Individual Points Summary'!A873)</f>
        <v>3</v>
      </c>
    </row>
    <row r="874" spans="1:4" ht="15" hidden="1" x14ac:dyDescent="0.25">
      <c r="A874" s="57" t="s">
        <v>8716</v>
      </c>
      <c r="B874" s="16">
        <f>SUMIF('Grade 4 Boys'!G:G, 'Individual Points Summary'!A874, 'Grade 4 Boys'!F:F)</f>
        <v>141</v>
      </c>
      <c r="C874" s="26">
        <f t="shared" si="15"/>
        <v>30</v>
      </c>
      <c r="D874" s="26">
        <f>COUNTIF('Grade 4 Boys'!G:G, 'Individual Points Summary'!A874)</f>
        <v>3</v>
      </c>
    </row>
    <row r="875" spans="1:4" ht="15" hidden="1" x14ac:dyDescent="0.25">
      <c r="A875" s="57" t="s">
        <v>737</v>
      </c>
      <c r="B875" s="16">
        <f>SUMIF('Grade 4 Boys'!G:G, 'Individual Points Summary'!A875, 'Grade 4 Boys'!F:F)</f>
        <v>142</v>
      </c>
      <c r="C875" s="26">
        <f t="shared" si="15"/>
        <v>31</v>
      </c>
      <c r="D875" s="26">
        <f>COUNTIF('Grade 4 Boys'!G:G, 'Individual Points Summary'!A875)</f>
        <v>3</v>
      </c>
    </row>
    <row r="876" spans="1:4" ht="15" hidden="1" x14ac:dyDescent="0.25">
      <c r="A876" s="57" t="s">
        <v>8861</v>
      </c>
      <c r="B876" s="16">
        <f>SUMIF('Grade 4 Boys'!G:G, 'Individual Points Summary'!A876, 'Grade 4 Boys'!F:F)</f>
        <v>146</v>
      </c>
      <c r="C876" s="26">
        <f t="shared" si="15"/>
        <v>32</v>
      </c>
      <c r="D876" s="26">
        <f>COUNTIF('Grade 4 Boys'!G:G, 'Individual Points Summary'!A876)</f>
        <v>3</v>
      </c>
    </row>
    <row r="877" spans="1:4" ht="15" hidden="1" x14ac:dyDescent="0.25">
      <c r="A877" s="57" t="s">
        <v>8759</v>
      </c>
      <c r="B877" s="16">
        <f>SUMIF('Grade 4 Boys'!G:G, 'Individual Points Summary'!A877, 'Grade 4 Boys'!F:F)</f>
        <v>159</v>
      </c>
      <c r="C877" s="26">
        <f t="shared" si="15"/>
        <v>33</v>
      </c>
      <c r="D877" s="26">
        <f>COUNTIF('Grade 4 Boys'!G:G, 'Individual Points Summary'!A877)</f>
        <v>3</v>
      </c>
    </row>
    <row r="878" spans="1:4" ht="15" hidden="1" x14ac:dyDescent="0.25">
      <c r="A878" s="57" t="s">
        <v>9049</v>
      </c>
      <c r="B878" s="16">
        <f>SUMIF('Grade 4 Boys'!G:G, 'Individual Points Summary'!A878, 'Grade 4 Boys'!F:F)</f>
        <v>159</v>
      </c>
      <c r="C878" s="26">
        <f t="shared" si="15"/>
        <v>33</v>
      </c>
      <c r="D878" s="26">
        <f>COUNTIF('Grade 4 Boys'!G:G, 'Individual Points Summary'!A878)</f>
        <v>3</v>
      </c>
    </row>
    <row r="879" spans="1:4" ht="15" hidden="1" x14ac:dyDescent="0.25">
      <c r="A879" s="57" t="s">
        <v>699</v>
      </c>
      <c r="B879" s="16">
        <f>SUMIF('Grade 4 Boys'!G:G, 'Individual Points Summary'!A879, 'Grade 4 Boys'!F:F)</f>
        <v>165</v>
      </c>
      <c r="C879" s="26">
        <f t="shared" si="15"/>
        <v>35</v>
      </c>
      <c r="D879" s="26">
        <f>COUNTIF('Grade 4 Boys'!G:G, 'Individual Points Summary'!A879)</f>
        <v>3</v>
      </c>
    </row>
    <row r="880" spans="1:4" ht="15" hidden="1" x14ac:dyDescent="0.25">
      <c r="A880" s="57" t="s">
        <v>8829</v>
      </c>
      <c r="B880" s="16">
        <f>SUMIF('Grade 4 Boys'!G:G, 'Individual Points Summary'!A880, 'Grade 4 Boys'!F:F)</f>
        <v>167</v>
      </c>
      <c r="C880" s="26">
        <f t="shared" si="15"/>
        <v>36</v>
      </c>
      <c r="D880" s="26">
        <f>COUNTIF('Grade 4 Boys'!G:G, 'Individual Points Summary'!A880)</f>
        <v>3</v>
      </c>
    </row>
    <row r="881" spans="1:4" ht="15" hidden="1" x14ac:dyDescent="0.25">
      <c r="A881" s="57" t="s">
        <v>8998</v>
      </c>
      <c r="B881" s="16">
        <f>SUMIF('Grade 4 Boys'!G:G, 'Individual Points Summary'!A881, 'Grade 4 Boys'!F:F)</f>
        <v>171</v>
      </c>
      <c r="C881" s="26">
        <f t="shared" si="15"/>
        <v>37</v>
      </c>
      <c r="D881" s="26">
        <f>COUNTIF('Grade 4 Boys'!G:G, 'Individual Points Summary'!A881)</f>
        <v>3</v>
      </c>
    </row>
    <row r="882" spans="1:4" ht="15" hidden="1" x14ac:dyDescent="0.25">
      <c r="A882" s="57" t="s">
        <v>8728</v>
      </c>
      <c r="B882" s="16">
        <f>SUMIF('Grade 4 Boys'!G:G, 'Individual Points Summary'!A882, 'Grade 4 Boys'!F:F)</f>
        <v>174</v>
      </c>
      <c r="C882" s="26">
        <f t="shared" si="15"/>
        <v>38</v>
      </c>
      <c r="D882" s="26">
        <f>COUNTIF('Grade 4 Boys'!G:G, 'Individual Points Summary'!A882)</f>
        <v>3</v>
      </c>
    </row>
    <row r="883" spans="1:4" ht="15" hidden="1" x14ac:dyDescent="0.25">
      <c r="A883" s="57" t="s">
        <v>8872</v>
      </c>
      <c r="B883" s="16">
        <f>SUMIF('Grade 4 Boys'!G:G, 'Individual Points Summary'!A883, 'Grade 4 Boys'!F:F)</f>
        <v>175</v>
      </c>
      <c r="C883" s="26">
        <f t="shared" si="15"/>
        <v>39</v>
      </c>
      <c r="D883" s="26">
        <f>COUNTIF('Grade 4 Boys'!G:G, 'Individual Points Summary'!A883)</f>
        <v>3</v>
      </c>
    </row>
    <row r="884" spans="1:4" ht="15" hidden="1" x14ac:dyDescent="0.25">
      <c r="A884" s="57" t="s">
        <v>9055</v>
      </c>
      <c r="B884" s="16">
        <f>SUMIF('Grade 4 Boys'!G:G, 'Individual Points Summary'!A884, 'Grade 4 Boys'!F:F)</f>
        <v>187</v>
      </c>
      <c r="C884" s="26">
        <f t="shared" si="15"/>
        <v>40</v>
      </c>
      <c r="D884" s="26">
        <f>COUNTIF('Grade 4 Boys'!G:G, 'Individual Points Summary'!A884)</f>
        <v>3</v>
      </c>
    </row>
    <row r="885" spans="1:4" ht="15" hidden="1" x14ac:dyDescent="0.25">
      <c r="A885" s="57" t="s">
        <v>8905</v>
      </c>
      <c r="B885" s="16">
        <f>SUMIF('Grade 4 Boys'!G:G, 'Individual Points Summary'!A885, 'Grade 4 Boys'!F:F)</f>
        <v>191</v>
      </c>
      <c r="C885" s="26">
        <f t="shared" si="15"/>
        <v>41</v>
      </c>
      <c r="D885" s="26">
        <f>COUNTIF('Grade 4 Boys'!G:G, 'Individual Points Summary'!A885)</f>
        <v>3</v>
      </c>
    </row>
    <row r="886" spans="1:4" ht="15" hidden="1" x14ac:dyDescent="0.25">
      <c r="A886" s="57" t="s">
        <v>8830</v>
      </c>
      <c r="B886" s="16">
        <f>SUMIF('Grade 4 Boys'!G:G, 'Individual Points Summary'!A886, 'Grade 4 Boys'!F:F)</f>
        <v>192</v>
      </c>
      <c r="C886" s="26">
        <f t="shared" si="15"/>
        <v>42</v>
      </c>
      <c r="D886" s="26">
        <f>COUNTIF('Grade 4 Boys'!G:G, 'Individual Points Summary'!A886)</f>
        <v>3</v>
      </c>
    </row>
    <row r="887" spans="1:4" ht="15" hidden="1" x14ac:dyDescent="0.25">
      <c r="A887" s="57" t="s">
        <v>9051</v>
      </c>
      <c r="B887" s="16">
        <f>SUMIF('Grade 4 Boys'!G:G, 'Individual Points Summary'!A887, 'Grade 4 Boys'!F:F)</f>
        <v>197</v>
      </c>
      <c r="C887" s="26">
        <f t="shared" si="15"/>
        <v>43</v>
      </c>
      <c r="D887" s="26">
        <f>COUNTIF('Grade 4 Boys'!G:G, 'Individual Points Summary'!A887)</f>
        <v>3</v>
      </c>
    </row>
    <row r="888" spans="1:4" ht="15" hidden="1" x14ac:dyDescent="0.25">
      <c r="A888" s="57" t="s">
        <v>8971</v>
      </c>
      <c r="B888" s="16">
        <f>SUMIF('Grade 4 Boys'!G:G, 'Individual Points Summary'!A888, 'Grade 4 Boys'!F:F)</f>
        <v>208</v>
      </c>
      <c r="C888" s="26">
        <f t="shared" si="15"/>
        <v>44</v>
      </c>
      <c r="D888" s="26">
        <f>COUNTIF('Grade 4 Boys'!G:G, 'Individual Points Summary'!A888)</f>
        <v>3</v>
      </c>
    </row>
    <row r="889" spans="1:4" ht="15" hidden="1" x14ac:dyDescent="0.25">
      <c r="A889" s="57" t="s">
        <v>8801</v>
      </c>
      <c r="B889" s="16">
        <f>SUMIF('Grade 4 Boys'!G:G, 'Individual Points Summary'!A889, 'Grade 4 Boys'!F:F)</f>
        <v>231</v>
      </c>
      <c r="C889" s="26">
        <f t="shared" si="15"/>
        <v>45</v>
      </c>
      <c r="D889" s="26">
        <f>COUNTIF('Grade 4 Boys'!G:G, 'Individual Points Summary'!A889)</f>
        <v>3</v>
      </c>
    </row>
    <row r="890" spans="1:4" ht="15" hidden="1" x14ac:dyDescent="0.25">
      <c r="A890" s="57" t="s">
        <v>8951</v>
      </c>
      <c r="B890" s="16">
        <f>SUMIF('Grade 4 Boys'!G:G, 'Individual Points Summary'!A890, 'Grade 4 Boys'!F:F)</f>
        <v>231</v>
      </c>
      <c r="C890" s="26">
        <f t="shared" si="15"/>
        <v>45</v>
      </c>
      <c r="D890" s="26">
        <f>COUNTIF('Grade 4 Boys'!G:G, 'Individual Points Summary'!A890)</f>
        <v>3</v>
      </c>
    </row>
    <row r="891" spans="1:4" ht="15" hidden="1" x14ac:dyDescent="0.25">
      <c r="A891" s="57" t="s">
        <v>750</v>
      </c>
      <c r="B891" s="16">
        <f>SUMIF('Grade 4 Boys'!G:G, 'Individual Points Summary'!A891, 'Grade 4 Boys'!F:F)</f>
        <v>231</v>
      </c>
      <c r="C891" s="26">
        <f t="shared" si="15"/>
        <v>45</v>
      </c>
      <c r="D891" s="26">
        <f>COUNTIF('Grade 4 Boys'!G:G, 'Individual Points Summary'!A891)</f>
        <v>3</v>
      </c>
    </row>
    <row r="892" spans="1:4" ht="15" hidden="1" x14ac:dyDescent="0.25">
      <c r="A892" s="57" t="s">
        <v>8884</v>
      </c>
      <c r="B892" s="16">
        <f>SUMIF('Grade 4 Boys'!G:G, 'Individual Points Summary'!A892, 'Grade 4 Boys'!F:F)</f>
        <v>237</v>
      </c>
      <c r="C892" s="26">
        <f t="shared" si="15"/>
        <v>48</v>
      </c>
      <c r="D892" s="26">
        <f>COUNTIF('Grade 4 Boys'!G:G, 'Individual Points Summary'!A892)</f>
        <v>3</v>
      </c>
    </row>
    <row r="893" spans="1:4" ht="15" hidden="1" x14ac:dyDescent="0.25">
      <c r="A893" s="57" t="s">
        <v>9010</v>
      </c>
      <c r="B893" s="16">
        <f>SUMIF('Grade 4 Boys'!G:G, 'Individual Points Summary'!A893, 'Grade 4 Boys'!F:F)</f>
        <v>238</v>
      </c>
      <c r="C893" s="26">
        <f t="shared" si="15"/>
        <v>49</v>
      </c>
      <c r="D893" s="26">
        <f>COUNTIF('Grade 4 Boys'!G:G, 'Individual Points Summary'!A893)</f>
        <v>3</v>
      </c>
    </row>
    <row r="894" spans="1:4" ht="15" hidden="1" x14ac:dyDescent="0.25">
      <c r="A894" s="57" t="s">
        <v>708</v>
      </c>
      <c r="B894" s="16">
        <f>SUMIF('Grade 4 Boys'!G:G, 'Individual Points Summary'!A894, 'Grade 4 Boys'!F:F)</f>
        <v>243</v>
      </c>
      <c r="C894" s="26">
        <f t="shared" si="15"/>
        <v>50</v>
      </c>
      <c r="D894" s="26">
        <f>COUNTIF('Grade 4 Boys'!G:G, 'Individual Points Summary'!A894)</f>
        <v>3</v>
      </c>
    </row>
    <row r="895" spans="1:4" ht="15" hidden="1" x14ac:dyDescent="0.25">
      <c r="A895" s="57" t="s">
        <v>724</v>
      </c>
      <c r="B895" s="16">
        <f>SUMIF('Grade 4 Boys'!G:G, 'Individual Points Summary'!A895, 'Grade 4 Boys'!F:F)</f>
        <v>245</v>
      </c>
      <c r="C895" s="26">
        <f t="shared" si="15"/>
        <v>51</v>
      </c>
      <c r="D895" s="26">
        <f>COUNTIF('Grade 4 Boys'!G:G, 'Individual Points Summary'!A895)</f>
        <v>3</v>
      </c>
    </row>
    <row r="896" spans="1:4" ht="15" hidden="1" x14ac:dyDescent="0.25">
      <c r="A896" s="57" t="s">
        <v>8818</v>
      </c>
      <c r="B896" s="16">
        <f>SUMIF('Grade 4 Boys'!G:G, 'Individual Points Summary'!A896, 'Grade 4 Boys'!F:F)</f>
        <v>251</v>
      </c>
      <c r="C896" s="26">
        <f t="shared" si="15"/>
        <v>52</v>
      </c>
      <c r="D896" s="26">
        <f>COUNTIF('Grade 4 Boys'!G:G, 'Individual Points Summary'!A896)</f>
        <v>3</v>
      </c>
    </row>
    <row r="897" spans="1:4" ht="15" hidden="1" x14ac:dyDescent="0.25">
      <c r="A897" s="57" t="s">
        <v>9077</v>
      </c>
      <c r="B897" s="16">
        <f>SUMIF('Grade 4 Boys'!G:G, 'Individual Points Summary'!A897, 'Grade 4 Boys'!F:F)</f>
        <v>252</v>
      </c>
      <c r="C897" s="26">
        <f t="shared" si="15"/>
        <v>53</v>
      </c>
      <c r="D897" s="26">
        <f>COUNTIF('Grade 4 Boys'!G:G, 'Individual Points Summary'!A897)</f>
        <v>3</v>
      </c>
    </row>
    <row r="898" spans="1:4" ht="15" hidden="1" x14ac:dyDescent="0.25">
      <c r="A898" s="57" t="s">
        <v>8954</v>
      </c>
      <c r="B898" s="16">
        <f>SUMIF('Grade 4 Boys'!G:G, 'Individual Points Summary'!A898, 'Grade 4 Boys'!F:F)</f>
        <v>253</v>
      </c>
      <c r="C898" s="26">
        <f t="shared" si="15"/>
        <v>54</v>
      </c>
      <c r="D898" s="26">
        <f>COUNTIF('Grade 4 Boys'!G:G, 'Individual Points Summary'!A898)</f>
        <v>3</v>
      </c>
    </row>
    <row r="899" spans="1:4" ht="15" hidden="1" x14ac:dyDescent="0.25">
      <c r="A899" s="57" t="s">
        <v>8773</v>
      </c>
      <c r="B899" s="16">
        <f>SUMIF('Grade 4 Boys'!G:G, 'Individual Points Summary'!A899, 'Grade 4 Boys'!F:F)</f>
        <v>271</v>
      </c>
      <c r="C899" s="26">
        <f t="shared" si="15"/>
        <v>55</v>
      </c>
      <c r="D899" s="26">
        <f>COUNTIF('Grade 4 Boys'!G:G, 'Individual Points Summary'!A899)</f>
        <v>3</v>
      </c>
    </row>
    <row r="900" spans="1:4" ht="15" hidden="1" x14ac:dyDescent="0.25">
      <c r="A900" s="57" t="s">
        <v>757</v>
      </c>
      <c r="B900" s="16">
        <f>SUMIF('Grade 4 Boys'!G:G, 'Individual Points Summary'!A900, 'Grade 4 Boys'!F:F)</f>
        <v>271</v>
      </c>
      <c r="C900" s="26">
        <f t="shared" si="15"/>
        <v>55</v>
      </c>
      <c r="D900" s="26">
        <f>COUNTIF('Grade 4 Boys'!G:G, 'Individual Points Summary'!A900)</f>
        <v>3</v>
      </c>
    </row>
    <row r="901" spans="1:4" ht="15" hidden="1" x14ac:dyDescent="0.25">
      <c r="A901" s="57" t="s">
        <v>8877</v>
      </c>
      <c r="B901" s="16">
        <f>SUMIF('Grade 4 Boys'!G:G, 'Individual Points Summary'!A901, 'Grade 4 Boys'!F:F)</f>
        <v>288</v>
      </c>
      <c r="C901" s="26">
        <f t="shared" si="15"/>
        <v>57</v>
      </c>
      <c r="D901" s="26">
        <f>COUNTIF('Grade 4 Boys'!G:G, 'Individual Points Summary'!A901)</f>
        <v>3</v>
      </c>
    </row>
    <row r="902" spans="1:4" ht="15" hidden="1" x14ac:dyDescent="0.25">
      <c r="A902" s="57" t="s">
        <v>8899</v>
      </c>
      <c r="B902" s="16">
        <f>SUMIF('Grade 4 Boys'!G:G, 'Individual Points Summary'!A902, 'Grade 4 Boys'!F:F)</f>
        <v>292</v>
      </c>
      <c r="C902" s="26">
        <f t="shared" si="15"/>
        <v>58</v>
      </c>
      <c r="D902" s="26">
        <f>COUNTIF('Grade 4 Boys'!G:G, 'Individual Points Summary'!A902)</f>
        <v>3</v>
      </c>
    </row>
    <row r="903" spans="1:4" ht="15" hidden="1" x14ac:dyDescent="0.25">
      <c r="A903" s="57" t="s">
        <v>761</v>
      </c>
      <c r="B903" s="16">
        <f>SUMIF('Grade 4 Boys'!G:G, 'Individual Points Summary'!A903, 'Grade 4 Boys'!F:F)</f>
        <v>294</v>
      </c>
      <c r="C903" s="26">
        <f t="shared" si="15"/>
        <v>59</v>
      </c>
      <c r="D903" s="26">
        <f>COUNTIF('Grade 4 Boys'!G:G, 'Individual Points Summary'!A903)</f>
        <v>3</v>
      </c>
    </row>
    <row r="904" spans="1:4" ht="15" hidden="1" x14ac:dyDescent="0.25">
      <c r="A904" s="57" t="s">
        <v>8811</v>
      </c>
      <c r="B904" s="16">
        <f>SUMIF('Grade 4 Boys'!G:G, 'Individual Points Summary'!A904, 'Grade 4 Boys'!F:F)</f>
        <v>297</v>
      </c>
      <c r="C904" s="26">
        <f t="shared" si="15"/>
        <v>60</v>
      </c>
      <c r="D904" s="26">
        <f>COUNTIF('Grade 4 Boys'!G:G, 'Individual Points Summary'!A904)</f>
        <v>3</v>
      </c>
    </row>
    <row r="905" spans="1:4" ht="15" hidden="1" x14ac:dyDescent="0.25">
      <c r="A905" s="57" t="s">
        <v>9063</v>
      </c>
      <c r="B905" s="16">
        <f>SUMIF('Grade 4 Boys'!G:G, 'Individual Points Summary'!A905, 'Grade 4 Boys'!F:F)</f>
        <v>299</v>
      </c>
      <c r="C905" s="26">
        <f t="shared" si="15"/>
        <v>61</v>
      </c>
      <c r="D905" s="26">
        <f>COUNTIF('Grade 4 Boys'!G:G, 'Individual Points Summary'!A905)</f>
        <v>3</v>
      </c>
    </row>
    <row r="906" spans="1:4" ht="15" hidden="1" x14ac:dyDescent="0.25">
      <c r="A906" s="57" t="s">
        <v>8832</v>
      </c>
      <c r="B906" s="16">
        <f>SUMIF('Grade 4 Boys'!G:G, 'Individual Points Summary'!A906, 'Grade 4 Boys'!F:F)</f>
        <v>301</v>
      </c>
      <c r="C906" s="26">
        <f t="shared" si="15"/>
        <v>62</v>
      </c>
      <c r="D906" s="26">
        <f>COUNTIF('Grade 4 Boys'!G:G, 'Individual Points Summary'!A906)</f>
        <v>3</v>
      </c>
    </row>
    <row r="907" spans="1:4" ht="15" hidden="1" x14ac:dyDescent="0.25">
      <c r="A907" s="57" t="s">
        <v>8857</v>
      </c>
      <c r="B907" s="16">
        <f>SUMIF('Grade 4 Boys'!G:G, 'Individual Points Summary'!A907, 'Grade 4 Boys'!F:F)</f>
        <v>306</v>
      </c>
      <c r="C907" s="26">
        <f t="shared" si="15"/>
        <v>63</v>
      </c>
      <c r="D907" s="26">
        <f>COUNTIF('Grade 4 Boys'!G:G, 'Individual Points Summary'!A907)</f>
        <v>3</v>
      </c>
    </row>
    <row r="908" spans="1:4" ht="15" hidden="1" x14ac:dyDescent="0.25">
      <c r="A908" s="57" t="s">
        <v>8750</v>
      </c>
      <c r="B908" s="16">
        <f>SUMIF('Grade 4 Boys'!G:G, 'Individual Points Summary'!A908, 'Grade 4 Boys'!F:F)</f>
        <v>337</v>
      </c>
      <c r="C908" s="26">
        <f t="shared" si="15"/>
        <v>64</v>
      </c>
      <c r="D908" s="26">
        <f>COUNTIF('Grade 4 Boys'!G:G, 'Individual Points Summary'!A908)</f>
        <v>3</v>
      </c>
    </row>
    <row r="909" spans="1:4" ht="15" hidden="1" x14ac:dyDescent="0.25">
      <c r="A909" s="57" t="s">
        <v>8955</v>
      </c>
      <c r="B909" s="16">
        <f>SUMIF('Grade 4 Boys'!G:G, 'Individual Points Summary'!A909, 'Grade 4 Boys'!F:F)</f>
        <v>338</v>
      </c>
      <c r="C909" s="26">
        <f t="shared" si="15"/>
        <v>65</v>
      </c>
      <c r="D909" s="26">
        <f>COUNTIF('Grade 4 Boys'!G:G, 'Individual Points Summary'!A909)</f>
        <v>3</v>
      </c>
    </row>
    <row r="910" spans="1:4" ht="15" hidden="1" x14ac:dyDescent="0.25">
      <c r="A910" s="57" t="s">
        <v>8837</v>
      </c>
      <c r="B910" s="16">
        <f>SUMIF('Grade 4 Boys'!G:G, 'Individual Points Summary'!A910, 'Grade 4 Boys'!F:F)</f>
        <v>349</v>
      </c>
      <c r="C910" s="26">
        <f t="shared" ref="C910:C973" si="16">IF(D910 =E$2, RANK(B910, B$845:B$991, 1), "")</f>
        <v>66</v>
      </c>
      <c r="D910" s="26">
        <f>COUNTIF('Grade 4 Boys'!G:G, 'Individual Points Summary'!A910)</f>
        <v>3</v>
      </c>
    </row>
    <row r="911" spans="1:4" ht="15" hidden="1" x14ac:dyDescent="0.25">
      <c r="A911" s="57" t="s">
        <v>8874</v>
      </c>
      <c r="B911" s="16">
        <f>SUMIF('Grade 4 Boys'!G:G, 'Individual Points Summary'!A911, 'Grade 4 Boys'!F:F)</f>
        <v>352</v>
      </c>
      <c r="C911" s="26">
        <f t="shared" si="16"/>
        <v>67</v>
      </c>
      <c r="D911" s="26">
        <f>COUNTIF('Grade 4 Boys'!G:G, 'Individual Points Summary'!A911)</f>
        <v>3</v>
      </c>
    </row>
    <row r="912" spans="1:4" ht="15" hidden="1" x14ac:dyDescent="0.25">
      <c r="A912" s="57" t="s">
        <v>738</v>
      </c>
      <c r="B912" s="16">
        <f>SUMIF('Grade 4 Boys'!G:G, 'Individual Points Summary'!A912, 'Grade 4 Boys'!F:F)</f>
        <v>364</v>
      </c>
      <c r="C912" s="26">
        <f t="shared" si="16"/>
        <v>68</v>
      </c>
      <c r="D912" s="26">
        <f>COUNTIF('Grade 4 Boys'!G:G, 'Individual Points Summary'!A912)</f>
        <v>3</v>
      </c>
    </row>
    <row r="913" spans="1:4" ht="15" hidden="1" x14ac:dyDescent="0.25">
      <c r="A913" s="57" t="s">
        <v>8712</v>
      </c>
      <c r="B913" s="16">
        <f>SUMIF('Grade 4 Boys'!G:G, 'Individual Points Summary'!A913, 'Grade 4 Boys'!F:F)</f>
        <v>365</v>
      </c>
      <c r="C913" s="26">
        <f t="shared" si="16"/>
        <v>69</v>
      </c>
      <c r="D913" s="26">
        <f>COUNTIF('Grade 4 Boys'!G:G, 'Individual Points Summary'!A913)</f>
        <v>3</v>
      </c>
    </row>
    <row r="914" spans="1:4" ht="15" hidden="1" x14ac:dyDescent="0.25">
      <c r="A914" s="57" t="s">
        <v>9053</v>
      </c>
      <c r="B914" s="16">
        <f>SUMIF('Grade 4 Boys'!G:G, 'Individual Points Summary'!A914, 'Grade 4 Boys'!F:F)</f>
        <v>381</v>
      </c>
      <c r="C914" s="26">
        <f t="shared" si="16"/>
        <v>70</v>
      </c>
      <c r="D914" s="26">
        <f>COUNTIF('Grade 4 Boys'!G:G, 'Individual Points Summary'!A914)</f>
        <v>3</v>
      </c>
    </row>
    <row r="915" spans="1:4" ht="15" hidden="1" x14ac:dyDescent="0.25">
      <c r="A915" s="57" t="s">
        <v>8977</v>
      </c>
      <c r="B915" s="16">
        <f>SUMIF('Grade 4 Boys'!G:G, 'Individual Points Summary'!A915, 'Grade 4 Boys'!F:F)</f>
        <v>390</v>
      </c>
      <c r="C915" s="26">
        <f t="shared" si="16"/>
        <v>71</v>
      </c>
      <c r="D915" s="26">
        <f>COUNTIF('Grade 4 Boys'!G:G, 'Individual Points Summary'!A915)</f>
        <v>3</v>
      </c>
    </row>
    <row r="916" spans="1:4" ht="15" hidden="1" x14ac:dyDescent="0.25">
      <c r="A916" s="57" t="s">
        <v>700</v>
      </c>
      <c r="B916" s="16">
        <f>SUMIF('Grade 4 Boys'!G:G, 'Individual Points Summary'!A916, 'Grade 4 Boys'!F:F)</f>
        <v>391</v>
      </c>
      <c r="C916" s="26">
        <f t="shared" si="16"/>
        <v>72</v>
      </c>
      <c r="D916" s="26">
        <f>COUNTIF('Grade 4 Boys'!G:G, 'Individual Points Summary'!A916)</f>
        <v>3</v>
      </c>
    </row>
    <row r="917" spans="1:4" ht="15" hidden="1" x14ac:dyDescent="0.25">
      <c r="A917" s="57" t="s">
        <v>8908</v>
      </c>
      <c r="B917" s="16">
        <f>SUMIF('Grade 4 Boys'!G:G, 'Individual Points Summary'!A917, 'Grade 4 Boys'!F:F)</f>
        <v>393</v>
      </c>
      <c r="C917" s="26">
        <f t="shared" si="16"/>
        <v>73</v>
      </c>
      <c r="D917" s="26">
        <f>COUNTIF('Grade 4 Boys'!G:G, 'Individual Points Summary'!A917)</f>
        <v>3</v>
      </c>
    </row>
    <row r="918" spans="1:4" ht="15" hidden="1" x14ac:dyDescent="0.25">
      <c r="A918" s="57" t="s">
        <v>718</v>
      </c>
      <c r="B918" s="16">
        <f>SUMIF('Grade 4 Boys'!G:G, 'Individual Points Summary'!A918, 'Grade 4 Boys'!F:F)</f>
        <v>397</v>
      </c>
      <c r="C918" s="26">
        <f t="shared" si="16"/>
        <v>74</v>
      </c>
      <c r="D918" s="26">
        <f>COUNTIF('Grade 4 Boys'!G:G, 'Individual Points Summary'!A918)</f>
        <v>3</v>
      </c>
    </row>
    <row r="919" spans="1:4" ht="15" hidden="1" x14ac:dyDescent="0.25">
      <c r="A919" s="57" t="s">
        <v>8871</v>
      </c>
      <c r="B919" s="16">
        <f>SUMIF('Grade 4 Boys'!G:G, 'Individual Points Summary'!A919, 'Grade 4 Boys'!F:F)</f>
        <v>397</v>
      </c>
      <c r="C919" s="26">
        <f t="shared" si="16"/>
        <v>74</v>
      </c>
      <c r="D919" s="26">
        <f>COUNTIF('Grade 4 Boys'!G:G, 'Individual Points Summary'!A919)</f>
        <v>3</v>
      </c>
    </row>
    <row r="920" spans="1:4" ht="15" hidden="1" x14ac:dyDescent="0.25">
      <c r="A920" s="57" t="s">
        <v>714</v>
      </c>
      <c r="B920" s="16">
        <f>SUMIF('Grade 4 Boys'!G:G, 'Individual Points Summary'!A920, 'Grade 4 Boys'!F:F)</f>
        <v>401</v>
      </c>
      <c r="C920" s="26">
        <f t="shared" si="16"/>
        <v>76</v>
      </c>
      <c r="D920" s="26">
        <f>COUNTIF('Grade 4 Boys'!G:G, 'Individual Points Summary'!A920)</f>
        <v>3</v>
      </c>
    </row>
    <row r="921" spans="1:4" ht="15" hidden="1" x14ac:dyDescent="0.25">
      <c r="A921" s="57" t="s">
        <v>732</v>
      </c>
      <c r="B921" s="16">
        <f>SUMIF('Grade 4 Boys'!G:G, 'Individual Points Summary'!A921, 'Grade 4 Boys'!F:F)</f>
        <v>404</v>
      </c>
      <c r="C921" s="26">
        <f t="shared" si="16"/>
        <v>77</v>
      </c>
      <c r="D921" s="26">
        <f>COUNTIF('Grade 4 Boys'!G:G, 'Individual Points Summary'!A921)</f>
        <v>3</v>
      </c>
    </row>
    <row r="922" spans="1:4" ht="15" hidden="1" x14ac:dyDescent="0.25">
      <c r="A922" s="57" t="s">
        <v>8867</v>
      </c>
      <c r="B922" s="16">
        <f>SUMIF('Grade 4 Boys'!G:G, 'Individual Points Summary'!A922, 'Grade 4 Boys'!F:F)</f>
        <v>411</v>
      </c>
      <c r="C922" s="26">
        <f t="shared" si="16"/>
        <v>78</v>
      </c>
      <c r="D922" s="26">
        <f>COUNTIF('Grade 4 Boys'!G:G, 'Individual Points Summary'!A922)</f>
        <v>3</v>
      </c>
    </row>
    <row r="923" spans="1:4" ht="15" hidden="1" x14ac:dyDescent="0.25">
      <c r="A923" s="57" t="s">
        <v>9005</v>
      </c>
      <c r="B923" s="16">
        <f>SUMIF('Grade 4 Boys'!G:G, 'Individual Points Summary'!A923, 'Grade 4 Boys'!F:F)</f>
        <v>415</v>
      </c>
      <c r="C923" s="26">
        <f t="shared" si="16"/>
        <v>79</v>
      </c>
      <c r="D923" s="26">
        <f>COUNTIF('Grade 4 Boys'!G:G, 'Individual Points Summary'!A923)</f>
        <v>3</v>
      </c>
    </row>
    <row r="924" spans="1:4" ht="15" hidden="1" x14ac:dyDescent="0.25">
      <c r="A924" s="57" t="s">
        <v>8723</v>
      </c>
      <c r="B924" s="16">
        <f>SUMIF('Grade 4 Boys'!G:G, 'Individual Points Summary'!A924, 'Grade 4 Boys'!F:F)</f>
        <v>416</v>
      </c>
      <c r="C924" s="26">
        <f t="shared" si="16"/>
        <v>80</v>
      </c>
      <c r="D924" s="26">
        <f>COUNTIF('Grade 4 Boys'!G:G, 'Individual Points Summary'!A924)</f>
        <v>3</v>
      </c>
    </row>
    <row r="925" spans="1:4" ht="15" hidden="1" x14ac:dyDescent="0.25">
      <c r="A925" s="57" t="s">
        <v>8779</v>
      </c>
      <c r="B925" s="16">
        <f>SUMIF('Grade 4 Boys'!G:G, 'Individual Points Summary'!A925, 'Grade 4 Boys'!F:F)</f>
        <v>438</v>
      </c>
      <c r="C925" s="26">
        <f t="shared" si="16"/>
        <v>81</v>
      </c>
      <c r="D925" s="26">
        <f>COUNTIF('Grade 4 Boys'!G:G, 'Individual Points Summary'!A925)</f>
        <v>3</v>
      </c>
    </row>
    <row r="926" spans="1:4" ht="15" hidden="1" x14ac:dyDescent="0.25">
      <c r="A926" s="57" t="s">
        <v>707</v>
      </c>
      <c r="B926" s="16">
        <f>SUMIF('Grade 4 Boys'!G:G, 'Individual Points Summary'!A926, 'Grade 4 Boys'!F:F)</f>
        <v>444</v>
      </c>
      <c r="C926" s="26">
        <f t="shared" si="16"/>
        <v>82</v>
      </c>
      <c r="D926" s="26">
        <f>COUNTIF('Grade 4 Boys'!G:G, 'Individual Points Summary'!A926)</f>
        <v>3</v>
      </c>
    </row>
    <row r="927" spans="1:4" ht="15" hidden="1" x14ac:dyDescent="0.25">
      <c r="A927" s="57" t="s">
        <v>8796</v>
      </c>
      <c r="B927" s="16">
        <f>SUMIF('Grade 4 Boys'!G:G, 'Individual Points Summary'!A927, 'Grade 4 Boys'!F:F)</f>
        <v>446</v>
      </c>
      <c r="C927" s="26">
        <f t="shared" si="16"/>
        <v>83</v>
      </c>
      <c r="D927" s="26">
        <f>COUNTIF('Grade 4 Boys'!G:G, 'Individual Points Summary'!A927)</f>
        <v>3</v>
      </c>
    </row>
    <row r="928" spans="1:4" ht="15" hidden="1" x14ac:dyDescent="0.25">
      <c r="A928" s="57" t="s">
        <v>8771</v>
      </c>
      <c r="B928" s="16">
        <f>SUMIF('Grade 4 Boys'!G:G, 'Individual Points Summary'!A928, 'Grade 4 Boys'!F:F)</f>
        <v>449</v>
      </c>
      <c r="C928" s="26">
        <f t="shared" si="16"/>
        <v>84</v>
      </c>
      <c r="D928" s="26">
        <f>COUNTIF('Grade 4 Boys'!G:G, 'Individual Points Summary'!A928)</f>
        <v>3</v>
      </c>
    </row>
    <row r="929" spans="1:4" ht="15" hidden="1" x14ac:dyDescent="0.25">
      <c r="A929" s="57" t="s">
        <v>8950</v>
      </c>
      <c r="B929" s="16">
        <f>SUMIF('Grade 4 Boys'!G:G, 'Individual Points Summary'!A929, 'Grade 4 Boys'!F:F)</f>
        <v>450</v>
      </c>
      <c r="C929" s="26">
        <f t="shared" si="16"/>
        <v>85</v>
      </c>
      <c r="D929" s="26">
        <f>COUNTIF('Grade 4 Boys'!G:G, 'Individual Points Summary'!A929)</f>
        <v>3</v>
      </c>
    </row>
    <row r="930" spans="1:4" ht="15" hidden="1" x14ac:dyDescent="0.25">
      <c r="A930" s="57" t="s">
        <v>8993</v>
      </c>
      <c r="B930" s="16">
        <f>SUMIF('Grade 4 Boys'!G:G, 'Individual Points Summary'!A930, 'Grade 4 Boys'!F:F)</f>
        <v>450</v>
      </c>
      <c r="C930" s="26">
        <f t="shared" si="16"/>
        <v>85</v>
      </c>
      <c r="D930" s="26">
        <f>COUNTIF('Grade 4 Boys'!G:G, 'Individual Points Summary'!A930)</f>
        <v>3</v>
      </c>
    </row>
    <row r="931" spans="1:4" ht="15" hidden="1" x14ac:dyDescent="0.25">
      <c r="A931" s="57" t="s">
        <v>9025</v>
      </c>
      <c r="B931" s="16">
        <f>SUMIF('Grade 4 Boys'!G:G, 'Individual Points Summary'!A931, 'Grade 4 Boys'!F:F)</f>
        <v>451</v>
      </c>
      <c r="C931" s="26">
        <f t="shared" si="16"/>
        <v>87</v>
      </c>
      <c r="D931" s="26">
        <f>COUNTIF('Grade 4 Boys'!G:G, 'Individual Points Summary'!A931)</f>
        <v>3</v>
      </c>
    </row>
    <row r="932" spans="1:4" ht="15" hidden="1" x14ac:dyDescent="0.25">
      <c r="A932" s="57" t="s">
        <v>8962</v>
      </c>
      <c r="B932" s="16">
        <f>SUMIF('Grade 4 Boys'!G:G, 'Individual Points Summary'!A932, 'Grade 4 Boys'!F:F)</f>
        <v>462</v>
      </c>
      <c r="C932" s="26">
        <f t="shared" si="16"/>
        <v>88</v>
      </c>
      <c r="D932" s="26">
        <f>COUNTIF('Grade 4 Boys'!G:G, 'Individual Points Summary'!A932)</f>
        <v>3</v>
      </c>
    </row>
    <row r="933" spans="1:4" ht="15" hidden="1" x14ac:dyDescent="0.25">
      <c r="A933" s="57" t="s">
        <v>8879</v>
      </c>
      <c r="B933" s="16">
        <f>SUMIF('Grade 4 Boys'!G:G, 'Individual Points Summary'!A933, 'Grade 4 Boys'!F:F)</f>
        <v>476</v>
      </c>
      <c r="C933" s="26">
        <f t="shared" si="16"/>
        <v>89</v>
      </c>
      <c r="D933" s="26">
        <f>COUNTIF('Grade 4 Boys'!G:G, 'Individual Points Summary'!A933)</f>
        <v>3</v>
      </c>
    </row>
    <row r="934" spans="1:4" ht="15" hidden="1" x14ac:dyDescent="0.25">
      <c r="A934" s="57" t="s">
        <v>727</v>
      </c>
      <c r="B934" s="16">
        <f>SUMIF('Grade 4 Boys'!G:G, 'Individual Points Summary'!A934, 'Grade 4 Boys'!F:F)</f>
        <v>477</v>
      </c>
      <c r="C934" s="26">
        <f t="shared" si="16"/>
        <v>90</v>
      </c>
      <c r="D934" s="26">
        <f>COUNTIF('Grade 4 Boys'!G:G, 'Individual Points Summary'!A934)</f>
        <v>3</v>
      </c>
    </row>
    <row r="935" spans="1:4" ht="15" hidden="1" x14ac:dyDescent="0.25">
      <c r="A935" s="57" t="s">
        <v>8757</v>
      </c>
      <c r="B935" s="16">
        <f>SUMIF('Grade 4 Boys'!G:G, 'Individual Points Summary'!A935, 'Grade 4 Boys'!F:F)</f>
        <v>495</v>
      </c>
      <c r="C935" s="26">
        <f t="shared" si="16"/>
        <v>91</v>
      </c>
      <c r="D935" s="26">
        <f>COUNTIF('Grade 4 Boys'!G:G, 'Individual Points Summary'!A935)</f>
        <v>3</v>
      </c>
    </row>
    <row r="936" spans="1:4" ht="15" hidden="1" x14ac:dyDescent="0.25">
      <c r="A936" s="57" t="s">
        <v>8820</v>
      </c>
      <c r="B936" s="16">
        <f>SUMIF('Grade 4 Boys'!G:G, 'Individual Points Summary'!A936, 'Grade 4 Boys'!F:F)</f>
        <v>498</v>
      </c>
      <c r="C936" s="26">
        <f t="shared" si="16"/>
        <v>92</v>
      </c>
      <c r="D936" s="26">
        <f>COUNTIF('Grade 4 Boys'!G:G, 'Individual Points Summary'!A936)</f>
        <v>3</v>
      </c>
    </row>
    <row r="937" spans="1:4" ht="15" hidden="1" x14ac:dyDescent="0.25">
      <c r="A937" s="57" t="s">
        <v>8826</v>
      </c>
      <c r="B937" s="16">
        <f>SUMIF('Grade 4 Boys'!G:G, 'Individual Points Summary'!A937, 'Grade 4 Boys'!F:F)</f>
        <v>499</v>
      </c>
      <c r="C937" s="26">
        <f t="shared" si="16"/>
        <v>93</v>
      </c>
      <c r="D937" s="26">
        <f>COUNTIF('Grade 4 Boys'!G:G, 'Individual Points Summary'!A937)</f>
        <v>3</v>
      </c>
    </row>
    <row r="938" spans="1:4" ht="15" hidden="1" x14ac:dyDescent="0.25">
      <c r="A938" s="57" t="s">
        <v>8745</v>
      </c>
      <c r="B938" s="16">
        <f>SUMIF('Grade 4 Boys'!G:G, 'Individual Points Summary'!A938, 'Grade 4 Boys'!F:F)</f>
        <v>500</v>
      </c>
      <c r="C938" s="26">
        <f t="shared" si="16"/>
        <v>94</v>
      </c>
      <c r="D938" s="26">
        <f>COUNTIF('Grade 4 Boys'!G:G, 'Individual Points Summary'!A938)</f>
        <v>3</v>
      </c>
    </row>
    <row r="939" spans="1:4" ht="15" hidden="1" x14ac:dyDescent="0.25">
      <c r="A939" s="57" t="s">
        <v>751</v>
      </c>
      <c r="B939" s="16">
        <f>SUMIF('Grade 4 Boys'!G:G, 'Individual Points Summary'!A939, 'Grade 4 Boys'!F:F)</f>
        <v>502</v>
      </c>
      <c r="C939" s="26">
        <f t="shared" si="16"/>
        <v>95</v>
      </c>
      <c r="D939" s="26">
        <f>COUNTIF('Grade 4 Boys'!G:G, 'Individual Points Summary'!A939)</f>
        <v>3</v>
      </c>
    </row>
    <row r="940" spans="1:4" ht="15" hidden="1" x14ac:dyDescent="0.25">
      <c r="A940" s="57" t="s">
        <v>8783</v>
      </c>
      <c r="B940" s="16">
        <f>SUMIF('Grade 4 Boys'!G:G, 'Individual Points Summary'!A940, 'Grade 4 Boys'!F:F)</f>
        <v>505</v>
      </c>
      <c r="C940" s="26">
        <f t="shared" si="16"/>
        <v>96</v>
      </c>
      <c r="D940" s="26">
        <f>COUNTIF('Grade 4 Boys'!G:G, 'Individual Points Summary'!A940)</f>
        <v>3</v>
      </c>
    </row>
    <row r="941" spans="1:4" ht="15" hidden="1" x14ac:dyDescent="0.25">
      <c r="A941" s="57" t="s">
        <v>8720</v>
      </c>
      <c r="B941" s="16">
        <f>SUMIF('Grade 4 Boys'!G:G, 'Individual Points Summary'!A941, 'Grade 4 Boys'!F:F)</f>
        <v>518</v>
      </c>
      <c r="C941" s="26">
        <f t="shared" si="16"/>
        <v>97</v>
      </c>
      <c r="D941" s="26">
        <f>COUNTIF('Grade 4 Boys'!G:G, 'Individual Points Summary'!A941)</f>
        <v>3</v>
      </c>
    </row>
    <row r="942" spans="1:4" ht="15" hidden="1" x14ac:dyDescent="0.25">
      <c r="A942" s="57" t="s">
        <v>8733</v>
      </c>
      <c r="B942" s="16">
        <f>SUMIF('Grade 4 Boys'!G:G, 'Individual Points Summary'!A942, 'Grade 4 Boys'!F:F)</f>
        <v>518</v>
      </c>
      <c r="C942" s="26">
        <f t="shared" si="16"/>
        <v>97</v>
      </c>
      <c r="D942" s="26">
        <f>COUNTIF('Grade 4 Boys'!G:G, 'Individual Points Summary'!A942)</f>
        <v>3</v>
      </c>
    </row>
    <row r="943" spans="1:4" ht="15" hidden="1" x14ac:dyDescent="0.25">
      <c r="A943" s="57" t="s">
        <v>8995</v>
      </c>
      <c r="B943" s="16">
        <f>SUMIF('Grade 4 Boys'!G:G, 'Individual Points Summary'!A943, 'Grade 4 Boys'!F:F)</f>
        <v>522</v>
      </c>
      <c r="C943" s="26">
        <f t="shared" si="16"/>
        <v>99</v>
      </c>
      <c r="D943" s="26">
        <f>COUNTIF('Grade 4 Boys'!G:G, 'Individual Points Summary'!A943)</f>
        <v>3</v>
      </c>
    </row>
    <row r="944" spans="1:4" ht="15" hidden="1" x14ac:dyDescent="0.25">
      <c r="A944" s="57" t="s">
        <v>8749</v>
      </c>
      <c r="B944" s="16">
        <f>SUMIF('Grade 4 Boys'!G:G, 'Individual Points Summary'!A944, 'Grade 4 Boys'!F:F)</f>
        <v>557</v>
      </c>
      <c r="C944" s="26">
        <f t="shared" si="16"/>
        <v>100</v>
      </c>
      <c r="D944" s="26">
        <f>COUNTIF('Grade 4 Boys'!G:G, 'Individual Points Summary'!A944)</f>
        <v>3</v>
      </c>
    </row>
    <row r="945" spans="1:4" ht="15" hidden="1" x14ac:dyDescent="0.25">
      <c r="A945" s="57" t="s">
        <v>709</v>
      </c>
      <c r="B945" s="16">
        <f>SUMIF('Grade 4 Boys'!G:G, 'Individual Points Summary'!A945, 'Grade 4 Boys'!F:F)</f>
        <v>557</v>
      </c>
      <c r="C945" s="26">
        <f t="shared" si="16"/>
        <v>100</v>
      </c>
      <c r="D945" s="26">
        <f>COUNTIF('Grade 4 Boys'!G:G, 'Individual Points Summary'!A945)</f>
        <v>3</v>
      </c>
    </row>
    <row r="946" spans="1:4" ht="15" hidden="1" x14ac:dyDescent="0.25">
      <c r="A946" s="57" t="s">
        <v>8764</v>
      </c>
      <c r="B946" s="16">
        <f>SUMIF('Grade 4 Boys'!G:G, 'Individual Points Summary'!A946, 'Grade 4 Boys'!F:F)</f>
        <v>560</v>
      </c>
      <c r="C946" s="26">
        <f t="shared" si="16"/>
        <v>102</v>
      </c>
      <c r="D946" s="26">
        <f>COUNTIF('Grade 4 Boys'!G:G, 'Individual Points Summary'!A946)</f>
        <v>3</v>
      </c>
    </row>
    <row r="947" spans="1:4" ht="15" hidden="1" x14ac:dyDescent="0.25">
      <c r="A947" s="57" t="s">
        <v>8939</v>
      </c>
      <c r="B947" s="16">
        <f>SUMIF('Grade 4 Boys'!G:G, 'Individual Points Summary'!A947, 'Grade 4 Boys'!F:F)</f>
        <v>562</v>
      </c>
      <c r="C947" s="26">
        <f t="shared" si="16"/>
        <v>103</v>
      </c>
      <c r="D947" s="26">
        <f>COUNTIF('Grade 4 Boys'!G:G, 'Individual Points Summary'!A947)</f>
        <v>3</v>
      </c>
    </row>
    <row r="948" spans="1:4" ht="15" hidden="1" x14ac:dyDescent="0.25">
      <c r="A948" s="57" t="s">
        <v>8928</v>
      </c>
      <c r="B948" s="16">
        <f>SUMIF('Grade 4 Boys'!G:G, 'Individual Points Summary'!A948, 'Grade 4 Boys'!F:F)</f>
        <v>564</v>
      </c>
      <c r="C948" s="26">
        <f t="shared" si="16"/>
        <v>104</v>
      </c>
      <c r="D948" s="26">
        <f>COUNTIF('Grade 4 Boys'!G:G, 'Individual Points Summary'!A948)</f>
        <v>3</v>
      </c>
    </row>
    <row r="949" spans="1:4" ht="15" hidden="1" x14ac:dyDescent="0.25">
      <c r="A949" s="57" t="s">
        <v>8848</v>
      </c>
      <c r="B949" s="16">
        <f>SUMIF('Grade 4 Boys'!G:G, 'Individual Points Summary'!A949, 'Grade 4 Boys'!F:F)</f>
        <v>565</v>
      </c>
      <c r="C949" s="26">
        <f t="shared" si="16"/>
        <v>105</v>
      </c>
      <c r="D949" s="26">
        <f>COUNTIF('Grade 4 Boys'!G:G, 'Individual Points Summary'!A949)</f>
        <v>3</v>
      </c>
    </row>
    <row r="950" spans="1:4" ht="15" hidden="1" x14ac:dyDescent="0.25">
      <c r="A950" s="57" t="s">
        <v>741</v>
      </c>
      <c r="B950" s="16">
        <f>SUMIF('Grade 4 Boys'!G:G, 'Individual Points Summary'!A950, 'Grade 4 Boys'!F:F)</f>
        <v>569</v>
      </c>
      <c r="C950" s="26">
        <f t="shared" si="16"/>
        <v>106</v>
      </c>
      <c r="D950" s="26">
        <f>COUNTIF('Grade 4 Boys'!G:G, 'Individual Points Summary'!A950)</f>
        <v>3</v>
      </c>
    </row>
    <row r="951" spans="1:4" ht="15" hidden="1" x14ac:dyDescent="0.25">
      <c r="A951" s="57" t="s">
        <v>8846</v>
      </c>
      <c r="B951" s="16">
        <f>SUMIF('Grade 4 Boys'!G:G, 'Individual Points Summary'!A951, 'Grade 4 Boys'!F:F)</f>
        <v>572</v>
      </c>
      <c r="C951" s="26">
        <f t="shared" si="16"/>
        <v>107</v>
      </c>
      <c r="D951" s="26">
        <f>COUNTIF('Grade 4 Boys'!G:G, 'Individual Points Summary'!A951)</f>
        <v>3</v>
      </c>
    </row>
    <row r="952" spans="1:4" ht="15" hidden="1" x14ac:dyDescent="0.25">
      <c r="A952" s="57" t="s">
        <v>8752</v>
      </c>
      <c r="B952" s="16">
        <f>SUMIF('Grade 4 Boys'!G:G, 'Individual Points Summary'!A952, 'Grade 4 Boys'!F:F)</f>
        <v>573</v>
      </c>
      <c r="C952" s="26">
        <f t="shared" si="16"/>
        <v>108</v>
      </c>
      <c r="D952" s="26">
        <f>COUNTIF('Grade 4 Boys'!G:G, 'Individual Points Summary'!A952)</f>
        <v>3</v>
      </c>
    </row>
    <row r="953" spans="1:4" ht="15" hidden="1" x14ac:dyDescent="0.25">
      <c r="A953" s="57" t="s">
        <v>8896</v>
      </c>
      <c r="B953" s="16">
        <f>SUMIF('Grade 4 Boys'!G:G, 'Individual Points Summary'!A953, 'Grade 4 Boys'!F:F)</f>
        <v>585</v>
      </c>
      <c r="C953" s="26">
        <f t="shared" si="16"/>
        <v>109</v>
      </c>
      <c r="D953" s="26">
        <f>COUNTIF('Grade 4 Boys'!G:G, 'Individual Points Summary'!A953)</f>
        <v>3</v>
      </c>
    </row>
    <row r="954" spans="1:4" ht="15" hidden="1" x14ac:dyDescent="0.25">
      <c r="A954" s="57" t="s">
        <v>9066</v>
      </c>
      <c r="B954" s="16">
        <f>SUMIF('Grade 4 Boys'!G:G, 'Individual Points Summary'!A954, 'Grade 4 Boys'!F:F)</f>
        <v>592</v>
      </c>
      <c r="C954" s="26">
        <f t="shared" si="16"/>
        <v>110</v>
      </c>
      <c r="D954" s="26">
        <f>COUNTIF('Grade 4 Boys'!G:G, 'Individual Points Summary'!A954)</f>
        <v>3</v>
      </c>
    </row>
    <row r="955" spans="1:4" ht="15" hidden="1" x14ac:dyDescent="0.25">
      <c r="A955" s="57" t="s">
        <v>8737</v>
      </c>
      <c r="B955" s="16">
        <f>SUMIF('Grade 4 Boys'!G:G, 'Individual Points Summary'!A955, 'Grade 4 Boys'!F:F)</f>
        <v>595</v>
      </c>
      <c r="C955" s="26">
        <f t="shared" si="16"/>
        <v>111</v>
      </c>
      <c r="D955" s="26">
        <f>COUNTIF('Grade 4 Boys'!G:G, 'Individual Points Summary'!A955)</f>
        <v>3</v>
      </c>
    </row>
    <row r="956" spans="1:4" ht="15" hidden="1" x14ac:dyDescent="0.25">
      <c r="A956" s="57" t="s">
        <v>9078</v>
      </c>
      <c r="B956" s="16">
        <f>SUMIF('Grade 4 Boys'!G:G, 'Individual Points Summary'!A956, 'Grade 4 Boys'!F:F)</f>
        <v>597</v>
      </c>
      <c r="C956" s="26">
        <f t="shared" si="16"/>
        <v>112</v>
      </c>
      <c r="D956" s="26">
        <f>COUNTIF('Grade 4 Boys'!G:G, 'Individual Points Summary'!A956)</f>
        <v>3</v>
      </c>
    </row>
    <row r="957" spans="1:4" ht="15" hidden="1" x14ac:dyDescent="0.25">
      <c r="A957" s="57" t="s">
        <v>8909</v>
      </c>
      <c r="B957" s="16">
        <f>SUMIF('Grade 4 Boys'!G:G, 'Individual Points Summary'!A957, 'Grade 4 Boys'!F:F)</f>
        <v>599</v>
      </c>
      <c r="C957" s="26">
        <f t="shared" si="16"/>
        <v>113</v>
      </c>
      <c r="D957" s="26">
        <f>COUNTIF('Grade 4 Boys'!G:G, 'Individual Points Summary'!A957)</f>
        <v>3</v>
      </c>
    </row>
    <row r="958" spans="1:4" ht="15" hidden="1" x14ac:dyDescent="0.25">
      <c r="A958" s="57" t="s">
        <v>9079</v>
      </c>
      <c r="B958" s="16">
        <f>SUMIF('Grade 4 Boys'!G:G, 'Individual Points Summary'!A958, 'Grade 4 Boys'!F:F)</f>
        <v>603</v>
      </c>
      <c r="C958" s="26">
        <f t="shared" si="16"/>
        <v>114</v>
      </c>
      <c r="D958" s="26">
        <f>COUNTIF('Grade 4 Boys'!G:G, 'Individual Points Summary'!A958)</f>
        <v>3</v>
      </c>
    </row>
    <row r="959" spans="1:4" ht="15" hidden="1" x14ac:dyDescent="0.25">
      <c r="A959" s="57" t="s">
        <v>8978</v>
      </c>
      <c r="B959" s="16">
        <f>SUMIF('Grade 4 Boys'!G:G, 'Individual Points Summary'!A959, 'Grade 4 Boys'!F:F)</f>
        <v>608</v>
      </c>
      <c r="C959" s="26">
        <f t="shared" si="16"/>
        <v>115</v>
      </c>
      <c r="D959" s="26">
        <f>COUNTIF('Grade 4 Boys'!G:G, 'Individual Points Summary'!A959)</f>
        <v>3</v>
      </c>
    </row>
    <row r="960" spans="1:4" ht="15" hidden="1" x14ac:dyDescent="0.25">
      <c r="A960" s="57" t="s">
        <v>705</v>
      </c>
      <c r="B960" s="16">
        <f>SUMIF('Grade 4 Boys'!G:G, 'Individual Points Summary'!A960, 'Grade 4 Boys'!F:F)</f>
        <v>610</v>
      </c>
      <c r="C960" s="26">
        <f t="shared" si="16"/>
        <v>116</v>
      </c>
      <c r="D960" s="26">
        <f>COUNTIF('Grade 4 Boys'!G:G, 'Individual Points Summary'!A960)</f>
        <v>3</v>
      </c>
    </row>
    <row r="961" spans="1:4" ht="15" hidden="1" x14ac:dyDescent="0.25">
      <c r="A961" s="57" t="s">
        <v>8985</v>
      </c>
      <c r="B961" s="16">
        <f>SUMIF('Grade 4 Boys'!G:G, 'Individual Points Summary'!A961, 'Grade 4 Boys'!F:F)</f>
        <v>616</v>
      </c>
      <c r="C961" s="26">
        <f t="shared" si="16"/>
        <v>117</v>
      </c>
      <c r="D961" s="26">
        <f>COUNTIF('Grade 4 Boys'!G:G, 'Individual Points Summary'!A961)</f>
        <v>3</v>
      </c>
    </row>
    <row r="962" spans="1:4" ht="15" hidden="1" x14ac:dyDescent="0.25">
      <c r="A962" s="57" t="s">
        <v>8807</v>
      </c>
      <c r="B962" s="16">
        <f>SUMIF('Grade 4 Boys'!G:G, 'Individual Points Summary'!A962, 'Grade 4 Boys'!F:F)</f>
        <v>618</v>
      </c>
      <c r="C962" s="26">
        <f t="shared" si="16"/>
        <v>118</v>
      </c>
      <c r="D962" s="26">
        <f>COUNTIF('Grade 4 Boys'!G:G, 'Individual Points Summary'!A962)</f>
        <v>3</v>
      </c>
    </row>
    <row r="963" spans="1:4" ht="15" hidden="1" x14ac:dyDescent="0.25">
      <c r="A963" s="57" t="s">
        <v>8946</v>
      </c>
      <c r="B963" s="16">
        <f>SUMIF('Grade 4 Boys'!G:G, 'Individual Points Summary'!A963, 'Grade 4 Boys'!F:F)</f>
        <v>627</v>
      </c>
      <c r="C963" s="26">
        <f t="shared" si="16"/>
        <v>119</v>
      </c>
      <c r="D963" s="26">
        <f>COUNTIF('Grade 4 Boys'!G:G, 'Individual Points Summary'!A963)</f>
        <v>3</v>
      </c>
    </row>
    <row r="964" spans="1:4" ht="15" hidden="1" x14ac:dyDescent="0.25">
      <c r="A964" s="57" t="s">
        <v>8769</v>
      </c>
      <c r="B964" s="16">
        <f>SUMIF('Grade 4 Boys'!G:G, 'Individual Points Summary'!A964, 'Grade 4 Boys'!F:F)</f>
        <v>636</v>
      </c>
      <c r="C964" s="26">
        <f t="shared" si="16"/>
        <v>120</v>
      </c>
      <c r="D964" s="26">
        <f>COUNTIF('Grade 4 Boys'!G:G, 'Individual Points Summary'!A964)</f>
        <v>3</v>
      </c>
    </row>
    <row r="965" spans="1:4" ht="15" hidden="1" x14ac:dyDescent="0.25">
      <c r="A965" s="57" t="s">
        <v>9080</v>
      </c>
      <c r="B965" s="16">
        <f>SUMIF('Grade 4 Boys'!G:G, 'Individual Points Summary'!A965, 'Grade 4 Boys'!F:F)</f>
        <v>641</v>
      </c>
      <c r="C965" s="26">
        <f t="shared" si="16"/>
        <v>121</v>
      </c>
      <c r="D965" s="26">
        <f>COUNTIF('Grade 4 Boys'!G:G, 'Individual Points Summary'!A965)</f>
        <v>3</v>
      </c>
    </row>
    <row r="966" spans="1:4" ht="15" hidden="1" x14ac:dyDescent="0.25">
      <c r="A966" s="57" t="s">
        <v>8900</v>
      </c>
      <c r="B966" s="16">
        <f>SUMIF('Grade 4 Boys'!G:G, 'Individual Points Summary'!A966, 'Grade 4 Boys'!F:F)</f>
        <v>645</v>
      </c>
      <c r="C966" s="26">
        <f t="shared" si="16"/>
        <v>122</v>
      </c>
      <c r="D966" s="26">
        <f>COUNTIF('Grade 4 Boys'!G:G, 'Individual Points Summary'!A966)</f>
        <v>3</v>
      </c>
    </row>
    <row r="967" spans="1:4" ht="15" hidden="1" x14ac:dyDescent="0.25">
      <c r="A967" s="57" t="s">
        <v>9001</v>
      </c>
      <c r="B967" s="16">
        <f>SUMIF('Grade 4 Boys'!G:G, 'Individual Points Summary'!A967, 'Grade 4 Boys'!F:F)</f>
        <v>647</v>
      </c>
      <c r="C967" s="26">
        <f t="shared" si="16"/>
        <v>123</v>
      </c>
      <c r="D967" s="26">
        <f>COUNTIF('Grade 4 Boys'!G:G, 'Individual Points Summary'!A967)</f>
        <v>3</v>
      </c>
    </row>
    <row r="968" spans="1:4" ht="15" hidden="1" x14ac:dyDescent="0.25">
      <c r="A968" s="57" t="s">
        <v>8855</v>
      </c>
      <c r="B968" s="16">
        <f>SUMIF('Grade 4 Boys'!G:G, 'Individual Points Summary'!A968, 'Grade 4 Boys'!F:F)</f>
        <v>651</v>
      </c>
      <c r="C968" s="26">
        <f t="shared" si="16"/>
        <v>124</v>
      </c>
      <c r="D968" s="26">
        <f>COUNTIF('Grade 4 Boys'!G:G, 'Individual Points Summary'!A968)</f>
        <v>3</v>
      </c>
    </row>
    <row r="969" spans="1:4" ht="15" hidden="1" x14ac:dyDescent="0.25">
      <c r="A969" s="57" t="s">
        <v>9068</v>
      </c>
      <c r="B969" s="16">
        <f>SUMIF('Grade 4 Boys'!G:G, 'Individual Points Summary'!A969, 'Grade 4 Boys'!F:F)</f>
        <v>669</v>
      </c>
      <c r="C969" s="26">
        <f t="shared" si="16"/>
        <v>125</v>
      </c>
      <c r="D969" s="26">
        <f>COUNTIF('Grade 4 Boys'!G:G, 'Individual Points Summary'!A969)</f>
        <v>3</v>
      </c>
    </row>
    <row r="970" spans="1:4" ht="15" hidden="1" x14ac:dyDescent="0.25">
      <c r="A970" s="57" t="s">
        <v>8831</v>
      </c>
      <c r="B970" s="16">
        <f>SUMIF('Grade 4 Boys'!G:G, 'Individual Points Summary'!A970, 'Grade 4 Boys'!F:F)</f>
        <v>680</v>
      </c>
      <c r="C970" s="26">
        <f t="shared" si="16"/>
        <v>126</v>
      </c>
      <c r="D970" s="26">
        <f>COUNTIF('Grade 4 Boys'!G:G, 'Individual Points Summary'!A970)</f>
        <v>3</v>
      </c>
    </row>
    <row r="971" spans="1:4" ht="15" hidden="1" x14ac:dyDescent="0.25">
      <c r="A971" s="57" t="s">
        <v>9073</v>
      </c>
      <c r="B971" s="16">
        <f>SUMIF('Grade 4 Boys'!G:G, 'Individual Points Summary'!A971, 'Grade 4 Boys'!F:F)</f>
        <v>683</v>
      </c>
      <c r="C971" s="26">
        <f t="shared" si="16"/>
        <v>127</v>
      </c>
      <c r="D971" s="26">
        <f>COUNTIF('Grade 4 Boys'!G:G, 'Individual Points Summary'!A971)</f>
        <v>3</v>
      </c>
    </row>
    <row r="972" spans="1:4" ht="15" hidden="1" x14ac:dyDescent="0.25">
      <c r="A972" s="57" t="s">
        <v>9076</v>
      </c>
      <c r="B972" s="16">
        <f>SUMIF('Grade 4 Boys'!G:G, 'Individual Points Summary'!A972, 'Grade 4 Boys'!F:F)</f>
        <v>686</v>
      </c>
      <c r="C972" s="26">
        <f t="shared" si="16"/>
        <v>128</v>
      </c>
      <c r="D972" s="26">
        <f>COUNTIF('Grade 4 Boys'!G:G, 'Individual Points Summary'!A972)</f>
        <v>3</v>
      </c>
    </row>
    <row r="973" spans="1:4" ht="15" hidden="1" x14ac:dyDescent="0.25">
      <c r="A973" s="57" t="s">
        <v>8916</v>
      </c>
      <c r="B973" s="16">
        <f>SUMIF('Grade 4 Boys'!G:G, 'Individual Points Summary'!A973, 'Grade 4 Boys'!F:F)</f>
        <v>687</v>
      </c>
      <c r="C973" s="26">
        <f t="shared" si="16"/>
        <v>129</v>
      </c>
      <c r="D973" s="26">
        <f>COUNTIF('Grade 4 Boys'!G:G, 'Individual Points Summary'!A973)</f>
        <v>3</v>
      </c>
    </row>
    <row r="974" spans="1:4" ht="15" hidden="1" x14ac:dyDescent="0.25">
      <c r="A974" s="57" t="s">
        <v>8860</v>
      </c>
      <c r="B974" s="16">
        <f>SUMIF('Grade 4 Boys'!G:G, 'Individual Points Summary'!A974, 'Grade 4 Boys'!F:F)</f>
        <v>691</v>
      </c>
      <c r="C974" s="26">
        <f t="shared" ref="C974:C991" si="17">IF(D974 =E$2, RANK(B974, B$845:B$991, 1), "")</f>
        <v>130</v>
      </c>
      <c r="D974" s="26">
        <f>COUNTIF('Grade 4 Boys'!G:G, 'Individual Points Summary'!A974)</f>
        <v>3</v>
      </c>
    </row>
    <row r="975" spans="1:4" ht="15" hidden="1" x14ac:dyDescent="0.25">
      <c r="A975" s="57" t="s">
        <v>9054</v>
      </c>
      <c r="B975" s="16">
        <f>SUMIF('Grade 4 Boys'!G:G, 'Individual Points Summary'!A975, 'Grade 4 Boys'!F:F)</f>
        <v>703</v>
      </c>
      <c r="C975" s="26">
        <f t="shared" si="17"/>
        <v>131</v>
      </c>
      <c r="D975" s="26">
        <f>COUNTIF('Grade 4 Boys'!G:G, 'Individual Points Summary'!A975)</f>
        <v>3</v>
      </c>
    </row>
    <row r="976" spans="1:4" ht="15" hidden="1" x14ac:dyDescent="0.25">
      <c r="A976" s="57" t="s">
        <v>8816</v>
      </c>
      <c r="B976" s="16">
        <f>SUMIF('Grade 4 Boys'!G:G, 'Individual Points Summary'!A976, 'Grade 4 Boys'!F:F)</f>
        <v>709</v>
      </c>
      <c r="C976" s="26">
        <f t="shared" si="17"/>
        <v>132</v>
      </c>
      <c r="D976" s="26">
        <f>COUNTIF('Grade 4 Boys'!G:G, 'Individual Points Summary'!A976)</f>
        <v>3</v>
      </c>
    </row>
    <row r="977" spans="1:4" ht="15" hidden="1" x14ac:dyDescent="0.25">
      <c r="A977" s="57" t="s">
        <v>9011</v>
      </c>
      <c r="B977" s="16">
        <f>SUMIF('Grade 4 Boys'!G:G, 'Individual Points Summary'!A977, 'Grade 4 Boys'!F:F)</f>
        <v>714</v>
      </c>
      <c r="C977" s="26">
        <f t="shared" si="17"/>
        <v>133</v>
      </c>
      <c r="D977" s="26">
        <f>COUNTIF('Grade 4 Boys'!G:G, 'Individual Points Summary'!A977)</f>
        <v>3</v>
      </c>
    </row>
    <row r="978" spans="1:4" ht="15" hidden="1" x14ac:dyDescent="0.25">
      <c r="A978" s="57" t="s">
        <v>9022</v>
      </c>
      <c r="B978" s="16">
        <f>SUMIF('Grade 4 Boys'!G:G, 'Individual Points Summary'!A978, 'Grade 4 Boys'!F:F)</f>
        <v>726</v>
      </c>
      <c r="C978" s="26">
        <f t="shared" si="17"/>
        <v>134</v>
      </c>
      <c r="D978" s="26">
        <f>COUNTIF('Grade 4 Boys'!G:G, 'Individual Points Summary'!A978)</f>
        <v>3</v>
      </c>
    </row>
    <row r="979" spans="1:4" ht="15" hidden="1" x14ac:dyDescent="0.25">
      <c r="A979" s="57" t="s">
        <v>8777</v>
      </c>
      <c r="B979" s="16">
        <f>SUMIF('Grade 4 Boys'!G:G, 'Individual Points Summary'!A979, 'Grade 4 Boys'!F:F)</f>
        <v>727</v>
      </c>
      <c r="C979" s="26">
        <f t="shared" si="17"/>
        <v>135</v>
      </c>
      <c r="D979" s="26">
        <f>COUNTIF('Grade 4 Boys'!G:G, 'Individual Points Summary'!A979)</f>
        <v>3</v>
      </c>
    </row>
    <row r="980" spans="1:4" ht="15" hidden="1" x14ac:dyDescent="0.25">
      <c r="A980" s="57" t="s">
        <v>756</v>
      </c>
      <c r="B980" s="16">
        <f>SUMIF('Grade 4 Boys'!G:G, 'Individual Points Summary'!A980, 'Grade 4 Boys'!F:F)</f>
        <v>735</v>
      </c>
      <c r="C980" s="26">
        <f t="shared" si="17"/>
        <v>136</v>
      </c>
      <c r="D980" s="26">
        <f>COUNTIF('Grade 4 Boys'!G:G, 'Individual Points Summary'!A980)</f>
        <v>3</v>
      </c>
    </row>
    <row r="981" spans="1:4" ht="15" hidden="1" x14ac:dyDescent="0.25">
      <c r="A981" s="57" t="s">
        <v>8743</v>
      </c>
      <c r="B981" s="16">
        <f>SUMIF('Grade 4 Boys'!G:G, 'Individual Points Summary'!A981, 'Grade 4 Boys'!F:F)</f>
        <v>743</v>
      </c>
      <c r="C981" s="26">
        <f t="shared" si="17"/>
        <v>137</v>
      </c>
      <c r="D981" s="26">
        <f>COUNTIF('Grade 4 Boys'!G:G, 'Individual Points Summary'!A981)</f>
        <v>3</v>
      </c>
    </row>
    <row r="982" spans="1:4" ht="15" hidden="1" x14ac:dyDescent="0.25">
      <c r="A982" s="57" t="s">
        <v>8711</v>
      </c>
      <c r="B982" s="16">
        <f>SUMIF('Grade 4 Boys'!G:G, 'Individual Points Summary'!A982, 'Grade 4 Boys'!F:F)</f>
        <v>754</v>
      </c>
      <c r="C982" s="26">
        <f t="shared" si="17"/>
        <v>138</v>
      </c>
      <c r="D982" s="26">
        <f>COUNTIF('Grade 4 Boys'!G:G, 'Individual Points Summary'!A982)</f>
        <v>3</v>
      </c>
    </row>
    <row r="983" spans="1:4" ht="15" hidden="1" x14ac:dyDescent="0.25">
      <c r="A983" s="57" t="s">
        <v>8731</v>
      </c>
      <c r="B983" s="16">
        <f>SUMIF('Grade 4 Boys'!G:G, 'Individual Points Summary'!A983, 'Grade 4 Boys'!F:F)</f>
        <v>761</v>
      </c>
      <c r="C983" s="26">
        <f t="shared" si="17"/>
        <v>139</v>
      </c>
      <c r="D983" s="26">
        <f>COUNTIF('Grade 4 Boys'!G:G, 'Individual Points Summary'!A983)</f>
        <v>3</v>
      </c>
    </row>
    <row r="984" spans="1:4" ht="15" hidden="1" x14ac:dyDescent="0.25">
      <c r="A984" s="57" t="s">
        <v>8774</v>
      </c>
      <c r="B984" s="16">
        <f>SUMIF('Grade 4 Boys'!G:G, 'Individual Points Summary'!A984, 'Grade 4 Boys'!F:F)</f>
        <v>761</v>
      </c>
      <c r="C984" s="26">
        <f t="shared" si="17"/>
        <v>139</v>
      </c>
      <c r="D984" s="26">
        <f>COUNTIF('Grade 4 Boys'!G:G, 'Individual Points Summary'!A984)</f>
        <v>3</v>
      </c>
    </row>
    <row r="985" spans="1:4" ht="15" hidden="1" x14ac:dyDescent="0.25">
      <c r="A985" s="57" t="s">
        <v>9026</v>
      </c>
      <c r="B985" s="16">
        <f>SUMIF('Grade 4 Boys'!G:G, 'Individual Points Summary'!A985, 'Grade 4 Boys'!F:F)</f>
        <v>768</v>
      </c>
      <c r="C985" s="26">
        <f t="shared" si="17"/>
        <v>141</v>
      </c>
      <c r="D985" s="26">
        <f>COUNTIF('Grade 4 Boys'!G:G, 'Individual Points Summary'!A985)</f>
        <v>3</v>
      </c>
    </row>
    <row r="986" spans="1:4" ht="15" hidden="1" x14ac:dyDescent="0.25">
      <c r="A986" s="57" t="s">
        <v>9050</v>
      </c>
      <c r="B986" s="16">
        <f>SUMIF('Grade 4 Boys'!G:G, 'Individual Points Summary'!A986, 'Grade 4 Boys'!F:F)</f>
        <v>782</v>
      </c>
      <c r="C986" s="26">
        <f t="shared" si="17"/>
        <v>142</v>
      </c>
      <c r="D986" s="26">
        <f>COUNTIF('Grade 4 Boys'!G:G, 'Individual Points Summary'!A986)</f>
        <v>3</v>
      </c>
    </row>
    <row r="987" spans="1:4" ht="15" hidden="1" x14ac:dyDescent="0.25">
      <c r="A987" s="57" t="s">
        <v>9042</v>
      </c>
      <c r="B987" s="16">
        <f>SUMIF('Grade 4 Boys'!G:G, 'Individual Points Summary'!A987, 'Grade 4 Boys'!F:F)</f>
        <v>797</v>
      </c>
      <c r="C987" s="26">
        <f t="shared" si="17"/>
        <v>143</v>
      </c>
      <c r="D987" s="26">
        <f>COUNTIF('Grade 4 Boys'!G:G, 'Individual Points Summary'!A987)</f>
        <v>3</v>
      </c>
    </row>
    <row r="988" spans="1:4" ht="15" hidden="1" x14ac:dyDescent="0.25">
      <c r="A988" s="57" t="s">
        <v>8930</v>
      </c>
      <c r="B988" s="16">
        <f>SUMIF('Grade 4 Boys'!G:G, 'Individual Points Summary'!A988, 'Grade 4 Boys'!F:F)</f>
        <v>806</v>
      </c>
      <c r="C988" s="26">
        <f t="shared" si="17"/>
        <v>144</v>
      </c>
      <c r="D988" s="26">
        <f>COUNTIF('Grade 4 Boys'!G:G, 'Individual Points Summary'!A988)</f>
        <v>3</v>
      </c>
    </row>
    <row r="989" spans="1:4" ht="15" hidden="1" x14ac:dyDescent="0.25">
      <c r="A989" s="57" t="s">
        <v>8825</v>
      </c>
      <c r="B989" s="16">
        <f>SUMIF('Grade 4 Boys'!G:G, 'Individual Points Summary'!A989, 'Grade 4 Boys'!F:F)</f>
        <v>809</v>
      </c>
      <c r="C989" s="26">
        <f t="shared" si="17"/>
        <v>145</v>
      </c>
      <c r="D989" s="26">
        <f>COUNTIF('Grade 4 Boys'!G:G, 'Individual Points Summary'!A989)</f>
        <v>3</v>
      </c>
    </row>
    <row r="990" spans="1:4" ht="15" hidden="1" x14ac:dyDescent="0.25">
      <c r="A990" s="57" t="s">
        <v>8767</v>
      </c>
      <c r="B990" s="16">
        <f>SUMIF('Grade 4 Boys'!G:G, 'Individual Points Summary'!A990, 'Grade 4 Boys'!F:F)</f>
        <v>817</v>
      </c>
      <c r="C990" s="26">
        <f t="shared" si="17"/>
        <v>146</v>
      </c>
      <c r="D990" s="26">
        <f>COUNTIF('Grade 4 Boys'!G:G, 'Individual Points Summary'!A990)</f>
        <v>3</v>
      </c>
    </row>
    <row r="991" spans="1:4" ht="15" hidden="1" x14ac:dyDescent="0.25">
      <c r="A991" s="57" t="s">
        <v>8726</v>
      </c>
      <c r="B991" s="16">
        <f>SUMIF('Grade 4 Boys'!G:G, 'Individual Points Summary'!A991, 'Grade 4 Boys'!F:F)</f>
        <v>822</v>
      </c>
      <c r="C991" s="26">
        <f t="shared" si="17"/>
        <v>147</v>
      </c>
      <c r="D991" s="26">
        <f>COUNTIF('Grade 4 Boys'!G:G, 'Individual Points Summary'!A991)</f>
        <v>3</v>
      </c>
    </row>
    <row r="992" spans="1:4" ht="15" hidden="1" x14ac:dyDescent="0.25">
      <c r="A992" s="57" t="s">
        <v>8789</v>
      </c>
      <c r="B992" s="16">
        <f>SUMIF('Grade 4 Boys'!G:G, 'Individual Points Summary'!A992, 'Grade 4 Boys'!F:F)</f>
        <v>4</v>
      </c>
      <c r="C992" s="26" t="str">
        <f>IF(D992 =E$2, RANK(B992, B$845:B$922, 1), "")</f>
        <v/>
      </c>
      <c r="D992" s="26">
        <f>COUNTIF('Grade 4 Boys'!G:G, 'Individual Points Summary'!A992)</f>
        <v>2</v>
      </c>
    </row>
    <row r="993" spans="1:4" ht="15" hidden="1" x14ac:dyDescent="0.25">
      <c r="A993" s="57" t="s">
        <v>8755</v>
      </c>
      <c r="B993" s="16">
        <f>SUMIF('Grade 4 Boys'!G:G, 'Individual Points Summary'!A993, 'Grade 4 Boys'!F:F)</f>
        <v>10</v>
      </c>
      <c r="C993" s="26" t="str">
        <f>IF(D993 =E$2, RANK(B993, B$845:B$922, 1), "")</f>
        <v/>
      </c>
      <c r="D993" s="26">
        <f>COUNTIF('Grade 4 Boys'!G:G, 'Individual Points Summary'!A993)</f>
        <v>2</v>
      </c>
    </row>
    <row r="994" spans="1:4" ht="15" hidden="1" x14ac:dyDescent="0.25">
      <c r="A994" s="57" t="s">
        <v>8935</v>
      </c>
      <c r="B994" s="16">
        <f>SUMIF('Grade 4 Boys'!G:G, 'Individual Points Summary'!A994, 'Grade 4 Boys'!F:F)</f>
        <v>12</v>
      </c>
      <c r="C994" s="26" t="str">
        <f>IF(D994 =E$2, RANK(B994, B$845:B$922, 1), "")</f>
        <v/>
      </c>
      <c r="D994" s="26">
        <f>COUNTIF('Grade 4 Boys'!G:G, 'Individual Points Summary'!A994)</f>
        <v>2</v>
      </c>
    </row>
    <row r="995" spans="1:4" ht="15" hidden="1" x14ac:dyDescent="0.25">
      <c r="A995" s="57" t="s">
        <v>8756</v>
      </c>
      <c r="B995" s="16">
        <f>SUMIF('Grade 4 Boys'!G:G, 'Individual Points Summary'!A995, 'Grade 4 Boys'!F:F)</f>
        <v>17</v>
      </c>
      <c r="C995" s="26" t="str">
        <f>IF(D995 =E$2, RANK(B995, B$845:B$922, 1), "")</f>
        <v/>
      </c>
      <c r="D995" s="26">
        <f>COUNTIF('Grade 4 Boys'!G:G, 'Individual Points Summary'!A995)</f>
        <v>2</v>
      </c>
    </row>
    <row r="996" spans="1:4" ht="15" hidden="1" x14ac:dyDescent="0.25">
      <c r="A996" s="57" t="s">
        <v>8944</v>
      </c>
      <c r="B996" s="16">
        <f>SUMIF('Grade 4 Boys'!G:G, 'Individual Points Summary'!A996, 'Grade 4 Boys'!F:F)</f>
        <v>27</v>
      </c>
      <c r="C996" s="26" t="str">
        <f>IF(D996 =E$2, RANK(B996, B$845:B$922, 1), "")</f>
        <v/>
      </c>
      <c r="D996" s="26">
        <f>COUNTIF('Grade 4 Boys'!G:G, 'Individual Points Summary'!A996)</f>
        <v>2</v>
      </c>
    </row>
    <row r="997" spans="1:4" ht="15" hidden="1" x14ac:dyDescent="0.25">
      <c r="A997" s="57" t="s">
        <v>8891</v>
      </c>
      <c r="B997" s="16">
        <f>SUMIF('Grade 4 Boys'!G:G, 'Individual Points Summary'!A997, 'Grade 4 Boys'!F:F)</f>
        <v>33</v>
      </c>
      <c r="C997" s="26" t="str">
        <f>IF(D997 =E$2, RANK(B997, B$845:B$922, 1), "")</f>
        <v/>
      </c>
      <c r="D997" s="26">
        <f>COUNTIF('Grade 4 Boys'!G:G, 'Individual Points Summary'!A997)</f>
        <v>2</v>
      </c>
    </row>
    <row r="998" spans="1:4" ht="15" hidden="1" x14ac:dyDescent="0.25">
      <c r="A998" s="57" t="s">
        <v>733</v>
      </c>
      <c r="B998" s="16">
        <f>SUMIF('Grade 4 Boys'!G:G, 'Individual Points Summary'!A998, 'Grade 4 Boys'!F:F)</f>
        <v>39</v>
      </c>
      <c r="C998" s="26" t="str">
        <f>IF(D998 =E$2, RANK(B998, B$845:B$922, 1), "")</f>
        <v/>
      </c>
      <c r="D998" s="26">
        <f>COUNTIF('Grade 4 Boys'!G:G, 'Individual Points Summary'!A998)</f>
        <v>2</v>
      </c>
    </row>
    <row r="999" spans="1:4" ht="15" hidden="1" x14ac:dyDescent="0.25">
      <c r="A999" s="57" t="s">
        <v>8873</v>
      </c>
      <c r="B999" s="16">
        <f>SUMIF('Grade 4 Boys'!G:G, 'Individual Points Summary'!A999, 'Grade 4 Boys'!F:F)</f>
        <v>41</v>
      </c>
      <c r="C999" s="26" t="str">
        <f>IF(D999 =E$2, RANK(B999, B$845:B$922, 1), "")</f>
        <v/>
      </c>
      <c r="D999" s="26">
        <f>COUNTIF('Grade 4 Boys'!G:G, 'Individual Points Summary'!A999)</f>
        <v>2</v>
      </c>
    </row>
    <row r="1000" spans="1:4" ht="15" hidden="1" x14ac:dyDescent="0.25">
      <c r="A1000" s="57" t="s">
        <v>8911</v>
      </c>
      <c r="B1000" s="16">
        <f>SUMIF('Grade 4 Boys'!G:G, 'Individual Points Summary'!A1000, 'Grade 4 Boys'!F:F)</f>
        <v>44</v>
      </c>
      <c r="C1000" s="26" t="str">
        <f>IF(D1000 =E$2, RANK(B1000, B$845:B$922, 1), "")</f>
        <v/>
      </c>
      <c r="D1000" s="26">
        <f>COUNTIF('Grade 4 Boys'!G:G, 'Individual Points Summary'!A1000)</f>
        <v>2</v>
      </c>
    </row>
    <row r="1001" spans="1:4" ht="15" hidden="1" x14ac:dyDescent="0.25">
      <c r="A1001" s="57" t="s">
        <v>9035</v>
      </c>
      <c r="B1001" s="16">
        <f>SUMIF('Grade 4 Boys'!G:G, 'Individual Points Summary'!A1001, 'Grade 4 Boys'!F:F)</f>
        <v>53</v>
      </c>
      <c r="C1001" s="26" t="str">
        <f>IF(D1001 =E$2, RANK(B1001, B$845:B$922, 1), "")</f>
        <v/>
      </c>
      <c r="D1001" s="26">
        <f>COUNTIF('Grade 4 Boys'!G:G, 'Individual Points Summary'!A1001)</f>
        <v>2</v>
      </c>
    </row>
    <row r="1002" spans="1:4" ht="15" hidden="1" x14ac:dyDescent="0.25">
      <c r="A1002" s="57" t="s">
        <v>719</v>
      </c>
      <c r="B1002" s="16">
        <f>SUMIF('Grade 4 Boys'!G:G, 'Individual Points Summary'!A1002, 'Grade 4 Boys'!F:F)</f>
        <v>54</v>
      </c>
      <c r="C1002" s="26" t="str">
        <f>IF(D1002 =E$2, RANK(B1002, B$845:B$922, 1), "")</f>
        <v/>
      </c>
      <c r="D1002" s="26">
        <f>COUNTIF('Grade 4 Boys'!G:G, 'Individual Points Summary'!A1002)</f>
        <v>2</v>
      </c>
    </row>
    <row r="1003" spans="1:4" ht="15" hidden="1" x14ac:dyDescent="0.25">
      <c r="A1003" s="57" t="s">
        <v>8792</v>
      </c>
      <c r="B1003" s="16">
        <f>SUMIF('Grade 4 Boys'!G:G, 'Individual Points Summary'!A1003, 'Grade 4 Boys'!F:F)</f>
        <v>62</v>
      </c>
      <c r="C1003" s="26" t="str">
        <f>IF(D1003 =E$2, RANK(B1003, B$845:B$922, 1), "")</f>
        <v/>
      </c>
      <c r="D1003" s="26">
        <f>COUNTIF('Grade 4 Boys'!G:G, 'Individual Points Summary'!A1003)</f>
        <v>2</v>
      </c>
    </row>
    <row r="1004" spans="1:4" ht="15" hidden="1" x14ac:dyDescent="0.25">
      <c r="A1004" s="57" t="s">
        <v>8810</v>
      </c>
      <c r="B1004" s="16">
        <f>SUMIF('Grade 4 Boys'!G:G, 'Individual Points Summary'!A1004, 'Grade 4 Boys'!F:F)</f>
        <v>65</v>
      </c>
      <c r="C1004" s="26" t="str">
        <f>IF(D1004 =E$2, RANK(B1004, B$845:B$922, 1), "")</f>
        <v/>
      </c>
      <c r="D1004" s="26">
        <f>COUNTIF('Grade 4 Boys'!G:G, 'Individual Points Summary'!A1004)</f>
        <v>2</v>
      </c>
    </row>
    <row r="1005" spans="1:4" ht="15" hidden="1" x14ac:dyDescent="0.25">
      <c r="A1005" s="57" t="s">
        <v>749</v>
      </c>
      <c r="B1005" s="16">
        <f>SUMIF('Grade 4 Boys'!G:G, 'Individual Points Summary'!A1005, 'Grade 4 Boys'!F:F)</f>
        <v>67</v>
      </c>
      <c r="C1005" s="26" t="str">
        <f>IF(D1005 =E$2, RANK(B1005, B$845:B$922, 1), "")</f>
        <v/>
      </c>
      <c r="D1005" s="26">
        <f>COUNTIF('Grade 4 Boys'!G:G, 'Individual Points Summary'!A1005)</f>
        <v>2</v>
      </c>
    </row>
    <row r="1006" spans="1:4" ht="15" hidden="1" x14ac:dyDescent="0.25">
      <c r="A1006" s="57" t="s">
        <v>8970</v>
      </c>
      <c r="B1006" s="16">
        <f>SUMIF('Grade 4 Boys'!G:G, 'Individual Points Summary'!A1006, 'Grade 4 Boys'!F:F)</f>
        <v>68</v>
      </c>
      <c r="C1006" s="26" t="str">
        <f>IF(D1006 =E$2, RANK(B1006, B$845:B$922, 1), "")</f>
        <v/>
      </c>
      <c r="D1006" s="26">
        <f>COUNTIF('Grade 4 Boys'!G:G, 'Individual Points Summary'!A1006)</f>
        <v>2</v>
      </c>
    </row>
    <row r="1007" spans="1:4" ht="15" hidden="1" x14ac:dyDescent="0.25">
      <c r="A1007" s="57" t="s">
        <v>8990</v>
      </c>
      <c r="B1007" s="16">
        <f>SUMIF('Grade 4 Boys'!G:G, 'Individual Points Summary'!A1007, 'Grade 4 Boys'!F:F)</f>
        <v>69</v>
      </c>
      <c r="C1007" s="26" t="str">
        <f>IF(D1007 =E$2, RANK(B1007, B$845:B$922, 1), "")</f>
        <v/>
      </c>
      <c r="D1007" s="26">
        <f>COUNTIF('Grade 4 Boys'!G:G, 'Individual Points Summary'!A1007)</f>
        <v>2</v>
      </c>
    </row>
    <row r="1008" spans="1:4" ht="15" hidden="1" x14ac:dyDescent="0.25">
      <c r="A1008" s="57" t="s">
        <v>742</v>
      </c>
      <c r="B1008" s="16">
        <f>SUMIF('Grade 4 Boys'!G:G, 'Individual Points Summary'!A1008, 'Grade 4 Boys'!F:F)</f>
        <v>80</v>
      </c>
      <c r="C1008" s="26" t="str">
        <f>IF(D1008 =E$2, RANK(B1008, B$845:B$922, 1), "")</f>
        <v/>
      </c>
      <c r="D1008" s="26">
        <f>COUNTIF('Grade 4 Boys'!G:G, 'Individual Points Summary'!A1008)</f>
        <v>2</v>
      </c>
    </row>
    <row r="1009" spans="1:4" ht="15" hidden="1" x14ac:dyDescent="0.25">
      <c r="A1009" s="57" t="s">
        <v>8972</v>
      </c>
      <c r="B1009" s="16">
        <f>SUMIF('Grade 4 Boys'!G:G, 'Individual Points Summary'!A1009, 'Grade 4 Boys'!F:F)</f>
        <v>85</v>
      </c>
      <c r="C1009" s="26" t="str">
        <f>IF(D1009 =E$2, RANK(B1009, B$845:B$922, 1), "")</f>
        <v/>
      </c>
      <c r="D1009" s="26">
        <f>COUNTIF('Grade 4 Boys'!G:G, 'Individual Points Summary'!A1009)</f>
        <v>2</v>
      </c>
    </row>
    <row r="1010" spans="1:4" ht="15" hidden="1" x14ac:dyDescent="0.25">
      <c r="A1010" s="57" t="s">
        <v>8823</v>
      </c>
      <c r="B1010" s="16">
        <f>SUMIF('Grade 4 Boys'!G:G, 'Individual Points Summary'!A1010, 'Grade 4 Boys'!F:F)</f>
        <v>89</v>
      </c>
      <c r="C1010" s="26" t="str">
        <f>IF(D1010 =E$2, RANK(B1010, B$845:B$922, 1), "")</f>
        <v/>
      </c>
      <c r="D1010" s="26">
        <f>COUNTIF('Grade 4 Boys'!G:G, 'Individual Points Summary'!A1010)</f>
        <v>2</v>
      </c>
    </row>
    <row r="1011" spans="1:4" ht="15" hidden="1" x14ac:dyDescent="0.25">
      <c r="A1011" s="57" t="s">
        <v>755</v>
      </c>
      <c r="B1011" s="16">
        <f>SUMIF('Grade 4 Boys'!G:G, 'Individual Points Summary'!A1011, 'Grade 4 Boys'!F:F)</f>
        <v>97</v>
      </c>
      <c r="C1011" s="26" t="str">
        <f>IF(D1011 =E$2, RANK(B1011, B$845:B$922, 1), "")</f>
        <v/>
      </c>
      <c r="D1011" s="26">
        <f>COUNTIF('Grade 4 Boys'!G:G, 'Individual Points Summary'!A1011)</f>
        <v>2</v>
      </c>
    </row>
    <row r="1012" spans="1:4" ht="15" hidden="1" x14ac:dyDescent="0.25">
      <c r="A1012" s="57" t="s">
        <v>9000</v>
      </c>
      <c r="B1012" s="16">
        <f>SUMIF('Grade 4 Boys'!G:G, 'Individual Points Summary'!A1012, 'Grade 4 Boys'!F:F)</f>
        <v>100</v>
      </c>
      <c r="C1012" s="26" t="str">
        <f>IF(D1012 =E$2, RANK(B1012, B$845:B$922, 1), "")</f>
        <v/>
      </c>
      <c r="D1012" s="26">
        <f>COUNTIF('Grade 4 Boys'!G:G, 'Individual Points Summary'!A1012)</f>
        <v>2</v>
      </c>
    </row>
    <row r="1013" spans="1:4" ht="15" hidden="1" x14ac:dyDescent="0.25">
      <c r="A1013" s="57" t="s">
        <v>8817</v>
      </c>
      <c r="B1013" s="16">
        <f>SUMIF('Grade 4 Boys'!G:G, 'Individual Points Summary'!A1013, 'Grade 4 Boys'!F:F)</f>
        <v>101</v>
      </c>
      <c r="C1013" s="26" t="str">
        <f>IF(D1013 =E$2, RANK(B1013, B$845:B$922, 1), "")</f>
        <v/>
      </c>
      <c r="D1013" s="26">
        <f>COUNTIF('Grade 4 Boys'!G:G, 'Individual Points Summary'!A1013)</f>
        <v>2</v>
      </c>
    </row>
    <row r="1014" spans="1:4" ht="15" hidden="1" x14ac:dyDescent="0.25">
      <c r="A1014" s="57" t="s">
        <v>9039</v>
      </c>
      <c r="B1014" s="16">
        <f>SUMIF('Grade 4 Boys'!G:G, 'Individual Points Summary'!A1014, 'Grade 4 Boys'!F:F)</f>
        <v>108</v>
      </c>
      <c r="C1014" s="26" t="str">
        <f>IF(D1014 =E$2, RANK(B1014, B$845:B$922, 1), "")</f>
        <v/>
      </c>
      <c r="D1014" s="26">
        <f>COUNTIF('Grade 4 Boys'!G:G, 'Individual Points Summary'!A1014)</f>
        <v>2</v>
      </c>
    </row>
    <row r="1015" spans="1:4" ht="15" hidden="1" x14ac:dyDescent="0.25">
      <c r="A1015" s="57" t="s">
        <v>8907</v>
      </c>
      <c r="B1015" s="16">
        <f>SUMIF('Grade 4 Boys'!G:G, 'Individual Points Summary'!A1015, 'Grade 4 Boys'!F:F)</f>
        <v>127</v>
      </c>
      <c r="C1015" s="26" t="str">
        <f>IF(D1015 =E$2, RANK(B1015, B$845:B$922, 1), "")</f>
        <v/>
      </c>
      <c r="D1015" s="26">
        <f>COUNTIF('Grade 4 Boys'!G:G, 'Individual Points Summary'!A1015)</f>
        <v>2</v>
      </c>
    </row>
    <row r="1016" spans="1:4" ht="15" hidden="1" x14ac:dyDescent="0.25">
      <c r="A1016" s="57" t="s">
        <v>8864</v>
      </c>
      <c r="B1016" s="16">
        <f>SUMIF('Grade 4 Boys'!G:G, 'Individual Points Summary'!A1016, 'Grade 4 Boys'!F:F)</f>
        <v>130</v>
      </c>
      <c r="C1016" s="26" t="str">
        <f>IF(D1016 =E$2, RANK(B1016, B$845:B$922, 1), "")</f>
        <v/>
      </c>
      <c r="D1016" s="26">
        <f>COUNTIF('Grade 4 Boys'!G:G, 'Individual Points Summary'!A1016)</f>
        <v>2</v>
      </c>
    </row>
    <row r="1017" spans="1:4" ht="15" hidden="1" x14ac:dyDescent="0.25">
      <c r="A1017" s="57" t="s">
        <v>8903</v>
      </c>
      <c r="B1017" s="16">
        <f>SUMIF('Grade 4 Boys'!G:G, 'Individual Points Summary'!A1017, 'Grade 4 Boys'!F:F)</f>
        <v>130</v>
      </c>
      <c r="C1017" s="26" t="str">
        <f>IF(D1017 =E$2, RANK(B1017, B$845:B$922, 1), "")</f>
        <v/>
      </c>
      <c r="D1017" s="26">
        <f>COUNTIF('Grade 4 Boys'!G:G, 'Individual Points Summary'!A1017)</f>
        <v>2</v>
      </c>
    </row>
    <row r="1018" spans="1:4" ht="15" hidden="1" x14ac:dyDescent="0.25">
      <c r="A1018" s="57" t="s">
        <v>8898</v>
      </c>
      <c r="B1018" s="16">
        <f>SUMIF('Grade 4 Boys'!G:G, 'Individual Points Summary'!A1018, 'Grade 4 Boys'!F:F)</f>
        <v>134</v>
      </c>
      <c r="C1018" s="26" t="str">
        <f>IF(D1018 =E$2, RANK(B1018, B$845:B$922, 1), "")</f>
        <v/>
      </c>
      <c r="D1018" s="26">
        <f>COUNTIF('Grade 4 Boys'!G:G, 'Individual Points Summary'!A1018)</f>
        <v>2</v>
      </c>
    </row>
    <row r="1019" spans="1:4" ht="15" hidden="1" x14ac:dyDescent="0.25">
      <c r="A1019" s="57" t="s">
        <v>8969</v>
      </c>
      <c r="B1019" s="16">
        <f>SUMIF('Grade 4 Boys'!G:G, 'Individual Points Summary'!A1019, 'Grade 4 Boys'!F:F)</f>
        <v>140</v>
      </c>
      <c r="C1019" s="26" t="str">
        <f>IF(D1019 =E$2, RANK(B1019, B$845:B$922, 1), "")</f>
        <v/>
      </c>
      <c r="D1019" s="26">
        <f>COUNTIF('Grade 4 Boys'!G:G, 'Individual Points Summary'!A1019)</f>
        <v>2</v>
      </c>
    </row>
    <row r="1020" spans="1:4" ht="15" hidden="1" x14ac:dyDescent="0.25">
      <c r="A1020" s="57" t="s">
        <v>748</v>
      </c>
      <c r="B1020" s="16">
        <f>SUMIF('Grade 4 Boys'!G:G, 'Individual Points Summary'!A1020, 'Grade 4 Boys'!F:F)</f>
        <v>140</v>
      </c>
      <c r="C1020" s="26" t="str">
        <f>IF(D1020 =E$2, RANK(B1020, B$845:B$922, 1), "")</f>
        <v/>
      </c>
      <c r="D1020" s="26">
        <f>COUNTIF('Grade 4 Boys'!G:G, 'Individual Points Summary'!A1020)</f>
        <v>2</v>
      </c>
    </row>
    <row r="1021" spans="1:4" ht="15" hidden="1" x14ac:dyDescent="0.25">
      <c r="A1021" s="57" t="s">
        <v>759</v>
      </c>
      <c r="B1021" s="16">
        <f>SUMIF('Grade 4 Boys'!G:G, 'Individual Points Summary'!A1021, 'Grade 4 Boys'!F:F)</f>
        <v>143</v>
      </c>
      <c r="C1021" s="26" t="str">
        <f>IF(D1021 =E$2, RANK(B1021, B$845:B$922, 1), "")</f>
        <v/>
      </c>
      <c r="D1021" s="26">
        <f>COUNTIF('Grade 4 Boys'!G:G, 'Individual Points Summary'!A1021)</f>
        <v>2</v>
      </c>
    </row>
    <row r="1022" spans="1:4" ht="15" hidden="1" x14ac:dyDescent="0.25">
      <c r="A1022" s="57" t="s">
        <v>8870</v>
      </c>
      <c r="B1022" s="16">
        <f>SUMIF('Grade 4 Boys'!G:G, 'Individual Points Summary'!A1022, 'Grade 4 Boys'!F:F)</f>
        <v>144</v>
      </c>
      <c r="C1022" s="26" t="str">
        <f>IF(D1022 =E$2, RANK(B1022, B$845:B$922, 1), "")</f>
        <v/>
      </c>
      <c r="D1022" s="26">
        <f>COUNTIF('Grade 4 Boys'!G:G, 'Individual Points Summary'!A1022)</f>
        <v>2</v>
      </c>
    </row>
    <row r="1023" spans="1:4" ht="15" hidden="1" x14ac:dyDescent="0.25">
      <c r="A1023" s="57" t="s">
        <v>728</v>
      </c>
      <c r="B1023" s="16">
        <f>SUMIF('Grade 4 Boys'!G:G, 'Individual Points Summary'!A1023, 'Grade 4 Boys'!F:F)</f>
        <v>146</v>
      </c>
      <c r="C1023" s="26" t="str">
        <f>IF(D1023 =E$2, RANK(B1023, B$845:B$922, 1), "")</f>
        <v/>
      </c>
      <c r="D1023" s="26">
        <f>COUNTIF('Grade 4 Boys'!G:G, 'Individual Points Summary'!A1023)</f>
        <v>2</v>
      </c>
    </row>
    <row r="1024" spans="1:4" ht="15" hidden="1" x14ac:dyDescent="0.25">
      <c r="A1024" s="57" t="s">
        <v>8778</v>
      </c>
      <c r="B1024" s="16">
        <f>SUMIF('Grade 4 Boys'!G:G, 'Individual Points Summary'!A1024, 'Grade 4 Boys'!F:F)</f>
        <v>153</v>
      </c>
      <c r="C1024" s="26" t="str">
        <f>IF(D1024 =E$2, RANK(B1024, B$845:B$922, 1), "")</f>
        <v/>
      </c>
      <c r="D1024" s="26">
        <f>COUNTIF('Grade 4 Boys'!G:G, 'Individual Points Summary'!A1024)</f>
        <v>2</v>
      </c>
    </row>
    <row r="1025" spans="1:4" ht="15" hidden="1" x14ac:dyDescent="0.25">
      <c r="A1025" s="57" t="s">
        <v>720</v>
      </c>
      <c r="B1025" s="16">
        <f>SUMIF('Grade 4 Boys'!G:G, 'Individual Points Summary'!A1025, 'Grade 4 Boys'!F:F)</f>
        <v>155</v>
      </c>
      <c r="C1025" s="26" t="str">
        <f>IF(D1025 =E$2, RANK(B1025, B$845:B$922, 1), "")</f>
        <v/>
      </c>
      <c r="D1025" s="26">
        <f>COUNTIF('Grade 4 Boys'!G:G, 'Individual Points Summary'!A1025)</f>
        <v>2</v>
      </c>
    </row>
    <row r="1026" spans="1:4" ht="15" hidden="1" x14ac:dyDescent="0.25">
      <c r="A1026" s="57" t="s">
        <v>8920</v>
      </c>
      <c r="B1026" s="16">
        <f>SUMIF('Grade 4 Boys'!G:G, 'Individual Points Summary'!A1026, 'Grade 4 Boys'!F:F)</f>
        <v>161</v>
      </c>
      <c r="C1026" s="26" t="str">
        <f>IF(D1026 =E$2, RANK(B1026, B$845:B$922, 1), "")</f>
        <v/>
      </c>
      <c r="D1026" s="26">
        <f>COUNTIF('Grade 4 Boys'!G:G, 'Individual Points Summary'!A1026)</f>
        <v>2</v>
      </c>
    </row>
    <row r="1027" spans="1:4" ht="15" hidden="1" x14ac:dyDescent="0.25">
      <c r="A1027" s="57" t="s">
        <v>8956</v>
      </c>
      <c r="B1027" s="16">
        <f>SUMIF('Grade 4 Boys'!G:G, 'Individual Points Summary'!A1027, 'Grade 4 Boys'!F:F)</f>
        <v>168</v>
      </c>
      <c r="C1027" s="26" t="str">
        <f>IF(D1027 =E$2, RANK(B1027, B$845:B$922, 1), "")</f>
        <v/>
      </c>
      <c r="D1027" s="26">
        <f>COUNTIF('Grade 4 Boys'!G:G, 'Individual Points Summary'!A1027)</f>
        <v>2</v>
      </c>
    </row>
    <row r="1028" spans="1:4" ht="15" hidden="1" x14ac:dyDescent="0.25">
      <c r="A1028" s="57" t="s">
        <v>8814</v>
      </c>
      <c r="B1028" s="16">
        <f>SUMIF('Grade 4 Boys'!G:G, 'Individual Points Summary'!A1028, 'Grade 4 Boys'!F:F)</f>
        <v>173</v>
      </c>
      <c r="C1028" s="26" t="str">
        <f>IF(D1028 =E$2, RANK(B1028, B$845:B$922, 1), "")</f>
        <v/>
      </c>
      <c r="D1028" s="26">
        <f>COUNTIF('Grade 4 Boys'!G:G, 'Individual Points Summary'!A1028)</f>
        <v>2</v>
      </c>
    </row>
    <row r="1029" spans="1:4" ht="15" hidden="1" x14ac:dyDescent="0.25">
      <c r="A1029" s="57" t="s">
        <v>740</v>
      </c>
      <c r="B1029" s="16">
        <f>SUMIF('Grade 4 Boys'!G:G, 'Individual Points Summary'!A1029, 'Grade 4 Boys'!F:F)</f>
        <v>177</v>
      </c>
      <c r="C1029" s="26" t="str">
        <f>IF(D1029 =E$2, RANK(B1029, B$845:B$922, 1), "")</f>
        <v/>
      </c>
      <c r="D1029" s="26">
        <f>COUNTIF('Grade 4 Boys'!G:G, 'Individual Points Summary'!A1029)</f>
        <v>2</v>
      </c>
    </row>
    <row r="1030" spans="1:4" ht="15" hidden="1" x14ac:dyDescent="0.25">
      <c r="A1030" s="57" t="s">
        <v>726</v>
      </c>
      <c r="B1030" s="16">
        <f>SUMIF('Grade 4 Boys'!G:G, 'Individual Points Summary'!A1030, 'Grade 4 Boys'!F:F)</f>
        <v>178</v>
      </c>
      <c r="C1030" s="26" t="str">
        <f>IF(D1030 =E$2, RANK(B1030, B$845:B$922, 1), "")</f>
        <v/>
      </c>
      <c r="D1030" s="26">
        <f>COUNTIF('Grade 4 Boys'!G:G, 'Individual Points Summary'!A1030)</f>
        <v>2</v>
      </c>
    </row>
    <row r="1031" spans="1:4" ht="15" hidden="1" x14ac:dyDescent="0.25">
      <c r="A1031" s="57" t="s">
        <v>9037</v>
      </c>
      <c r="B1031" s="16">
        <f>SUMIF('Grade 4 Boys'!G:G, 'Individual Points Summary'!A1031, 'Grade 4 Boys'!F:F)</f>
        <v>188</v>
      </c>
      <c r="C1031" s="26" t="str">
        <f>IF(D1031 =E$2, RANK(B1031, B$845:B$922, 1), "")</f>
        <v/>
      </c>
      <c r="D1031" s="26">
        <f>COUNTIF('Grade 4 Boys'!G:G, 'Individual Points Summary'!A1031)</f>
        <v>2</v>
      </c>
    </row>
    <row r="1032" spans="1:4" ht="15" hidden="1" x14ac:dyDescent="0.25">
      <c r="A1032" s="57" t="s">
        <v>8782</v>
      </c>
      <c r="B1032" s="16">
        <f>SUMIF('Grade 4 Boys'!G:G, 'Individual Points Summary'!A1032, 'Grade 4 Boys'!F:F)</f>
        <v>195</v>
      </c>
      <c r="C1032" s="26" t="str">
        <f>IF(D1032 =E$2, RANK(B1032, B$845:B$922, 1), "")</f>
        <v/>
      </c>
      <c r="D1032" s="26">
        <f>COUNTIF('Grade 4 Boys'!G:G, 'Individual Points Summary'!A1032)</f>
        <v>2</v>
      </c>
    </row>
    <row r="1033" spans="1:4" ht="15" hidden="1" x14ac:dyDescent="0.25">
      <c r="A1033" s="57" t="s">
        <v>760</v>
      </c>
      <c r="B1033" s="16">
        <f>SUMIF('Grade 4 Boys'!G:G, 'Individual Points Summary'!A1033, 'Grade 4 Boys'!F:F)</f>
        <v>204</v>
      </c>
      <c r="C1033" s="26" t="str">
        <f>IF(D1033 =E$2, RANK(B1033, B$845:B$922, 1), "")</f>
        <v/>
      </c>
      <c r="D1033" s="26">
        <f>COUNTIF('Grade 4 Boys'!G:G, 'Individual Points Summary'!A1033)</f>
        <v>2</v>
      </c>
    </row>
    <row r="1034" spans="1:4" ht="15" hidden="1" x14ac:dyDescent="0.25">
      <c r="A1034" s="57" t="s">
        <v>702</v>
      </c>
      <c r="B1034" s="16">
        <f>SUMIF('Grade 4 Boys'!G:G, 'Individual Points Summary'!A1034, 'Grade 4 Boys'!F:F)</f>
        <v>206</v>
      </c>
      <c r="C1034" s="26" t="str">
        <f>IF(D1034 =E$2, RANK(B1034, B$845:B$922, 1), "")</f>
        <v/>
      </c>
      <c r="D1034" s="26">
        <f>COUNTIF('Grade 4 Boys'!G:G, 'Individual Points Summary'!A1034)</f>
        <v>2</v>
      </c>
    </row>
    <row r="1035" spans="1:4" ht="15" hidden="1" x14ac:dyDescent="0.25">
      <c r="A1035" s="57" t="s">
        <v>9065</v>
      </c>
      <c r="B1035" s="16">
        <f>SUMIF('Grade 4 Boys'!G:G, 'Individual Points Summary'!A1035, 'Grade 4 Boys'!F:F)</f>
        <v>214</v>
      </c>
      <c r="C1035" s="26" t="str">
        <f>IF(D1035 =E$2, RANK(B1035, B$845:B$922, 1), "")</f>
        <v/>
      </c>
      <c r="D1035" s="26">
        <f>COUNTIF('Grade 4 Boys'!G:G, 'Individual Points Summary'!A1035)</f>
        <v>2</v>
      </c>
    </row>
    <row r="1036" spans="1:4" ht="15" hidden="1" x14ac:dyDescent="0.25">
      <c r="A1036" s="57" t="s">
        <v>735</v>
      </c>
      <c r="B1036" s="16">
        <f>SUMIF('Grade 4 Boys'!G:G, 'Individual Points Summary'!A1036, 'Grade 4 Boys'!F:F)</f>
        <v>219</v>
      </c>
      <c r="C1036" s="26" t="str">
        <f>IF(D1036 =E$2, RANK(B1036, B$845:B$922, 1), "")</f>
        <v/>
      </c>
      <c r="D1036" s="26">
        <f>COUNTIF('Grade 4 Boys'!G:G, 'Individual Points Summary'!A1036)</f>
        <v>2</v>
      </c>
    </row>
    <row r="1037" spans="1:4" ht="15" hidden="1" x14ac:dyDescent="0.25">
      <c r="A1037" s="57" t="s">
        <v>8772</v>
      </c>
      <c r="B1037" s="16">
        <f>SUMIF('Grade 4 Boys'!G:G, 'Individual Points Summary'!A1037, 'Grade 4 Boys'!F:F)</f>
        <v>221</v>
      </c>
      <c r="C1037" s="26" t="str">
        <f>IF(D1037 =E$2, RANK(B1037, B$845:B$922, 1), "")</f>
        <v/>
      </c>
      <c r="D1037" s="26">
        <f>COUNTIF('Grade 4 Boys'!G:G, 'Individual Points Summary'!A1037)</f>
        <v>2</v>
      </c>
    </row>
    <row r="1038" spans="1:4" ht="15" hidden="1" x14ac:dyDescent="0.25">
      <c r="A1038" s="57" t="s">
        <v>747</v>
      </c>
      <c r="B1038" s="16">
        <f>SUMIF('Grade 4 Boys'!G:G, 'Individual Points Summary'!A1038, 'Grade 4 Boys'!F:F)</f>
        <v>223</v>
      </c>
      <c r="C1038" s="26" t="str">
        <f>IF(D1038 =E$2, RANK(B1038, B$845:B$922, 1), "")</f>
        <v/>
      </c>
      <c r="D1038" s="26">
        <f>COUNTIF('Grade 4 Boys'!G:G, 'Individual Points Summary'!A1038)</f>
        <v>2</v>
      </c>
    </row>
    <row r="1039" spans="1:4" ht="15" hidden="1" x14ac:dyDescent="0.25">
      <c r="A1039" s="57" t="s">
        <v>743</v>
      </c>
      <c r="B1039" s="16">
        <f>SUMIF('Grade 4 Boys'!G:G, 'Individual Points Summary'!A1039, 'Grade 4 Boys'!F:F)</f>
        <v>227</v>
      </c>
      <c r="C1039" s="26" t="str">
        <f>IF(D1039 =E$2, RANK(B1039, B$845:B$922, 1), "")</f>
        <v/>
      </c>
      <c r="D1039" s="26">
        <f>COUNTIF('Grade 4 Boys'!G:G, 'Individual Points Summary'!A1039)</f>
        <v>2</v>
      </c>
    </row>
    <row r="1040" spans="1:4" ht="15" hidden="1" x14ac:dyDescent="0.25">
      <c r="A1040" s="57" t="s">
        <v>9067</v>
      </c>
      <c r="B1040" s="16">
        <f>SUMIF('Grade 4 Boys'!G:G, 'Individual Points Summary'!A1040, 'Grade 4 Boys'!F:F)</f>
        <v>229</v>
      </c>
      <c r="C1040" s="26" t="str">
        <f>IF(D1040 =E$2, RANK(B1040, B$845:B$922, 1), "")</f>
        <v/>
      </c>
      <c r="D1040" s="26">
        <f>COUNTIF('Grade 4 Boys'!G:G, 'Individual Points Summary'!A1040)</f>
        <v>2</v>
      </c>
    </row>
    <row r="1041" spans="1:4" ht="15" hidden="1" x14ac:dyDescent="0.25">
      <c r="A1041" s="57" t="s">
        <v>9018</v>
      </c>
      <c r="B1041" s="16">
        <f>SUMIF('Grade 4 Boys'!G:G, 'Individual Points Summary'!A1041, 'Grade 4 Boys'!F:F)</f>
        <v>230</v>
      </c>
      <c r="C1041" s="26" t="str">
        <f>IF(D1041 =E$2, RANK(B1041, B$845:B$922, 1), "")</f>
        <v/>
      </c>
      <c r="D1041" s="26">
        <f>COUNTIF('Grade 4 Boys'!G:G, 'Individual Points Summary'!A1041)</f>
        <v>2</v>
      </c>
    </row>
    <row r="1042" spans="1:4" ht="15" hidden="1" x14ac:dyDescent="0.25">
      <c r="A1042" s="57" t="s">
        <v>8927</v>
      </c>
      <c r="B1042" s="16">
        <f>SUMIF('Grade 4 Boys'!G:G, 'Individual Points Summary'!A1042, 'Grade 4 Boys'!F:F)</f>
        <v>234</v>
      </c>
      <c r="C1042" s="26" t="str">
        <f>IF(D1042 =E$2, RANK(B1042, B$845:B$922, 1), "")</f>
        <v/>
      </c>
      <c r="D1042" s="26">
        <f>COUNTIF('Grade 4 Boys'!G:G, 'Individual Points Summary'!A1042)</f>
        <v>2</v>
      </c>
    </row>
    <row r="1043" spans="1:4" ht="15" hidden="1" x14ac:dyDescent="0.25">
      <c r="A1043" s="57" t="s">
        <v>8725</v>
      </c>
      <c r="B1043" s="16">
        <f>SUMIF('Grade 4 Boys'!G:G, 'Individual Points Summary'!A1043, 'Grade 4 Boys'!F:F)</f>
        <v>238</v>
      </c>
      <c r="C1043" s="26" t="str">
        <f>IF(D1043 =E$2, RANK(B1043, B$845:B$922, 1), "")</f>
        <v/>
      </c>
      <c r="D1043" s="26">
        <f>COUNTIF('Grade 4 Boys'!G:G, 'Individual Points Summary'!A1043)</f>
        <v>2</v>
      </c>
    </row>
    <row r="1044" spans="1:4" ht="15" hidden="1" x14ac:dyDescent="0.25">
      <c r="A1044" s="57" t="s">
        <v>8790</v>
      </c>
      <c r="B1044" s="16">
        <f>SUMIF('Grade 4 Boys'!G:G, 'Individual Points Summary'!A1044, 'Grade 4 Boys'!F:F)</f>
        <v>238</v>
      </c>
      <c r="C1044" s="26" t="str">
        <f>IF(D1044 =E$2, RANK(B1044, B$845:B$922, 1), "")</f>
        <v/>
      </c>
      <c r="D1044" s="26">
        <f>COUNTIF('Grade 4 Boys'!G:G, 'Individual Points Summary'!A1044)</f>
        <v>2</v>
      </c>
    </row>
    <row r="1045" spans="1:4" ht="15" hidden="1" x14ac:dyDescent="0.25">
      <c r="A1045" s="57" t="s">
        <v>8999</v>
      </c>
      <c r="B1045" s="16">
        <f>SUMIF('Grade 4 Boys'!G:G, 'Individual Points Summary'!A1045, 'Grade 4 Boys'!F:F)</f>
        <v>239</v>
      </c>
      <c r="C1045" s="26" t="str">
        <f>IF(D1045 =E$2, RANK(B1045, B$845:B$922, 1), "")</f>
        <v/>
      </c>
      <c r="D1045" s="26">
        <f>COUNTIF('Grade 4 Boys'!G:G, 'Individual Points Summary'!A1045)</f>
        <v>2</v>
      </c>
    </row>
    <row r="1046" spans="1:4" ht="15" hidden="1" x14ac:dyDescent="0.25">
      <c r="A1046" s="57" t="s">
        <v>8793</v>
      </c>
      <c r="B1046" s="16">
        <f>SUMIF('Grade 4 Boys'!G:G, 'Individual Points Summary'!A1046, 'Grade 4 Boys'!F:F)</f>
        <v>246</v>
      </c>
      <c r="C1046" s="26" t="str">
        <f>IF(D1046 =E$2, RANK(B1046, B$845:B$922, 1), "")</f>
        <v/>
      </c>
      <c r="D1046" s="26">
        <f>COUNTIF('Grade 4 Boys'!G:G, 'Individual Points Summary'!A1046)</f>
        <v>2</v>
      </c>
    </row>
    <row r="1047" spans="1:4" ht="15" hidden="1" x14ac:dyDescent="0.25">
      <c r="A1047" s="57" t="s">
        <v>8932</v>
      </c>
      <c r="B1047" s="16">
        <f>SUMIF('Grade 4 Boys'!G:G, 'Individual Points Summary'!A1047, 'Grade 4 Boys'!F:F)</f>
        <v>246</v>
      </c>
      <c r="C1047" s="26" t="str">
        <f>IF(D1047 =E$2, RANK(B1047, B$845:B$922, 1), "")</f>
        <v/>
      </c>
      <c r="D1047" s="26">
        <f>COUNTIF('Grade 4 Boys'!G:G, 'Individual Points Summary'!A1047)</f>
        <v>2</v>
      </c>
    </row>
    <row r="1048" spans="1:4" ht="15" hidden="1" x14ac:dyDescent="0.25">
      <c r="A1048" s="57" t="s">
        <v>9027</v>
      </c>
      <c r="B1048" s="16">
        <f>SUMIF('Grade 4 Boys'!G:G, 'Individual Points Summary'!A1048, 'Grade 4 Boys'!F:F)</f>
        <v>247</v>
      </c>
      <c r="C1048" s="26" t="str">
        <f>IF(D1048 =E$2, RANK(B1048, B$845:B$922, 1), "")</f>
        <v/>
      </c>
      <c r="D1048" s="26">
        <f>COUNTIF('Grade 4 Boys'!G:G, 'Individual Points Summary'!A1048)</f>
        <v>2</v>
      </c>
    </row>
    <row r="1049" spans="1:4" ht="15" hidden="1" x14ac:dyDescent="0.25">
      <c r="A1049" s="57" t="s">
        <v>9070</v>
      </c>
      <c r="B1049" s="16">
        <f>SUMIF('Grade 4 Boys'!G:G, 'Individual Points Summary'!A1049, 'Grade 4 Boys'!F:F)</f>
        <v>248</v>
      </c>
      <c r="C1049" s="26" t="str">
        <f>IF(D1049 =E$2, RANK(B1049, B$845:B$922, 1), "")</f>
        <v/>
      </c>
      <c r="D1049" s="26">
        <f>COUNTIF('Grade 4 Boys'!G:G, 'Individual Points Summary'!A1049)</f>
        <v>2</v>
      </c>
    </row>
    <row r="1050" spans="1:4" ht="15" hidden="1" x14ac:dyDescent="0.25">
      <c r="A1050" s="57" t="s">
        <v>8740</v>
      </c>
      <c r="B1050" s="16">
        <f>SUMIF('Grade 4 Boys'!G:G, 'Individual Points Summary'!A1050, 'Grade 4 Boys'!F:F)</f>
        <v>262</v>
      </c>
      <c r="C1050" s="26" t="str">
        <f>IF(D1050 =E$2, RANK(B1050, B$845:B$922, 1), "")</f>
        <v/>
      </c>
      <c r="D1050" s="26">
        <f>COUNTIF('Grade 4 Boys'!G:G, 'Individual Points Summary'!A1050)</f>
        <v>2</v>
      </c>
    </row>
    <row r="1051" spans="1:4" ht="15" hidden="1" x14ac:dyDescent="0.25">
      <c r="A1051" s="57" t="s">
        <v>704</v>
      </c>
      <c r="B1051" s="16">
        <f>SUMIF('Grade 4 Boys'!G:G, 'Individual Points Summary'!A1051, 'Grade 4 Boys'!F:F)</f>
        <v>263</v>
      </c>
      <c r="C1051" s="26" t="str">
        <f>IF(D1051 =E$2, RANK(B1051, B$845:B$922, 1), "")</f>
        <v/>
      </c>
      <c r="D1051" s="26">
        <f>COUNTIF('Grade 4 Boys'!G:G, 'Individual Points Summary'!A1051)</f>
        <v>2</v>
      </c>
    </row>
    <row r="1052" spans="1:4" ht="15" hidden="1" x14ac:dyDescent="0.25">
      <c r="A1052" s="57" t="s">
        <v>9020</v>
      </c>
      <c r="B1052" s="16">
        <f>SUMIF('Grade 4 Boys'!G:G, 'Individual Points Summary'!A1052, 'Grade 4 Boys'!F:F)</f>
        <v>268</v>
      </c>
      <c r="C1052" s="26" t="str">
        <f>IF(D1052 =E$2, RANK(B1052, B$845:B$922, 1), "")</f>
        <v/>
      </c>
      <c r="D1052" s="26">
        <f>COUNTIF('Grade 4 Boys'!G:G, 'Individual Points Summary'!A1052)</f>
        <v>2</v>
      </c>
    </row>
    <row r="1053" spans="1:4" ht="15" hidden="1" x14ac:dyDescent="0.25">
      <c r="A1053" s="57" t="s">
        <v>8768</v>
      </c>
      <c r="B1053" s="16">
        <f>SUMIF('Grade 4 Boys'!G:G, 'Individual Points Summary'!A1053, 'Grade 4 Boys'!F:F)</f>
        <v>272</v>
      </c>
      <c r="C1053" s="26" t="str">
        <f t="shared" ref="C1053:C1116" si="18">IF(D1053 =E$2, RANK(B1053, B$845:B$922, 1), "")</f>
        <v/>
      </c>
      <c r="D1053" s="26">
        <f>COUNTIF('Grade 4 Boys'!G:G, 'Individual Points Summary'!A1053)</f>
        <v>2</v>
      </c>
    </row>
    <row r="1054" spans="1:4" ht="15" hidden="1" x14ac:dyDescent="0.25">
      <c r="A1054" s="57" t="s">
        <v>8798</v>
      </c>
      <c r="B1054" s="16">
        <f>SUMIF('Grade 4 Boys'!G:G, 'Individual Points Summary'!A1054, 'Grade 4 Boys'!F:F)</f>
        <v>272</v>
      </c>
      <c r="C1054" s="26" t="str">
        <f t="shared" si="18"/>
        <v/>
      </c>
      <c r="D1054" s="26">
        <f>COUNTIF('Grade 4 Boys'!G:G, 'Individual Points Summary'!A1054)</f>
        <v>2</v>
      </c>
    </row>
    <row r="1055" spans="1:4" ht="15" hidden="1" x14ac:dyDescent="0.25">
      <c r="A1055" s="57" t="s">
        <v>8919</v>
      </c>
      <c r="B1055" s="16">
        <f>SUMIF('Grade 4 Boys'!G:G, 'Individual Points Summary'!A1055, 'Grade 4 Boys'!F:F)</f>
        <v>273</v>
      </c>
      <c r="C1055" s="26" t="str">
        <f t="shared" si="18"/>
        <v/>
      </c>
      <c r="D1055" s="26">
        <f>COUNTIF('Grade 4 Boys'!G:G, 'Individual Points Summary'!A1055)</f>
        <v>2</v>
      </c>
    </row>
    <row r="1056" spans="1:4" ht="15" hidden="1" x14ac:dyDescent="0.25">
      <c r="A1056" s="57" t="s">
        <v>9004</v>
      </c>
      <c r="B1056" s="16">
        <f>SUMIF('Grade 4 Boys'!G:G, 'Individual Points Summary'!A1056, 'Grade 4 Boys'!F:F)</f>
        <v>274</v>
      </c>
      <c r="C1056" s="26" t="str">
        <f t="shared" si="18"/>
        <v/>
      </c>
      <c r="D1056" s="26">
        <f>COUNTIF('Grade 4 Boys'!G:G, 'Individual Points Summary'!A1056)</f>
        <v>2</v>
      </c>
    </row>
    <row r="1057" spans="1:4" ht="15" hidden="1" x14ac:dyDescent="0.25">
      <c r="A1057" s="57" t="s">
        <v>8784</v>
      </c>
      <c r="B1057" s="16">
        <f>SUMIF('Grade 4 Boys'!G:G, 'Individual Points Summary'!A1057, 'Grade 4 Boys'!F:F)</f>
        <v>288</v>
      </c>
      <c r="C1057" s="26" t="str">
        <f t="shared" si="18"/>
        <v/>
      </c>
      <c r="D1057" s="26">
        <f>COUNTIF('Grade 4 Boys'!G:G, 'Individual Points Summary'!A1057)</f>
        <v>2</v>
      </c>
    </row>
    <row r="1058" spans="1:4" ht="15" hidden="1" x14ac:dyDescent="0.25">
      <c r="A1058" s="57" t="s">
        <v>8785</v>
      </c>
      <c r="B1058" s="16">
        <f>SUMIF('Grade 4 Boys'!G:G, 'Individual Points Summary'!A1058, 'Grade 4 Boys'!F:F)</f>
        <v>289</v>
      </c>
      <c r="C1058" s="26" t="str">
        <f t="shared" si="18"/>
        <v/>
      </c>
      <c r="D1058" s="26">
        <f>COUNTIF('Grade 4 Boys'!G:G, 'Individual Points Summary'!A1058)</f>
        <v>2</v>
      </c>
    </row>
    <row r="1059" spans="1:4" ht="15" hidden="1" x14ac:dyDescent="0.25">
      <c r="A1059" s="57" t="s">
        <v>9044</v>
      </c>
      <c r="B1059" s="16">
        <f>SUMIF('Grade 4 Boys'!G:G, 'Individual Points Summary'!A1059, 'Grade 4 Boys'!F:F)</f>
        <v>296</v>
      </c>
      <c r="C1059" s="26" t="str">
        <f t="shared" si="18"/>
        <v/>
      </c>
      <c r="D1059" s="26">
        <f>COUNTIF('Grade 4 Boys'!G:G, 'Individual Points Summary'!A1059)</f>
        <v>2</v>
      </c>
    </row>
    <row r="1060" spans="1:4" ht="15" hidden="1" x14ac:dyDescent="0.25">
      <c r="A1060" s="57" t="s">
        <v>8827</v>
      </c>
      <c r="B1060" s="16">
        <f>SUMIF('Grade 4 Boys'!G:G, 'Individual Points Summary'!A1060, 'Grade 4 Boys'!F:F)</f>
        <v>297</v>
      </c>
      <c r="C1060" s="26" t="str">
        <f t="shared" si="18"/>
        <v/>
      </c>
      <c r="D1060" s="26">
        <f>COUNTIF('Grade 4 Boys'!G:G, 'Individual Points Summary'!A1060)</f>
        <v>2</v>
      </c>
    </row>
    <row r="1061" spans="1:4" ht="15" hidden="1" x14ac:dyDescent="0.25">
      <c r="A1061" s="57" t="s">
        <v>8868</v>
      </c>
      <c r="B1061" s="16">
        <f>SUMIF('Grade 4 Boys'!G:G, 'Individual Points Summary'!A1061, 'Grade 4 Boys'!F:F)</f>
        <v>316</v>
      </c>
      <c r="C1061" s="26" t="str">
        <f t="shared" si="18"/>
        <v/>
      </c>
      <c r="D1061" s="26">
        <f>COUNTIF('Grade 4 Boys'!G:G, 'Individual Points Summary'!A1061)</f>
        <v>2</v>
      </c>
    </row>
    <row r="1062" spans="1:4" ht="15" hidden="1" x14ac:dyDescent="0.25">
      <c r="A1062" s="57" t="s">
        <v>730</v>
      </c>
      <c r="B1062" s="16">
        <f>SUMIF('Grade 4 Boys'!G:G, 'Individual Points Summary'!A1062, 'Grade 4 Boys'!F:F)</f>
        <v>316</v>
      </c>
      <c r="C1062" s="26" t="str">
        <f t="shared" si="18"/>
        <v/>
      </c>
      <c r="D1062" s="26">
        <f>COUNTIF('Grade 4 Boys'!G:G, 'Individual Points Summary'!A1062)</f>
        <v>2</v>
      </c>
    </row>
    <row r="1063" spans="1:4" ht="15" hidden="1" x14ac:dyDescent="0.25">
      <c r="A1063" s="57" t="s">
        <v>8822</v>
      </c>
      <c r="B1063" s="16">
        <f>SUMIF('Grade 4 Boys'!G:G, 'Individual Points Summary'!A1063, 'Grade 4 Boys'!F:F)</f>
        <v>325</v>
      </c>
      <c r="C1063" s="26" t="str">
        <f t="shared" si="18"/>
        <v/>
      </c>
      <c r="D1063" s="26">
        <f>COUNTIF('Grade 4 Boys'!G:G, 'Individual Points Summary'!A1063)</f>
        <v>2</v>
      </c>
    </row>
    <row r="1064" spans="1:4" ht="15" hidden="1" x14ac:dyDescent="0.25">
      <c r="A1064" s="57" t="s">
        <v>8892</v>
      </c>
      <c r="B1064" s="16">
        <f>SUMIF('Grade 4 Boys'!G:G, 'Individual Points Summary'!A1064, 'Grade 4 Boys'!F:F)</f>
        <v>328</v>
      </c>
      <c r="C1064" s="26" t="str">
        <f t="shared" si="18"/>
        <v/>
      </c>
      <c r="D1064" s="26">
        <f>COUNTIF('Grade 4 Boys'!G:G, 'Individual Points Summary'!A1064)</f>
        <v>2</v>
      </c>
    </row>
    <row r="1065" spans="1:4" ht="15" hidden="1" x14ac:dyDescent="0.25">
      <c r="A1065" s="57" t="s">
        <v>8941</v>
      </c>
      <c r="B1065" s="16">
        <f>SUMIF('Grade 4 Boys'!G:G, 'Individual Points Summary'!A1065, 'Grade 4 Boys'!F:F)</f>
        <v>328</v>
      </c>
      <c r="C1065" s="26" t="str">
        <f t="shared" si="18"/>
        <v/>
      </c>
      <c r="D1065" s="26">
        <f>COUNTIF('Grade 4 Boys'!G:G, 'Individual Points Summary'!A1065)</f>
        <v>2</v>
      </c>
    </row>
    <row r="1066" spans="1:4" ht="15" hidden="1" x14ac:dyDescent="0.25">
      <c r="A1066" s="57" t="s">
        <v>9046</v>
      </c>
      <c r="B1066" s="16">
        <f>SUMIF('Grade 4 Boys'!G:G, 'Individual Points Summary'!A1066, 'Grade 4 Boys'!F:F)</f>
        <v>328</v>
      </c>
      <c r="C1066" s="26" t="str">
        <f t="shared" si="18"/>
        <v/>
      </c>
      <c r="D1066" s="26">
        <f>COUNTIF('Grade 4 Boys'!G:G, 'Individual Points Summary'!A1066)</f>
        <v>2</v>
      </c>
    </row>
    <row r="1067" spans="1:4" ht="15" hidden="1" x14ac:dyDescent="0.25">
      <c r="A1067" s="57" t="s">
        <v>722</v>
      </c>
      <c r="B1067" s="16">
        <f>SUMIF('Grade 4 Boys'!G:G, 'Individual Points Summary'!A1067, 'Grade 4 Boys'!F:F)</f>
        <v>332</v>
      </c>
      <c r="C1067" s="26" t="str">
        <f t="shared" si="18"/>
        <v/>
      </c>
      <c r="D1067" s="26">
        <f>COUNTIF('Grade 4 Boys'!G:G, 'Individual Points Summary'!A1067)</f>
        <v>2</v>
      </c>
    </row>
    <row r="1068" spans="1:4" ht="15" hidden="1" x14ac:dyDescent="0.25">
      <c r="A1068" s="57" t="s">
        <v>729</v>
      </c>
      <c r="B1068" s="16">
        <f>SUMIF('Grade 4 Boys'!G:G, 'Individual Points Summary'!A1068, 'Grade 4 Boys'!F:F)</f>
        <v>334</v>
      </c>
      <c r="C1068" s="26" t="str">
        <f t="shared" si="18"/>
        <v/>
      </c>
      <c r="D1068" s="26">
        <f>COUNTIF('Grade 4 Boys'!G:G, 'Individual Points Summary'!A1068)</f>
        <v>2</v>
      </c>
    </row>
    <row r="1069" spans="1:4" ht="15" hidden="1" x14ac:dyDescent="0.25">
      <c r="A1069" s="57" t="s">
        <v>745</v>
      </c>
      <c r="B1069" s="16">
        <f>SUMIF('Grade 4 Boys'!G:G, 'Individual Points Summary'!A1069, 'Grade 4 Boys'!F:F)</f>
        <v>350</v>
      </c>
      <c r="C1069" s="26" t="str">
        <f t="shared" si="18"/>
        <v/>
      </c>
      <c r="D1069" s="26">
        <f>COUNTIF('Grade 4 Boys'!G:G, 'Individual Points Summary'!A1069)</f>
        <v>2</v>
      </c>
    </row>
    <row r="1070" spans="1:4" ht="15" hidden="1" x14ac:dyDescent="0.25">
      <c r="A1070" s="57" t="s">
        <v>8803</v>
      </c>
      <c r="B1070" s="16">
        <f>SUMIF('Grade 4 Boys'!G:G, 'Individual Points Summary'!A1070, 'Grade 4 Boys'!F:F)</f>
        <v>355</v>
      </c>
      <c r="C1070" s="26" t="str">
        <f t="shared" si="18"/>
        <v/>
      </c>
      <c r="D1070" s="26">
        <f>COUNTIF('Grade 4 Boys'!G:G, 'Individual Points Summary'!A1070)</f>
        <v>2</v>
      </c>
    </row>
    <row r="1071" spans="1:4" ht="15" hidden="1" x14ac:dyDescent="0.25">
      <c r="A1071" s="57" t="s">
        <v>9030</v>
      </c>
      <c r="B1071" s="16">
        <f>SUMIF('Grade 4 Boys'!G:G, 'Individual Points Summary'!A1071, 'Grade 4 Boys'!F:F)</f>
        <v>357</v>
      </c>
      <c r="C1071" s="26" t="str">
        <f t="shared" si="18"/>
        <v/>
      </c>
      <c r="D1071" s="26">
        <f>COUNTIF('Grade 4 Boys'!G:G, 'Individual Points Summary'!A1071)</f>
        <v>2</v>
      </c>
    </row>
    <row r="1072" spans="1:4" ht="15" hidden="1" x14ac:dyDescent="0.25">
      <c r="A1072" s="57" t="s">
        <v>698</v>
      </c>
      <c r="B1072" s="16">
        <f>SUMIF('Grade 4 Boys'!G:G, 'Individual Points Summary'!A1072, 'Grade 4 Boys'!F:F)</f>
        <v>364</v>
      </c>
      <c r="C1072" s="26" t="str">
        <f t="shared" si="18"/>
        <v/>
      </c>
      <c r="D1072" s="26">
        <f>COUNTIF('Grade 4 Boys'!G:G, 'Individual Points Summary'!A1072)</f>
        <v>2</v>
      </c>
    </row>
    <row r="1073" spans="1:4" ht="15" hidden="1" x14ac:dyDescent="0.25">
      <c r="A1073" s="57" t="s">
        <v>8901</v>
      </c>
      <c r="B1073" s="16">
        <f>SUMIF('Grade 4 Boys'!G:G, 'Individual Points Summary'!A1073, 'Grade 4 Boys'!F:F)</f>
        <v>369</v>
      </c>
      <c r="C1073" s="26" t="str">
        <f t="shared" si="18"/>
        <v/>
      </c>
      <c r="D1073" s="26">
        <f>COUNTIF('Grade 4 Boys'!G:G, 'Individual Points Summary'!A1073)</f>
        <v>2</v>
      </c>
    </row>
    <row r="1074" spans="1:4" ht="15" hidden="1" x14ac:dyDescent="0.25">
      <c r="A1074" s="57" t="s">
        <v>8902</v>
      </c>
      <c r="B1074" s="16">
        <f>SUMIF('Grade 4 Boys'!G:G, 'Individual Points Summary'!A1074, 'Grade 4 Boys'!F:F)</f>
        <v>370</v>
      </c>
      <c r="C1074" s="26" t="str">
        <f t="shared" si="18"/>
        <v/>
      </c>
      <c r="D1074" s="26">
        <f>COUNTIF('Grade 4 Boys'!G:G, 'Individual Points Summary'!A1074)</f>
        <v>2</v>
      </c>
    </row>
    <row r="1075" spans="1:4" ht="15" hidden="1" x14ac:dyDescent="0.25">
      <c r="A1075" s="57" t="s">
        <v>8906</v>
      </c>
      <c r="B1075" s="16">
        <f>SUMIF('Grade 4 Boys'!G:G, 'Individual Points Summary'!A1075, 'Grade 4 Boys'!F:F)</f>
        <v>372</v>
      </c>
      <c r="C1075" s="26" t="str">
        <f t="shared" si="18"/>
        <v/>
      </c>
      <c r="D1075" s="26">
        <f>COUNTIF('Grade 4 Boys'!G:G, 'Individual Points Summary'!A1075)</f>
        <v>2</v>
      </c>
    </row>
    <row r="1076" spans="1:4" ht="15" hidden="1" x14ac:dyDescent="0.25">
      <c r="A1076" s="57" t="s">
        <v>8844</v>
      </c>
      <c r="B1076" s="16">
        <f>SUMIF('Grade 4 Boys'!G:G, 'Individual Points Summary'!A1076, 'Grade 4 Boys'!F:F)</f>
        <v>376</v>
      </c>
      <c r="C1076" s="26" t="str">
        <f t="shared" si="18"/>
        <v/>
      </c>
      <c r="D1076" s="26">
        <f>COUNTIF('Grade 4 Boys'!G:G, 'Individual Points Summary'!A1076)</f>
        <v>2</v>
      </c>
    </row>
    <row r="1077" spans="1:4" ht="15" hidden="1" x14ac:dyDescent="0.25">
      <c r="A1077" s="57" t="s">
        <v>8809</v>
      </c>
      <c r="B1077" s="16">
        <f>SUMIF('Grade 4 Boys'!G:G, 'Individual Points Summary'!A1077, 'Grade 4 Boys'!F:F)</f>
        <v>383</v>
      </c>
      <c r="C1077" s="26" t="str">
        <f t="shared" si="18"/>
        <v/>
      </c>
      <c r="D1077" s="26">
        <f>COUNTIF('Grade 4 Boys'!G:G, 'Individual Points Summary'!A1077)</f>
        <v>2</v>
      </c>
    </row>
    <row r="1078" spans="1:4" ht="15" hidden="1" x14ac:dyDescent="0.25">
      <c r="A1078" s="57" t="s">
        <v>8953</v>
      </c>
      <c r="B1078" s="16">
        <f>SUMIF('Grade 4 Boys'!G:G, 'Individual Points Summary'!A1078, 'Grade 4 Boys'!F:F)</f>
        <v>384</v>
      </c>
      <c r="C1078" s="26" t="str">
        <f t="shared" si="18"/>
        <v/>
      </c>
      <c r="D1078" s="26">
        <f>COUNTIF('Grade 4 Boys'!G:G, 'Individual Points Summary'!A1078)</f>
        <v>2</v>
      </c>
    </row>
    <row r="1079" spans="1:4" ht="15" hidden="1" x14ac:dyDescent="0.25">
      <c r="A1079" s="57" t="s">
        <v>8926</v>
      </c>
      <c r="B1079" s="16">
        <f>SUMIF('Grade 4 Boys'!G:G, 'Individual Points Summary'!A1079, 'Grade 4 Boys'!F:F)</f>
        <v>394</v>
      </c>
      <c r="C1079" s="26" t="str">
        <f t="shared" si="18"/>
        <v/>
      </c>
      <c r="D1079" s="26">
        <f>COUNTIF('Grade 4 Boys'!G:G, 'Individual Points Summary'!A1079)</f>
        <v>2</v>
      </c>
    </row>
    <row r="1080" spans="1:4" ht="15" hidden="1" x14ac:dyDescent="0.25">
      <c r="A1080" s="57" t="s">
        <v>8819</v>
      </c>
      <c r="B1080" s="16">
        <f>SUMIF('Grade 4 Boys'!G:G, 'Individual Points Summary'!A1080, 'Grade 4 Boys'!F:F)</f>
        <v>395</v>
      </c>
      <c r="C1080" s="26" t="str">
        <f t="shared" si="18"/>
        <v/>
      </c>
      <c r="D1080" s="26">
        <f>COUNTIF('Grade 4 Boys'!G:G, 'Individual Points Summary'!A1080)</f>
        <v>2</v>
      </c>
    </row>
    <row r="1081" spans="1:4" ht="15" hidden="1" x14ac:dyDescent="0.25">
      <c r="A1081" s="57" t="s">
        <v>8996</v>
      </c>
      <c r="B1081" s="16">
        <f>SUMIF('Grade 4 Boys'!G:G, 'Individual Points Summary'!A1081, 'Grade 4 Boys'!F:F)</f>
        <v>401</v>
      </c>
      <c r="C1081" s="26" t="str">
        <f t="shared" si="18"/>
        <v/>
      </c>
      <c r="D1081" s="26">
        <f>COUNTIF('Grade 4 Boys'!G:G, 'Individual Points Summary'!A1081)</f>
        <v>2</v>
      </c>
    </row>
    <row r="1082" spans="1:4" ht="15" hidden="1" x14ac:dyDescent="0.25">
      <c r="A1082" s="57" t="s">
        <v>8721</v>
      </c>
      <c r="B1082" s="16">
        <f>SUMIF('Grade 4 Boys'!G:G, 'Individual Points Summary'!A1082, 'Grade 4 Boys'!F:F)</f>
        <v>402</v>
      </c>
      <c r="C1082" s="26" t="str">
        <f t="shared" si="18"/>
        <v/>
      </c>
      <c r="D1082" s="26">
        <f>COUNTIF('Grade 4 Boys'!G:G, 'Individual Points Summary'!A1082)</f>
        <v>2</v>
      </c>
    </row>
    <row r="1083" spans="1:4" ht="15" hidden="1" x14ac:dyDescent="0.25">
      <c r="A1083" s="57" t="s">
        <v>8763</v>
      </c>
      <c r="B1083" s="16">
        <f>SUMIF('Grade 4 Boys'!G:G, 'Individual Points Summary'!A1083, 'Grade 4 Boys'!F:F)</f>
        <v>404</v>
      </c>
      <c r="C1083" s="26" t="str">
        <f t="shared" si="18"/>
        <v/>
      </c>
      <c r="D1083" s="26">
        <f>COUNTIF('Grade 4 Boys'!G:G, 'Individual Points Summary'!A1083)</f>
        <v>2</v>
      </c>
    </row>
    <row r="1084" spans="1:4" ht="15" hidden="1" x14ac:dyDescent="0.25">
      <c r="A1084" s="57" t="s">
        <v>746</v>
      </c>
      <c r="B1084" s="16">
        <f>SUMIF('Grade 4 Boys'!G:G, 'Individual Points Summary'!A1084, 'Grade 4 Boys'!F:F)</f>
        <v>410</v>
      </c>
      <c r="C1084" s="26" t="str">
        <f t="shared" si="18"/>
        <v/>
      </c>
      <c r="D1084" s="26">
        <f>COUNTIF('Grade 4 Boys'!G:G, 'Individual Points Summary'!A1084)</f>
        <v>2</v>
      </c>
    </row>
    <row r="1085" spans="1:4" ht="15" hidden="1" x14ac:dyDescent="0.25">
      <c r="A1085" s="57" t="s">
        <v>9012</v>
      </c>
      <c r="B1085" s="16">
        <f>SUMIF('Grade 4 Boys'!G:G, 'Individual Points Summary'!A1085, 'Grade 4 Boys'!F:F)</f>
        <v>414</v>
      </c>
      <c r="C1085" s="26" t="str">
        <f t="shared" si="18"/>
        <v/>
      </c>
      <c r="D1085" s="26">
        <f>COUNTIF('Grade 4 Boys'!G:G, 'Individual Points Summary'!A1085)</f>
        <v>2</v>
      </c>
    </row>
    <row r="1086" spans="1:4" ht="15" hidden="1" x14ac:dyDescent="0.25">
      <c r="A1086" s="57" t="s">
        <v>9043</v>
      </c>
      <c r="B1086" s="16">
        <f>SUMIF('Grade 4 Boys'!G:G, 'Individual Points Summary'!A1086, 'Grade 4 Boys'!F:F)</f>
        <v>414</v>
      </c>
      <c r="C1086" s="26" t="str">
        <f t="shared" si="18"/>
        <v/>
      </c>
      <c r="D1086" s="26">
        <f>COUNTIF('Grade 4 Boys'!G:G, 'Individual Points Summary'!A1086)</f>
        <v>2</v>
      </c>
    </row>
    <row r="1087" spans="1:4" ht="15" hidden="1" x14ac:dyDescent="0.25">
      <c r="A1087" s="57" t="s">
        <v>8808</v>
      </c>
      <c r="B1087" s="16">
        <f>SUMIF('Grade 4 Boys'!G:G, 'Individual Points Summary'!A1087, 'Grade 4 Boys'!F:F)</f>
        <v>415</v>
      </c>
      <c r="C1087" s="26" t="str">
        <f t="shared" si="18"/>
        <v/>
      </c>
      <c r="D1087" s="26">
        <f>COUNTIF('Grade 4 Boys'!G:G, 'Individual Points Summary'!A1087)</f>
        <v>2</v>
      </c>
    </row>
    <row r="1088" spans="1:4" ht="15" hidden="1" x14ac:dyDescent="0.25">
      <c r="A1088" s="57" t="s">
        <v>8942</v>
      </c>
      <c r="B1088" s="16">
        <f>SUMIF('Grade 4 Boys'!G:G, 'Individual Points Summary'!A1088, 'Grade 4 Boys'!F:F)</f>
        <v>422</v>
      </c>
      <c r="C1088" s="26" t="str">
        <f t="shared" si="18"/>
        <v/>
      </c>
      <c r="D1088" s="26">
        <f>COUNTIF('Grade 4 Boys'!G:G, 'Individual Points Summary'!A1088)</f>
        <v>2</v>
      </c>
    </row>
    <row r="1089" spans="1:4" ht="15" hidden="1" x14ac:dyDescent="0.25">
      <c r="A1089" s="57" t="s">
        <v>8981</v>
      </c>
      <c r="B1089" s="16">
        <f>SUMIF('Grade 4 Boys'!G:G, 'Individual Points Summary'!A1089, 'Grade 4 Boys'!F:F)</f>
        <v>426</v>
      </c>
      <c r="C1089" s="26" t="str">
        <f t="shared" si="18"/>
        <v/>
      </c>
      <c r="D1089" s="26">
        <f>COUNTIF('Grade 4 Boys'!G:G, 'Individual Points Summary'!A1089)</f>
        <v>2</v>
      </c>
    </row>
    <row r="1090" spans="1:4" ht="15" hidden="1" x14ac:dyDescent="0.25">
      <c r="A1090" s="57" t="s">
        <v>8815</v>
      </c>
      <c r="B1090" s="16">
        <f>SUMIF('Grade 4 Boys'!G:G, 'Individual Points Summary'!A1090, 'Grade 4 Boys'!F:F)</f>
        <v>445</v>
      </c>
      <c r="C1090" s="26" t="str">
        <f t="shared" si="18"/>
        <v/>
      </c>
      <c r="D1090" s="26">
        <f>COUNTIF('Grade 4 Boys'!G:G, 'Individual Points Summary'!A1090)</f>
        <v>2</v>
      </c>
    </row>
    <row r="1091" spans="1:4" ht="15" hidden="1" x14ac:dyDescent="0.25">
      <c r="A1091" s="57" t="s">
        <v>8762</v>
      </c>
      <c r="B1091" s="16">
        <f>SUMIF('Grade 4 Boys'!G:G, 'Individual Points Summary'!A1091, 'Grade 4 Boys'!F:F)</f>
        <v>449</v>
      </c>
      <c r="C1091" s="26" t="str">
        <f t="shared" si="18"/>
        <v/>
      </c>
      <c r="D1091" s="26">
        <f>COUNTIF('Grade 4 Boys'!G:G, 'Individual Points Summary'!A1091)</f>
        <v>2</v>
      </c>
    </row>
    <row r="1092" spans="1:4" ht="15" hidden="1" x14ac:dyDescent="0.25">
      <c r="A1092" s="57" t="s">
        <v>9003</v>
      </c>
      <c r="B1092" s="16">
        <f>SUMIF('Grade 4 Boys'!G:G, 'Individual Points Summary'!A1092, 'Grade 4 Boys'!F:F)</f>
        <v>450</v>
      </c>
      <c r="C1092" s="26" t="str">
        <f t="shared" si="18"/>
        <v/>
      </c>
      <c r="D1092" s="26">
        <f>COUNTIF('Grade 4 Boys'!G:G, 'Individual Points Summary'!A1092)</f>
        <v>2</v>
      </c>
    </row>
    <row r="1093" spans="1:4" ht="15" hidden="1" x14ac:dyDescent="0.25">
      <c r="A1093" s="57" t="s">
        <v>752</v>
      </c>
      <c r="B1093" s="16">
        <f>SUMIF('Grade 4 Boys'!G:G, 'Individual Points Summary'!A1093, 'Grade 4 Boys'!F:F)</f>
        <v>450</v>
      </c>
      <c r="C1093" s="26" t="str">
        <f t="shared" si="18"/>
        <v/>
      </c>
      <c r="D1093" s="26">
        <f>COUNTIF('Grade 4 Boys'!G:G, 'Individual Points Summary'!A1093)</f>
        <v>2</v>
      </c>
    </row>
    <row r="1094" spans="1:4" ht="15" hidden="1" x14ac:dyDescent="0.25">
      <c r="A1094" s="57" t="s">
        <v>8862</v>
      </c>
      <c r="B1094" s="16">
        <f>SUMIF('Grade 4 Boys'!G:G, 'Individual Points Summary'!A1094, 'Grade 4 Boys'!F:F)</f>
        <v>452</v>
      </c>
      <c r="C1094" s="26" t="str">
        <f t="shared" si="18"/>
        <v/>
      </c>
      <c r="D1094" s="26">
        <f>COUNTIF('Grade 4 Boys'!G:G, 'Individual Points Summary'!A1094)</f>
        <v>2</v>
      </c>
    </row>
    <row r="1095" spans="1:4" ht="15" hidden="1" x14ac:dyDescent="0.25">
      <c r="A1095" s="57" t="s">
        <v>8893</v>
      </c>
      <c r="B1095" s="16">
        <f>SUMIF('Grade 4 Boys'!G:G, 'Individual Points Summary'!A1095, 'Grade 4 Boys'!F:F)</f>
        <v>455</v>
      </c>
      <c r="C1095" s="26" t="str">
        <f t="shared" si="18"/>
        <v/>
      </c>
      <c r="D1095" s="26">
        <f>COUNTIF('Grade 4 Boys'!G:G, 'Individual Points Summary'!A1095)</f>
        <v>2</v>
      </c>
    </row>
    <row r="1096" spans="1:4" ht="15" hidden="1" x14ac:dyDescent="0.25">
      <c r="A1096" s="57" t="s">
        <v>8913</v>
      </c>
      <c r="B1096" s="16">
        <f>SUMIF('Grade 4 Boys'!G:G, 'Individual Points Summary'!A1096, 'Grade 4 Boys'!F:F)</f>
        <v>461</v>
      </c>
      <c r="C1096" s="26" t="str">
        <f t="shared" si="18"/>
        <v/>
      </c>
      <c r="D1096" s="26">
        <f>COUNTIF('Grade 4 Boys'!G:G, 'Individual Points Summary'!A1096)</f>
        <v>2</v>
      </c>
    </row>
    <row r="1097" spans="1:4" ht="15" hidden="1" x14ac:dyDescent="0.25">
      <c r="A1097" s="57" t="s">
        <v>9052</v>
      </c>
      <c r="B1097" s="16">
        <f>SUMIF('Grade 4 Boys'!G:G, 'Individual Points Summary'!A1097, 'Grade 4 Boys'!F:F)</f>
        <v>473</v>
      </c>
      <c r="C1097" s="26" t="str">
        <f t="shared" si="18"/>
        <v/>
      </c>
      <c r="D1097" s="26">
        <f>COUNTIF('Grade 4 Boys'!G:G, 'Individual Points Summary'!A1097)</f>
        <v>2</v>
      </c>
    </row>
    <row r="1098" spans="1:4" ht="15" hidden="1" x14ac:dyDescent="0.25">
      <c r="A1098" s="57" t="s">
        <v>8914</v>
      </c>
      <c r="B1098" s="16">
        <f>SUMIF('Grade 4 Boys'!G:G, 'Individual Points Summary'!A1098, 'Grade 4 Boys'!F:F)</f>
        <v>475</v>
      </c>
      <c r="C1098" s="26" t="str">
        <f t="shared" si="18"/>
        <v/>
      </c>
      <c r="D1098" s="26">
        <f>COUNTIF('Grade 4 Boys'!G:G, 'Individual Points Summary'!A1098)</f>
        <v>2</v>
      </c>
    </row>
    <row r="1099" spans="1:4" ht="15" hidden="1" x14ac:dyDescent="0.25">
      <c r="A1099" s="57" t="s">
        <v>736</v>
      </c>
      <c r="B1099" s="16">
        <f>SUMIF('Grade 4 Boys'!G:G, 'Individual Points Summary'!A1099, 'Grade 4 Boys'!F:F)</f>
        <v>477</v>
      </c>
      <c r="C1099" s="26" t="str">
        <f t="shared" si="18"/>
        <v/>
      </c>
      <c r="D1099" s="26">
        <f>COUNTIF('Grade 4 Boys'!G:G, 'Individual Points Summary'!A1099)</f>
        <v>2</v>
      </c>
    </row>
    <row r="1100" spans="1:4" ht="15" hidden="1" x14ac:dyDescent="0.25">
      <c r="A1100" s="57" t="s">
        <v>8982</v>
      </c>
      <c r="B1100" s="16">
        <f>SUMIF('Grade 4 Boys'!G:G, 'Individual Points Summary'!A1100, 'Grade 4 Boys'!F:F)</f>
        <v>481</v>
      </c>
      <c r="C1100" s="26" t="str">
        <f t="shared" si="18"/>
        <v/>
      </c>
      <c r="D1100" s="26">
        <f>COUNTIF('Grade 4 Boys'!G:G, 'Individual Points Summary'!A1100)</f>
        <v>2</v>
      </c>
    </row>
    <row r="1101" spans="1:4" ht="15" hidden="1" x14ac:dyDescent="0.25">
      <c r="A1101" s="57" t="s">
        <v>8966</v>
      </c>
      <c r="B1101" s="16">
        <f>SUMIF('Grade 4 Boys'!G:G, 'Individual Points Summary'!A1101, 'Grade 4 Boys'!F:F)</f>
        <v>495</v>
      </c>
      <c r="C1101" s="26" t="str">
        <f t="shared" si="18"/>
        <v/>
      </c>
      <c r="D1101" s="26">
        <f>COUNTIF('Grade 4 Boys'!G:G, 'Individual Points Summary'!A1101)</f>
        <v>2</v>
      </c>
    </row>
    <row r="1102" spans="1:4" ht="15" hidden="1" x14ac:dyDescent="0.25">
      <c r="A1102" s="57" t="s">
        <v>8786</v>
      </c>
      <c r="B1102" s="16">
        <f>SUMIF('Grade 4 Boys'!G:G, 'Individual Points Summary'!A1102, 'Grade 4 Boys'!F:F)</f>
        <v>497</v>
      </c>
      <c r="C1102" s="26" t="str">
        <f t="shared" si="18"/>
        <v/>
      </c>
      <c r="D1102" s="26">
        <f>COUNTIF('Grade 4 Boys'!G:G, 'Individual Points Summary'!A1102)</f>
        <v>2</v>
      </c>
    </row>
    <row r="1103" spans="1:4" ht="15" hidden="1" x14ac:dyDescent="0.25">
      <c r="A1103" s="57" t="s">
        <v>8836</v>
      </c>
      <c r="B1103" s="16">
        <f>SUMIF('Grade 4 Boys'!G:G, 'Individual Points Summary'!A1103, 'Grade 4 Boys'!F:F)</f>
        <v>510</v>
      </c>
      <c r="C1103" s="26" t="str">
        <f t="shared" si="18"/>
        <v/>
      </c>
      <c r="D1103" s="26">
        <f>COUNTIF('Grade 4 Boys'!G:G, 'Individual Points Summary'!A1103)</f>
        <v>2</v>
      </c>
    </row>
    <row r="1104" spans="1:4" ht="15" hidden="1" x14ac:dyDescent="0.25">
      <c r="A1104" s="57" t="s">
        <v>8923</v>
      </c>
      <c r="B1104" s="16">
        <f>SUMIF('Grade 4 Boys'!G:G, 'Individual Points Summary'!A1104, 'Grade 4 Boys'!F:F)</f>
        <v>515</v>
      </c>
      <c r="C1104" s="26" t="str">
        <f t="shared" si="18"/>
        <v/>
      </c>
      <c r="D1104" s="26">
        <f>COUNTIF('Grade 4 Boys'!G:G, 'Individual Points Summary'!A1104)</f>
        <v>2</v>
      </c>
    </row>
    <row r="1105" spans="1:4" ht="15" hidden="1" x14ac:dyDescent="0.25">
      <c r="A1105" s="57" t="s">
        <v>711</v>
      </c>
      <c r="B1105" s="16">
        <f>SUMIF('Grade 4 Boys'!G:G, 'Individual Points Summary'!A1105, 'Grade 4 Boys'!F:F)</f>
        <v>517</v>
      </c>
      <c r="C1105" s="26" t="str">
        <f t="shared" si="18"/>
        <v/>
      </c>
      <c r="D1105" s="26">
        <f>COUNTIF('Grade 4 Boys'!G:G, 'Individual Points Summary'!A1105)</f>
        <v>2</v>
      </c>
    </row>
    <row r="1106" spans="1:4" ht="15" hidden="1" x14ac:dyDescent="0.25">
      <c r="A1106" s="57" t="s">
        <v>8912</v>
      </c>
      <c r="B1106" s="16">
        <f>SUMIF('Grade 4 Boys'!G:G, 'Individual Points Summary'!A1106, 'Grade 4 Boys'!F:F)</f>
        <v>522</v>
      </c>
      <c r="C1106" s="26" t="str">
        <f t="shared" si="18"/>
        <v/>
      </c>
      <c r="D1106" s="26">
        <f>COUNTIF('Grade 4 Boys'!G:G, 'Individual Points Summary'!A1106)</f>
        <v>2</v>
      </c>
    </row>
    <row r="1107" spans="1:4" ht="15" hidden="1" x14ac:dyDescent="0.25">
      <c r="A1107" s="57" t="s">
        <v>8729</v>
      </c>
      <c r="B1107" s="16">
        <f>SUMIF('Grade 4 Boys'!G:G, 'Individual Points Summary'!A1107, 'Grade 4 Boys'!F:F)</f>
        <v>525</v>
      </c>
      <c r="C1107" s="26" t="str">
        <f t="shared" si="18"/>
        <v/>
      </c>
      <c r="D1107" s="26">
        <f>COUNTIF('Grade 4 Boys'!G:G, 'Individual Points Summary'!A1107)</f>
        <v>2</v>
      </c>
    </row>
    <row r="1108" spans="1:4" ht="15" hidden="1" x14ac:dyDescent="0.25">
      <c r="A1108" s="57" t="s">
        <v>8890</v>
      </c>
      <c r="B1108" s="16">
        <f>SUMIF('Grade 4 Boys'!G:G, 'Individual Points Summary'!A1108, 'Grade 4 Boys'!F:F)</f>
        <v>525</v>
      </c>
      <c r="C1108" s="26" t="str">
        <f t="shared" si="18"/>
        <v/>
      </c>
      <c r="D1108" s="26">
        <f>COUNTIF('Grade 4 Boys'!G:G, 'Individual Points Summary'!A1108)</f>
        <v>2</v>
      </c>
    </row>
    <row r="1109" spans="1:4" ht="15" hidden="1" x14ac:dyDescent="0.25">
      <c r="A1109" s="57" t="s">
        <v>8989</v>
      </c>
      <c r="B1109" s="16">
        <f>SUMIF('Grade 4 Boys'!G:G, 'Individual Points Summary'!A1109, 'Grade 4 Boys'!F:F)</f>
        <v>525</v>
      </c>
      <c r="C1109" s="26" t="str">
        <f t="shared" si="18"/>
        <v/>
      </c>
      <c r="D1109" s="26">
        <f>COUNTIF('Grade 4 Boys'!G:G, 'Individual Points Summary'!A1109)</f>
        <v>2</v>
      </c>
    </row>
    <row r="1110" spans="1:4" ht="15" hidden="1" x14ac:dyDescent="0.25">
      <c r="A1110" s="57" t="s">
        <v>8987</v>
      </c>
      <c r="B1110" s="16">
        <f>SUMIF('Grade 4 Boys'!G:G, 'Individual Points Summary'!A1110, 'Grade 4 Boys'!F:F)</f>
        <v>540</v>
      </c>
      <c r="C1110" s="26" t="str">
        <f t="shared" si="18"/>
        <v/>
      </c>
      <c r="D1110" s="26">
        <f>COUNTIF('Grade 4 Boys'!G:G, 'Individual Points Summary'!A1110)</f>
        <v>2</v>
      </c>
    </row>
    <row r="1111" spans="1:4" ht="15" hidden="1" x14ac:dyDescent="0.25">
      <c r="A1111" s="57" t="s">
        <v>9075</v>
      </c>
      <c r="B1111" s="16">
        <f>SUMIF('Grade 4 Boys'!G:G, 'Individual Points Summary'!A1111, 'Grade 4 Boys'!F:F)</f>
        <v>545</v>
      </c>
      <c r="C1111" s="26" t="str">
        <f t="shared" si="18"/>
        <v/>
      </c>
      <c r="D1111" s="26">
        <f>COUNTIF('Grade 4 Boys'!G:G, 'Individual Points Summary'!A1111)</f>
        <v>2</v>
      </c>
    </row>
    <row r="1112" spans="1:4" ht="15" hidden="1" x14ac:dyDescent="0.25">
      <c r="A1112" s="57" t="s">
        <v>8852</v>
      </c>
      <c r="B1112" s="16">
        <f>SUMIF('Grade 4 Boys'!G:G, 'Individual Points Summary'!A1112, 'Grade 4 Boys'!F:F)</f>
        <v>555</v>
      </c>
      <c r="C1112" s="26" t="str">
        <f t="shared" si="18"/>
        <v/>
      </c>
      <c r="D1112" s="26">
        <f>COUNTIF('Grade 4 Boys'!G:G, 'Individual Points Summary'!A1112)</f>
        <v>2</v>
      </c>
    </row>
    <row r="1113" spans="1:4" ht="15" hidden="1" x14ac:dyDescent="0.25">
      <c r="A1113" s="57" t="s">
        <v>8894</v>
      </c>
      <c r="B1113" s="16">
        <f>SUMIF('Grade 4 Boys'!G:G, 'Individual Points Summary'!A1113, 'Grade 4 Boys'!F:F)</f>
        <v>562</v>
      </c>
      <c r="C1113" s="26" t="str">
        <f t="shared" si="18"/>
        <v/>
      </c>
      <c r="D1113" s="26">
        <f>COUNTIF('Grade 4 Boys'!G:G, 'Individual Points Summary'!A1113)</f>
        <v>2</v>
      </c>
    </row>
    <row r="1114" spans="1:4" ht="15" hidden="1" x14ac:dyDescent="0.25">
      <c r="A1114" s="57" t="s">
        <v>8821</v>
      </c>
      <c r="B1114" s="16">
        <f>SUMIF('Grade 4 Boys'!G:G, 'Individual Points Summary'!A1114, 'Grade 4 Boys'!F:F)</f>
        <v>564</v>
      </c>
      <c r="C1114" s="26" t="str">
        <f t="shared" si="18"/>
        <v/>
      </c>
      <c r="D1114" s="26">
        <f>COUNTIF('Grade 4 Boys'!G:G, 'Individual Points Summary'!A1114)</f>
        <v>2</v>
      </c>
    </row>
    <row r="1115" spans="1:4" ht="15" hidden="1" x14ac:dyDescent="0.25">
      <c r="A1115" s="57" t="s">
        <v>8994</v>
      </c>
      <c r="B1115" s="16">
        <f>SUMIF('Grade 4 Boys'!G:G, 'Individual Points Summary'!A1115, 'Grade 4 Boys'!F:F)</f>
        <v>566</v>
      </c>
      <c r="C1115" s="26" t="str">
        <f t="shared" si="18"/>
        <v/>
      </c>
      <c r="D1115" s="26">
        <f>COUNTIF('Grade 4 Boys'!G:G, 'Individual Points Summary'!A1115)</f>
        <v>2</v>
      </c>
    </row>
    <row r="1116" spans="1:4" ht="15" hidden="1" x14ac:dyDescent="0.25">
      <c r="A1116" s="57" t="s">
        <v>8957</v>
      </c>
      <c r="B1116" s="16">
        <f>SUMIF('Grade 4 Boys'!G:G, 'Individual Points Summary'!A1116, 'Grade 4 Boys'!F:F)</f>
        <v>578</v>
      </c>
      <c r="C1116" s="26" t="str">
        <f t="shared" si="18"/>
        <v/>
      </c>
      <c r="D1116" s="26">
        <f>COUNTIF('Grade 4 Boys'!G:G, 'Individual Points Summary'!A1116)</f>
        <v>2</v>
      </c>
    </row>
    <row r="1117" spans="1:4" ht="15" hidden="1" x14ac:dyDescent="0.25">
      <c r="A1117" s="57" t="s">
        <v>8915</v>
      </c>
      <c r="B1117" s="16">
        <f>SUMIF('Grade 4 Boys'!G:G, 'Individual Points Summary'!A1117, 'Grade 4 Boys'!F:F)</f>
        <v>588</v>
      </c>
      <c r="C1117" s="26" t="str">
        <f t="shared" ref="C1117:C1180" si="19">IF(D1117 =E$2, RANK(B1117, B$845:B$922, 1), "")</f>
        <v/>
      </c>
      <c r="D1117" s="26">
        <f>COUNTIF('Grade 4 Boys'!G:G, 'Individual Points Summary'!A1117)</f>
        <v>2</v>
      </c>
    </row>
    <row r="1118" spans="1:4" ht="15" hidden="1" x14ac:dyDescent="0.25">
      <c r="A1118" s="57" t="s">
        <v>8865</v>
      </c>
      <c r="B1118" s="16">
        <f>SUMIF('Grade 4 Boys'!G:G, 'Individual Points Summary'!A1118, 'Grade 4 Boys'!F:F)</f>
        <v>609</v>
      </c>
      <c r="C1118" s="26" t="str">
        <f t="shared" si="19"/>
        <v/>
      </c>
      <c r="D1118" s="26">
        <f>COUNTIF('Grade 4 Boys'!G:G, 'Individual Points Summary'!A1118)</f>
        <v>2</v>
      </c>
    </row>
    <row r="1119" spans="1:4" ht="15" hidden="1" x14ac:dyDescent="0.25">
      <c r="A1119" s="57" t="s">
        <v>8958</v>
      </c>
      <c r="B1119" s="16">
        <f>SUMIF('Grade 4 Boys'!G:G, 'Individual Points Summary'!A1119, 'Grade 4 Boys'!F:F)</f>
        <v>11</v>
      </c>
      <c r="C1119" s="26" t="str">
        <f t="shared" si="19"/>
        <v/>
      </c>
      <c r="D1119" s="26">
        <f>COUNTIF('Grade 4 Boys'!G:G, 'Individual Points Summary'!A1119)</f>
        <v>1</v>
      </c>
    </row>
    <row r="1120" spans="1:4" ht="15" hidden="1" x14ac:dyDescent="0.25">
      <c r="A1120" s="57" t="s">
        <v>9081</v>
      </c>
      <c r="B1120" s="16">
        <f>SUMIF('Grade 4 Boys'!G:G, 'Individual Points Summary'!A1120, 'Grade 4 Boys'!F:F)</f>
        <v>12</v>
      </c>
      <c r="C1120" s="26" t="str">
        <f t="shared" si="19"/>
        <v/>
      </c>
      <c r="D1120" s="26">
        <f>COUNTIF('Grade 4 Boys'!G:G, 'Individual Points Summary'!A1120)</f>
        <v>1</v>
      </c>
    </row>
    <row r="1121" spans="1:4" ht="15" hidden="1" x14ac:dyDescent="0.25">
      <c r="A1121" s="57" t="s">
        <v>9056</v>
      </c>
      <c r="B1121" s="16">
        <f>SUMIF('Grade 4 Boys'!G:G, 'Individual Points Summary'!A1121, 'Grade 4 Boys'!F:F)</f>
        <v>17</v>
      </c>
      <c r="C1121" s="26" t="str">
        <f t="shared" si="19"/>
        <v/>
      </c>
      <c r="D1121" s="26">
        <f>COUNTIF('Grade 4 Boys'!G:G, 'Individual Points Summary'!A1121)</f>
        <v>1</v>
      </c>
    </row>
    <row r="1122" spans="1:4" ht="15" hidden="1" x14ac:dyDescent="0.25">
      <c r="A1122" s="57" t="s">
        <v>8717</v>
      </c>
      <c r="B1122" s="16">
        <f>SUMIF('Grade 4 Boys'!G:G, 'Individual Points Summary'!A1122, 'Grade 4 Boys'!F:F)</f>
        <v>25</v>
      </c>
      <c r="C1122" s="26" t="str">
        <f t="shared" si="19"/>
        <v/>
      </c>
      <c r="D1122" s="26">
        <f>COUNTIF('Grade 4 Boys'!G:G, 'Individual Points Summary'!A1122)</f>
        <v>1</v>
      </c>
    </row>
    <row r="1123" spans="1:4" ht="15" hidden="1" x14ac:dyDescent="0.25">
      <c r="A1123" s="57" t="s">
        <v>8897</v>
      </c>
      <c r="B1123" s="16">
        <f>SUMIF('Grade 4 Boys'!G:G, 'Individual Points Summary'!A1123, 'Grade 4 Boys'!F:F)</f>
        <v>27</v>
      </c>
      <c r="C1123" s="26" t="str">
        <f t="shared" si="19"/>
        <v/>
      </c>
      <c r="D1123" s="26">
        <f>COUNTIF('Grade 4 Boys'!G:G, 'Individual Points Summary'!A1123)</f>
        <v>1</v>
      </c>
    </row>
    <row r="1124" spans="1:4" ht="15" hidden="1" x14ac:dyDescent="0.25">
      <c r="A1124" s="57" t="s">
        <v>8853</v>
      </c>
      <c r="B1124" s="16">
        <f>SUMIF('Grade 4 Boys'!G:G, 'Individual Points Summary'!A1124, 'Grade 4 Boys'!F:F)</f>
        <v>28</v>
      </c>
      <c r="C1124" s="26" t="str">
        <f t="shared" si="19"/>
        <v/>
      </c>
      <c r="D1124" s="26">
        <f>COUNTIF('Grade 4 Boys'!G:G, 'Individual Points Summary'!A1124)</f>
        <v>1</v>
      </c>
    </row>
    <row r="1125" spans="1:4" ht="15" hidden="1" x14ac:dyDescent="0.25">
      <c r="A1125" s="57" t="s">
        <v>8858</v>
      </c>
      <c r="B1125" s="16">
        <f>SUMIF('Grade 4 Boys'!G:G, 'Individual Points Summary'!A1125, 'Grade 4 Boys'!F:F)</f>
        <v>31</v>
      </c>
      <c r="C1125" s="26" t="str">
        <f t="shared" si="19"/>
        <v/>
      </c>
      <c r="D1125" s="26">
        <f>COUNTIF('Grade 4 Boys'!G:G, 'Individual Points Summary'!A1125)</f>
        <v>1</v>
      </c>
    </row>
    <row r="1126" spans="1:4" ht="15" hidden="1" x14ac:dyDescent="0.25">
      <c r="A1126" s="57" t="s">
        <v>8850</v>
      </c>
      <c r="B1126" s="16">
        <f>SUMIF('Grade 4 Boys'!G:G, 'Individual Points Summary'!A1126, 'Grade 4 Boys'!F:F)</f>
        <v>34</v>
      </c>
      <c r="C1126" s="26" t="str">
        <f t="shared" si="19"/>
        <v/>
      </c>
      <c r="D1126" s="26">
        <f>COUNTIF('Grade 4 Boys'!G:G, 'Individual Points Summary'!A1126)</f>
        <v>1</v>
      </c>
    </row>
    <row r="1127" spans="1:4" ht="15" hidden="1" x14ac:dyDescent="0.25">
      <c r="A1127" s="57" t="s">
        <v>8973</v>
      </c>
      <c r="B1127" s="16">
        <f>SUMIF('Grade 4 Boys'!G:G, 'Individual Points Summary'!A1127, 'Grade 4 Boys'!F:F)</f>
        <v>34</v>
      </c>
      <c r="C1127" s="26" t="str">
        <f t="shared" si="19"/>
        <v/>
      </c>
      <c r="D1127" s="26">
        <f>COUNTIF('Grade 4 Boys'!G:G, 'Individual Points Summary'!A1127)</f>
        <v>1</v>
      </c>
    </row>
    <row r="1128" spans="1:4" ht="15" hidden="1" x14ac:dyDescent="0.25">
      <c r="A1128" s="57" t="s">
        <v>8715</v>
      </c>
      <c r="B1128" s="16">
        <f>SUMIF('Grade 4 Boys'!G:G, 'Individual Points Summary'!A1128, 'Grade 4 Boys'!F:F)</f>
        <v>37</v>
      </c>
      <c r="C1128" s="26" t="str">
        <f t="shared" si="19"/>
        <v/>
      </c>
      <c r="D1128" s="26">
        <f>COUNTIF('Grade 4 Boys'!G:G, 'Individual Points Summary'!A1128)</f>
        <v>1</v>
      </c>
    </row>
    <row r="1129" spans="1:4" ht="15" hidden="1" x14ac:dyDescent="0.25">
      <c r="A1129" s="57" t="s">
        <v>8904</v>
      </c>
      <c r="B1129" s="16">
        <f>SUMIF('Grade 4 Boys'!G:G, 'Individual Points Summary'!A1129, 'Grade 4 Boys'!F:F)</f>
        <v>41</v>
      </c>
      <c r="C1129" s="26" t="str">
        <f t="shared" si="19"/>
        <v/>
      </c>
      <c r="D1129" s="26">
        <f>COUNTIF('Grade 4 Boys'!G:G, 'Individual Points Summary'!A1129)</f>
        <v>1</v>
      </c>
    </row>
    <row r="1130" spans="1:4" ht="15" hidden="1" x14ac:dyDescent="0.25">
      <c r="A1130" s="57" t="s">
        <v>9034</v>
      </c>
      <c r="B1130" s="16">
        <f>SUMIF('Grade 4 Boys'!G:G, 'Individual Points Summary'!A1130, 'Grade 4 Boys'!F:F)</f>
        <v>42</v>
      </c>
      <c r="C1130" s="26" t="str">
        <f t="shared" si="19"/>
        <v/>
      </c>
      <c r="D1130" s="26">
        <f>COUNTIF('Grade 4 Boys'!G:G, 'Individual Points Summary'!A1130)</f>
        <v>1</v>
      </c>
    </row>
    <row r="1131" spans="1:4" ht="15" hidden="1" x14ac:dyDescent="0.25">
      <c r="A1131" s="57" t="s">
        <v>9021</v>
      </c>
      <c r="B1131" s="16">
        <f>SUMIF('Grade 4 Boys'!G:G, 'Individual Points Summary'!A1131, 'Grade 4 Boys'!F:F)</f>
        <v>49</v>
      </c>
      <c r="C1131" s="26" t="str">
        <f t="shared" si="19"/>
        <v/>
      </c>
      <c r="D1131" s="26">
        <f>COUNTIF('Grade 4 Boys'!G:G, 'Individual Points Summary'!A1131)</f>
        <v>1</v>
      </c>
    </row>
    <row r="1132" spans="1:4" ht="15" hidden="1" x14ac:dyDescent="0.25">
      <c r="A1132" s="57" t="s">
        <v>716</v>
      </c>
      <c r="B1132" s="16">
        <f>SUMIF('Grade 4 Boys'!G:G, 'Individual Points Summary'!A1132, 'Grade 4 Boys'!F:F)</f>
        <v>52</v>
      </c>
      <c r="C1132" s="26" t="str">
        <f t="shared" si="19"/>
        <v/>
      </c>
      <c r="D1132" s="26">
        <f>COUNTIF('Grade 4 Boys'!G:G, 'Individual Points Summary'!A1132)</f>
        <v>1</v>
      </c>
    </row>
    <row r="1133" spans="1:4" ht="15" hidden="1" x14ac:dyDescent="0.25">
      <c r="A1133" s="57" t="s">
        <v>8863</v>
      </c>
      <c r="B1133" s="16">
        <f>SUMIF('Grade 4 Boys'!G:G, 'Individual Points Summary'!A1133, 'Grade 4 Boys'!F:F)</f>
        <v>57</v>
      </c>
      <c r="C1133" s="26" t="str">
        <f t="shared" si="19"/>
        <v/>
      </c>
      <c r="D1133" s="26">
        <f>COUNTIF('Grade 4 Boys'!G:G, 'Individual Points Summary'!A1133)</f>
        <v>1</v>
      </c>
    </row>
    <row r="1134" spans="1:4" ht="15" hidden="1" x14ac:dyDescent="0.25">
      <c r="A1134" s="57" t="s">
        <v>706</v>
      </c>
      <c r="B1134" s="16">
        <f>SUMIF('Grade 4 Boys'!G:G, 'Individual Points Summary'!A1134, 'Grade 4 Boys'!F:F)</f>
        <v>60</v>
      </c>
      <c r="C1134" s="26" t="str">
        <f t="shared" si="19"/>
        <v/>
      </c>
      <c r="D1134" s="26">
        <f>COUNTIF('Grade 4 Boys'!G:G, 'Individual Points Summary'!A1134)</f>
        <v>1</v>
      </c>
    </row>
    <row r="1135" spans="1:4" ht="15" hidden="1" x14ac:dyDescent="0.25">
      <c r="A1135" s="57" t="s">
        <v>8885</v>
      </c>
      <c r="B1135" s="16">
        <f>SUMIF('Grade 4 Boys'!G:G, 'Individual Points Summary'!A1135, 'Grade 4 Boys'!F:F)</f>
        <v>60</v>
      </c>
      <c r="C1135" s="26" t="str">
        <f t="shared" si="19"/>
        <v/>
      </c>
      <c r="D1135" s="26">
        <f>COUNTIF('Grade 4 Boys'!G:G, 'Individual Points Summary'!A1135)</f>
        <v>1</v>
      </c>
    </row>
    <row r="1136" spans="1:4" ht="15" hidden="1" x14ac:dyDescent="0.25">
      <c r="A1136" s="57" t="s">
        <v>8722</v>
      </c>
      <c r="B1136" s="16">
        <f>SUMIF('Grade 4 Boys'!G:G, 'Individual Points Summary'!A1136, 'Grade 4 Boys'!F:F)</f>
        <v>63</v>
      </c>
      <c r="C1136" s="26" t="str">
        <f t="shared" si="19"/>
        <v/>
      </c>
      <c r="D1136" s="26">
        <f>COUNTIF('Grade 4 Boys'!G:G, 'Individual Points Summary'!A1136)</f>
        <v>1</v>
      </c>
    </row>
    <row r="1137" spans="1:4" ht="15" hidden="1" x14ac:dyDescent="0.25">
      <c r="A1137" s="57" t="s">
        <v>8895</v>
      </c>
      <c r="B1137" s="16">
        <f>SUMIF('Grade 4 Boys'!G:G, 'Individual Points Summary'!A1137, 'Grade 4 Boys'!F:F)</f>
        <v>64</v>
      </c>
      <c r="C1137" s="26" t="str">
        <f t="shared" si="19"/>
        <v/>
      </c>
      <c r="D1137" s="26">
        <f>COUNTIF('Grade 4 Boys'!G:G, 'Individual Points Summary'!A1137)</f>
        <v>1</v>
      </c>
    </row>
    <row r="1138" spans="1:4" ht="15" hidden="1" x14ac:dyDescent="0.25">
      <c r="A1138" s="57" t="s">
        <v>8876</v>
      </c>
      <c r="B1138" s="16">
        <f>SUMIF('Grade 4 Boys'!G:G, 'Individual Points Summary'!A1138, 'Grade 4 Boys'!F:F)</f>
        <v>66</v>
      </c>
      <c r="C1138" s="26" t="str">
        <f t="shared" si="19"/>
        <v/>
      </c>
      <c r="D1138" s="26">
        <f>COUNTIF('Grade 4 Boys'!G:G, 'Individual Points Summary'!A1138)</f>
        <v>1</v>
      </c>
    </row>
    <row r="1139" spans="1:4" ht="15" hidden="1" x14ac:dyDescent="0.25">
      <c r="A1139" s="57" t="s">
        <v>734</v>
      </c>
      <c r="B1139" s="16">
        <f>SUMIF('Grade 4 Boys'!G:G, 'Individual Points Summary'!A1139, 'Grade 4 Boys'!F:F)</f>
        <v>71</v>
      </c>
      <c r="C1139" s="26" t="str">
        <f t="shared" si="19"/>
        <v/>
      </c>
      <c r="D1139" s="26">
        <f>COUNTIF('Grade 4 Boys'!G:G, 'Individual Points Summary'!A1139)</f>
        <v>1</v>
      </c>
    </row>
    <row r="1140" spans="1:4" ht="15" hidden="1" x14ac:dyDescent="0.25">
      <c r="A1140" s="57" t="s">
        <v>8889</v>
      </c>
      <c r="B1140" s="16">
        <f>SUMIF('Grade 4 Boys'!G:G, 'Individual Points Summary'!A1140, 'Grade 4 Boys'!F:F)</f>
        <v>74</v>
      </c>
      <c r="C1140" s="26" t="str">
        <f t="shared" si="19"/>
        <v/>
      </c>
      <c r="D1140" s="26">
        <f>COUNTIF('Grade 4 Boys'!G:G, 'Individual Points Summary'!A1140)</f>
        <v>1</v>
      </c>
    </row>
    <row r="1141" spans="1:4" ht="15" hidden="1" x14ac:dyDescent="0.25">
      <c r="A1141" s="57" t="s">
        <v>8952</v>
      </c>
      <c r="B1141" s="16">
        <f>SUMIF('Grade 4 Boys'!G:G, 'Individual Points Summary'!A1141, 'Grade 4 Boys'!F:F)</f>
        <v>85</v>
      </c>
      <c r="C1141" s="26" t="str">
        <f t="shared" si="19"/>
        <v/>
      </c>
      <c r="D1141" s="26">
        <f>COUNTIF('Grade 4 Boys'!G:G, 'Individual Points Summary'!A1141)</f>
        <v>1</v>
      </c>
    </row>
    <row r="1142" spans="1:4" ht="15" hidden="1" x14ac:dyDescent="0.25">
      <c r="A1142" s="57" t="s">
        <v>8781</v>
      </c>
      <c r="B1142" s="16">
        <f>SUMIF('Grade 4 Boys'!G:G, 'Individual Points Summary'!A1142, 'Grade 4 Boys'!F:F)</f>
        <v>87</v>
      </c>
      <c r="C1142" s="26" t="str">
        <f t="shared" si="19"/>
        <v/>
      </c>
      <c r="D1142" s="26">
        <f>COUNTIF('Grade 4 Boys'!G:G, 'Individual Points Summary'!A1142)</f>
        <v>1</v>
      </c>
    </row>
    <row r="1143" spans="1:4" ht="15" hidden="1" x14ac:dyDescent="0.25">
      <c r="A1143" s="57" t="s">
        <v>9009</v>
      </c>
      <c r="B1143" s="16">
        <f>SUMIF('Grade 4 Boys'!G:G, 'Individual Points Summary'!A1143, 'Grade 4 Boys'!F:F)</f>
        <v>90</v>
      </c>
      <c r="C1143" s="26" t="str">
        <f t="shared" si="19"/>
        <v/>
      </c>
      <c r="D1143" s="26">
        <f>COUNTIF('Grade 4 Boys'!G:G, 'Individual Points Summary'!A1143)</f>
        <v>1</v>
      </c>
    </row>
    <row r="1144" spans="1:4" ht="15" hidden="1" x14ac:dyDescent="0.25">
      <c r="A1144" s="57" t="s">
        <v>8835</v>
      </c>
      <c r="B1144" s="16">
        <f>SUMIF('Grade 4 Boys'!G:G, 'Individual Points Summary'!A1144, 'Grade 4 Boys'!F:F)</f>
        <v>95</v>
      </c>
      <c r="C1144" s="26" t="str">
        <f t="shared" si="19"/>
        <v/>
      </c>
      <c r="D1144" s="26">
        <f>COUNTIF('Grade 4 Boys'!G:G, 'Individual Points Summary'!A1144)</f>
        <v>1</v>
      </c>
    </row>
    <row r="1145" spans="1:4" ht="15" hidden="1" x14ac:dyDescent="0.25">
      <c r="A1145" s="57" t="s">
        <v>8976</v>
      </c>
      <c r="B1145" s="16">
        <f>SUMIF('Grade 4 Boys'!G:G, 'Individual Points Summary'!A1145, 'Grade 4 Boys'!F:F)</f>
        <v>99</v>
      </c>
      <c r="C1145" s="26" t="str">
        <f t="shared" si="19"/>
        <v/>
      </c>
      <c r="D1145" s="26">
        <f>COUNTIF('Grade 4 Boys'!G:G, 'Individual Points Summary'!A1145)</f>
        <v>1</v>
      </c>
    </row>
    <row r="1146" spans="1:4" ht="15" hidden="1" x14ac:dyDescent="0.25">
      <c r="A1146" s="57" t="s">
        <v>9002</v>
      </c>
      <c r="B1146" s="16">
        <f>SUMIF('Grade 4 Boys'!G:G, 'Individual Points Summary'!A1146, 'Grade 4 Boys'!F:F)</f>
        <v>100</v>
      </c>
      <c r="C1146" s="26" t="str">
        <f t="shared" si="19"/>
        <v/>
      </c>
      <c r="D1146" s="26">
        <f>COUNTIF('Grade 4 Boys'!G:G, 'Individual Points Summary'!A1146)</f>
        <v>1</v>
      </c>
    </row>
    <row r="1147" spans="1:4" ht="15" hidden="1" x14ac:dyDescent="0.25">
      <c r="A1147" s="57" t="s">
        <v>9008</v>
      </c>
      <c r="B1147" s="16">
        <f>SUMIF('Grade 4 Boys'!G:G, 'Individual Points Summary'!A1147, 'Grade 4 Boys'!F:F)</f>
        <v>101</v>
      </c>
      <c r="C1147" s="26" t="str">
        <f t="shared" si="19"/>
        <v/>
      </c>
      <c r="D1147" s="26">
        <f>COUNTIF('Grade 4 Boys'!G:G, 'Individual Points Summary'!A1147)</f>
        <v>1</v>
      </c>
    </row>
    <row r="1148" spans="1:4" ht="15" hidden="1" x14ac:dyDescent="0.25">
      <c r="A1148" s="57" t="s">
        <v>9069</v>
      </c>
      <c r="B1148" s="16">
        <f>SUMIF('Grade 4 Boys'!G:G, 'Individual Points Summary'!A1148, 'Grade 4 Boys'!F:F)</f>
        <v>102</v>
      </c>
      <c r="C1148" s="26" t="str">
        <f t="shared" si="19"/>
        <v/>
      </c>
      <c r="D1148" s="26">
        <f>COUNTIF('Grade 4 Boys'!G:G, 'Individual Points Summary'!A1148)</f>
        <v>1</v>
      </c>
    </row>
    <row r="1149" spans="1:4" ht="15" hidden="1" x14ac:dyDescent="0.25">
      <c r="A1149" s="57" t="s">
        <v>8780</v>
      </c>
      <c r="B1149" s="16">
        <f>SUMIF('Grade 4 Boys'!G:G, 'Individual Points Summary'!A1149, 'Grade 4 Boys'!F:F)</f>
        <v>103</v>
      </c>
      <c r="C1149" s="26" t="str">
        <f t="shared" si="19"/>
        <v/>
      </c>
      <c r="D1149" s="26">
        <f>COUNTIF('Grade 4 Boys'!G:G, 'Individual Points Summary'!A1149)</f>
        <v>1</v>
      </c>
    </row>
    <row r="1150" spans="1:4" ht="15" hidden="1" x14ac:dyDescent="0.25">
      <c r="A1150" s="57" t="s">
        <v>9023</v>
      </c>
      <c r="B1150" s="16">
        <f>SUMIF('Grade 4 Boys'!G:G, 'Individual Points Summary'!A1150, 'Grade 4 Boys'!F:F)</f>
        <v>106</v>
      </c>
      <c r="C1150" s="26" t="str">
        <f t="shared" si="19"/>
        <v/>
      </c>
      <c r="D1150" s="26">
        <f>COUNTIF('Grade 4 Boys'!G:G, 'Individual Points Summary'!A1150)</f>
        <v>1</v>
      </c>
    </row>
    <row r="1151" spans="1:4" ht="15" hidden="1" x14ac:dyDescent="0.25">
      <c r="A1151" s="57" t="s">
        <v>8797</v>
      </c>
      <c r="B1151" s="16">
        <f>SUMIF('Grade 4 Boys'!G:G, 'Individual Points Summary'!A1151, 'Grade 4 Boys'!F:F)</f>
        <v>107</v>
      </c>
      <c r="C1151" s="26" t="str">
        <f t="shared" si="19"/>
        <v/>
      </c>
      <c r="D1151" s="26">
        <f>COUNTIF('Grade 4 Boys'!G:G, 'Individual Points Summary'!A1151)</f>
        <v>1</v>
      </c>
    </row>
    <row r="1152" spans="1:4" ht="15" hidden="1" x14ac:dyDescent="0.25">
      <c r="A1152" s="57" t="s">
        <v>8882</v>
      </c>
      <c r="B1152" s="16">
        <f>SUMIF('Grade 4 Boys'!G:G, 'Individual Points Summary'!A1152, 'Grade 4 Boys'!F:F)</f>
        <v>109</v>
      </c>
      <c r="C1152" s="26" t="str">
        <f t="shared" si="19"/>
        <v/>
      </c>
      <c r="D1152" s="26">
        <f>COUNTIF('Grade 4 Boys'!G:G, 'Individual Points Summary'!A1152)</f>
        <v>1</v>
      </c>
    </row>
    <row r="1153" spans="1:4" ht="15" hidden="1" x14ac:dyDescent="0.25">
      <c r="A1153" s="57" t="s">
        <v>8921</v>
      </c>
      <c r="B1153" s="16">
        <f>SUMIF('Grade 4 Boys'!G:G, 'Individual Points Summary'!A1153, 'Grade 4 Boys'!F:F)</f>
        <v>113</v>
      </c>
      <c r="C1153" s="26" t="str">
        <f t="shared" si="19"/>
        <v/>
      </c>
      <c r="D1153" s="26">
        <f>COUNTIF('Grade 4 Boys'!G:G, 'Individual Points Summary'!A1153)</f>
        <v>1</v>
      </c>
    </row>
    <row r="1154" spans="1:4" ht="15" hidden="1" x14ac:dyDescent="0.25">
      <c r="A1154" s="57" t="s">
        <v>8839</v>
      </c>
      <c r="B1154" s="16">
        <f>SUMIF('Grade 4 Boys'!G:G, 'Individual Points Summary'!A1154, 'Grade 4 Boys'!F:F)</f>
        <v>114</v>
      </c>
      <c r="C1154" s="26" t="str">
        <f t="shared" si="19"/>
        <v/>
      </c>
      <c r="D1154" s="26">
        <f>COUNTIF('Grade 4 Boys'!G:G, 'Individual Points Summary'!A1154)</f>
        <v>1</v>
      </c>
    </row>
    <row r="1155" spans="1:4" ht="15" hidden="1" x14ac:dyDescent="0.25">
      <c r="A1155" s="57" t="s">
        <v>8960</v>
      </c>
      <c r="B1155" s="16">
        <f>SUMIF('Grade 4 Boys'!G:G, 'Individual Points Summary'!A1155, 'Grade 4 Boys'!F:F)</f>
        <v>116</v>
      </c>
      <c r="C1155" s="26" t="str">
        <f t="shared" si="19"/>
        <v/>
      </c>
      <c r="D1155" s="26">
        <f>COUNTIF('Grade 4 Boys'!G:G, 'Individual Points Summary'!A1155)</f>
        <v>1</v>
      </c>
    </row>
    <row r="1156" spans="1:4" ht="15" hidden="1" x14ac:dyDescent="0.25">
      <c r="A1156" s="57" t="s">
        <v>8776</v>
      </c>
      <c r="B1156" s="16">
        <f>SUMIF('Grade 4 Boys'!G:G, 'Individual Points Summary'!A1156, 'Grade 4 Boys'!F:F)</f>
        <v>118</v>
      </c>
      <c r="C1156" s="26" t="str">
        <f t="shared" si="19"/>
        <v/>
      </c>
      <c r="D1156" s="26">
        <f>COUNTIF('Grade 4 Boys'!G:G, 'Individual Points Summary'!A1156)</f>
        <v>1</v>
      </c>
    </row>
    <row r="1157" spans="1:4" ht="15" hidden="1" x14ac:dyDescent="0.25">
      <c r="A1157" s="57" t="s">
        <v>8880</v>
      </c>
      <c r="B1157" s="16">
        <f>SUMIF('Grade 4 Boys'!G:G, 'Individual Points Summary'!A1157, 'Grade 4 Boys'!F:F)</f>
        <v>120</v>
      </c>
      <c r="C1157" s="26" t="str">
        <f t="shared" si="19"/>
        <v/>
      </c>
      <c r="D1157" s="26">
        <f>COUNTIF('Grade 4 Boys'!G:G, 'Individual Points Summary'!A1157)</f>
        <v>1</v>
      </c>
    </row>
    <row r="1158" spans="1:4" ht="15" hidden="1" x14ac:dyDescent="0.25">
      <c r="A1158" s="57" t="s">
        <v>8758</v>
      </c>
      <c r="B1158" s="16">
        <f>SUMIF('Grade 4 Boys'!G:G, 'Individual Points Summary'!A1158, 'Grade 4 Boys'!F:F)</f>
        <v>122</v>
      </c>
      <c r="C1158" s="26" t="str">
        <f t="shared" si="19"/>
        <v/>
      </c>
      <c r="D1158" s="26">
        <f>COUNTIF('Grade 4 Boys'!G:G, 'Individual Points Summary'!A1158)</f>
        <v>1</v>
      </c>
    </row>
    <row r="1159" spans="1:4" ht="15" hidden="1" x14ac:dyDescent="0.25">
      <c r="A1159" s="57" t="s">
        <v>8910</v>
      </c>
      <c r="B1159" s="16">
        <f>SUMIF('Grade 4 Boys'!G:G, 'Individual Points Summary'!A1159, 'Grade 4 Boys'!F:F)</f>
        <v>123</v>
      </c>
      <c r="C1159" s="26" t="str">
        <f t="shared" si="19"/>
        <v/>
      </c>
      <c r="D1159" s="26">
        <f>COUNTIF('Grade 4 Boys'!G:G, 'Individual Points Summary'!A1159)</f>
        <v>1</v>
      </c>
    </row>
    <row r="1160" spans="1:4" ht="15" hidden="1" x14ac:dyDescent="0.25">
      <c r="A1160" s="57" t="s">
        <v>8881</v>
      </c>
      <c r="B1160" s="16">
        <f>SUMIF('Grade 4 Boys'!G:G, 'Individual Points Summary'!A1160, 'Grade 4 Boys'!F:F)</f>
        <v>125</v>
      </c>
      <c r="C1160" s="26" t="str">
        <f t="shared" si="19"/>
        <v/>
      </c>
      <c r="D1160" s="26">
        <f>COUNTIF('Grade 4 Boys'!G:G, 'Individual Points Summary'!A1160)</f>
        <v>1</v>
      </c>
    </row>
    <row r="1161" spans="1:4" ht="15" hidden="1" x14ac:dyDescent="0.25">
      <c r="A1161" s="57" t="s">
        <v>8794</v>
      </c>
      <c r="B1161" s="16">
        <f>SUMIF('Grade 4 Boys'!G:G, 'Individual Points Summary'!A1161, 'Grade 4 Boys'!F:F)</f>
        <v>127</v>
      </c>
      <c r="C1161" s="26" t="str">
        <f t="shared" si="19"/>
        <v/>
      </c>
      <c r="D1161" s="26">
        <f>COUNTIF('Grade 4 Boys'!G:G, 'Individual Points Summary'!A1161)</f>
        <v>1</v>
      </c>
    </row>
    <row r="1162" spans="1:4" ht="15" hidden="1" x14ac:dyDescent="0.25">
      <c r="A1162" s="57" t="s">
        <v>9057</v>
      </c>
      <c r="B1162" s="16">
        <f>SUMIF('Grade 4 Boys'!G:G, 'Individual Points Summary'!A1162, 'Grade 4 Boys'!F:F)</f>
        <v>131</v>
      </c>
      <c r="C1162" s="26" t="str">
        <f t="shared" si="19"/>
        <v/>
      </c>
      <c r="D1162" s="26">
        <f>COUNTIF('Grade 4 Boys'!G:G, 'Individual Points Summary'!A1162)</f>
        <v>1</v>
      </c>
    </row>
    <row r="1163" spans="1:4" ht="15" hidden="1" x14ac:dyDescent="0.25">
      <c r="A1163" s="57" t="s">
        <v>8849</v>
      </c>
      <c r="B1163" s="16">
        <f>SUMIF('Grade 4 Boys'!G:G, 'Individual Points Summary'!A1163, 'Grade 4 Boys'!F:F)</f>
        <v>134</v>
      </c>
      <c r="C1163" s="26" t="str">
        <f t="shared" si="19"/>
        <v/>
      </c>
      <c r="D1163" s="26">
        <f>COUNTIF('Grade 4 Boys'!G:G, 'Individual Points Summary'!A1163)</f>
        <v>1</v>
      </c>
    </row>
    <row r="1164" spans="1:4" ht="15" hidden="1" x14ac:dyDescent="0.25">
      <c r="A1164" s="57" t="s">
        <v>8791</v>
      </c>
      <c r="B1164" s="16">
        <f>SUMIF('Grade 4 Boys'!G:G, 'Individual Points Summary'!A1164, 'Grade 4 Boys'!F:F)</f>
        <v>135</v>
      </c>
      <c r="C1164" s="26" t="str">
        <f t="shared" si="19"/>
        <v/>
      </c>
      <c r="D1164" s="26">
        <f>COUNTIF('Grade 4 Boys'!G:G, 'Individual Points Summary'!A1164)</f>
        <v>1</v>
      </c>
    </row>
    <row r="1165" spans="1:4" ht="15" hidden="1" x14ac:dyDescent="0.25">
      <c r="A1165" s="57" t="s">
        <v>9029</v>
      </c>
      <c r="B1165" s="16">
        <f>SUMIF('Grade 4 Boys'!G:G, 'Individual Points Summary'!A1165, 'Grade 4 Boys'!F:F)</f>
        <v>140</v>
      </c>
      <c r="C1165" s="26" t="str">
        <f t="shared" si="19"/>
        <v/>
      </c>
      <c r="D1165" s="26">
        <f>COUNTIF('Grade 4 Boys'!G:G, 'Individual Points Summary'!A1165)</f>
        <v>1</v>
      </c>
    </row>
    <row r="1166" spans="1:4" ht="15" hidden="1" x14ac:dyDescent="0.25">
      <c r="A1166" s="57" t="s">
        <v>8983</v>
      </c>
      <c r="B1166" s="16">
        <f>SUMIF('Grade 4 Boys'!G:G, 'Individual Points Summary'!A1166, 'Grade 4 Boys'!F:F)</f>
        <v>141</v>
      </c>
      <c r="C1166" s="26" t="str">
        <f t="shared" si="19"/>
        <v/>
      </c>
      <c r="D1166" s="26">
        <f>COUNTIF('Grade 4 Boys'!G:G, 'Individual Points Summary'!A1166)</f>
        <v>1</v>
      </c>
    </row>
    <row r="1167" spans="1:4" ht="15" hidden="1" x14ac:dyDescent="0.25">
      <c r="A1167" s="57" t="s">
        <v>8770</v>
      </c>
      <c r="B1167" s="16">
        <f>SUMIF('Grade 4 Boys'!G:G, 'Individual Points Summary'!A1167, 'Grade 4 Boys'!F:F)</f>
        <v>146</v>
      </c>
      <c r="C1167" s="26" t="str">
        <f t="shared" si="19"/>
        <v/>
      </c>
      <c r="D1167" s="26">
        <f>COUNTIF('Grade 4 Boys'!G:G, 'Individual Points Summary'!A1167)</f>
        <v>1</v>
      </c>
    </row>
    <row r="1168" spans="1:4" ht="15" hidden="1" x14ac:dyDescent="0.25">
      <c r="A1168" s="57" t="s">
        <v>8838</v>
      </c>
      <c r="B1168" s="16">
        <f>SUMIF('Grade 4 Boys'!G:G, 'Individual Points Summary'!A1168, 'Grade 4 Boys'!F:F)</f>
        <v>146</v>
      </c>
      <c r="C1168" s="26" t="str">
        <f t="shared" si="19"/>
        <v/>
      </c>
      <c r="D1168" s="26">
        <f>COUNTIF('Grade 4 Boys'!G:G, 'Individual Points Summary'!A1168)</f>
        <v>1</v>
      </c>
    </row>
    <row r="1169" spans="1:4" ht="15" hidden="1" x14ac:dyDescent="0.25">
      <c r="A1169" s="57" t="s">
        <v>8875</v>
      </c>
      <c r="B1169" s="16">
        <f>SUMIF('Grade 4 Boys'!G:G, 'Individual Points Summary'!A1169, 'Grade 4 Boys'!F:F)</f>
        <v>147</v>
      </c>
      <c r="C1169" s="26" t="str">
        <f t="shared" si="19"/>
        <v/>
      </c>
      <c r="D1169" s="26">
        <f>COUNTIF('Grade 4 Boys'!G:G, 'Individual Points Summary'!A1169)</f>
        <v>1</v>
      </c>
    </row>
    <row r="1170" spans="1:4" ht="15" hidden="1" x14ac:dyDescent="0.25">
      <c r="A1170" s="57" t="s">
        <v>8931</v>
      </c>
      <c r="B1170" s="16">
        <f>SUMIF('Grade 4 Boys'!G:G, 'Individual Points Summary'!A1170, 'Grade 4 Boys'!F:F)</f>
        <v>147</v>
      </c>
      <c r="C1170" s="26" t="str">
        <f t="shared" si="19"/>
        <v/>
      </c>
      <c r="D1170" s="26">
        <f>COUNTIF('Grade 4 Boys'!G:G, 'Individual Points Summary'!A1170)</f>
        <v>1</v>
      </c>
    </row>
    <row r="1171" spans="1:4" ht="15" hidden="1" x14ac:dyDescent="0.25">
      <c r="A1171" s="57" t="s">
        <v>8924</v>
      </c>
      <c r="B1171" s="16">
        <f>SUMIF('Grade 4 Boys'!G:G, 'Individual Points Summary'!A1171, 'Grade 4 Boys'!F:F)</f>
        <v>148</v>
      </c>
      <c r="C1171" s="26" t="str">
        <f t="shared" si="19"/>
        <v/>
      </c>
      <c r="D1171" s="26">
        <f>COUNTIF('Grade 4 Boys'!G:G, 'Individual Points Summary'!A1171)</f>
        <v>1</v>
      </c>
    </row>
    <row r="1172" spans="1:4" ht="15" hidden="1" x14ac:dyDescent="0.25">
      <c r="A1172" s="57" t="s">
        <v>8841</v>
      </c>
      <c r="B1172" s="16">
        <f>SUMIF('Grade 4 Boys'!G:G, 'Individual Points Summary'!A1172, 'Grade 4 Boys'!F:F)</f>
        <v>152</v>
      </c>
      <c r="C1172" s="26" t="str">
        <f t="shared" si="19"/>
        <v/>
      </c>
      <c r="D1172" s="26">
        <f>COUNTIF('Grade 4 Boys'!G:G, 'Individual Points Summary'!A1172)</f>
        <v>1</v>
      </c>
    </row>
    <row r="1173" spans="1:4" ht="15" hidden="1" x14ac:dyDescent="0.25">
      <c r="A1173" s="57" t="s">
        <v>9047</v>
      </c>
      <c r="B1173" s="16">
        <f>SUMIF('Grade 4 Boys'!G:G, 'Individual Points Summary'!A1173, 'Grade 4 Boys'!F:F)</f>
        <v>153</v>
      </c>
      <c r="C1173" s="26" t="str">
        <f t="shared" si="19"/>
        <v/>
      </c>
      <c r="D1173" s="26">
        <f>COUNTIF('Grade 4 Boys'!G:G, 'Individual Points Summary'!A1173)</f>
        <v>1</v>
      </c>
    </row>
    <row r="1174" spans="1:4" ht="15" hidden="1" x14ac:dyDescent="0.25">
      <c r="A1174" s="57" t="s">
        <v>9045</v>
      </c>
      <c r="B1174" s="16">
        <f>SUMIF('Grade 4 Boys'!G:G, 'Individual Points Summary'!A1174, 'Grade 4 Boys'!F:F)</f>
        <v>158</v>
      </c>
      <c r="C1174" s="26" t="str">
        <f t="shared" si="19"/>
        <v/>
      </c>
      <c r="D1174" s="26">
        <f>COUNTIF('Grade 4 Boys'!G:G, 'Individual Points Summary'!A1174)</f>
        <v>1</v>
      </c>
    </row>
    <row r="1175" spans="1:4" ht="15" hidden="1" x14ac:dyDescent="0.25">
      <c r="A1175" s="57" t="s">
        <v>8843</v>
      </c>
      <c r="B1175" s="16">
        <f>SUMIF('Grade 4 Boys'!G:G, 'Individual Points Summary'!A1175, 'Grade 4 Boys'!F:F)</f>
        <v>163</v>
      </c>
      <c r="C1175" s="26" t="str">
        <f t="shared" si="19"/>
        <v/>
      </c>
      <c r="D1175" s="26">
        <f>COUNTIF('Grade 4 Boys'!G:G, 'Individual Points Summary'!A1175)</f>
        <v>1</v>
      </c>
    </row>
    <row r="1176" spans="1:4" ht="15" hidden="1" x14ac:dyDescent="0.25">
      <c r="A1176" s="57" t="s">
        <v>8753</v>
      </c>
      <c r="B1176" s="16">
        <f>SUMIF('Grade 4 Boys'!G:G, 'Individual Points Summary'!A1176, 'Grade 4 Boys'!F:F)</f>
        <v>164</v>
      </c>
      <c r="C1176" s="26" t="str">
        <f t="shared" si="19"/>
        <v/>
      </c>
      <c r="D1176" s="26">
        <f>COUNTIF('Grade 4 Boys'!G:G, 'Individual Points Summary'!A1176)</f>
        <v>1</v>
      </c>
    </row>
    <row r="1177" spans="1:4" ht="15" hidden="1" x14ac:dyDescent="0.25">
      <c r="A1177" s="57" t="s">
        <v>8945</v>
      </c>
      <c r="B1177" s="16">
        <f>SUMIF('Grade 4 Boys'!G:G, 'Individual Points Summary'!A1177, 'Grade 4 Boys'!F:F)</f>
        <v>166</v>
      </c>
      <c r="C1177" s="26" t="str">
        <f t="shared" si="19"/>
        <v/>
      </c>
      <c r="D1177" s="26">
        <f>COUNTIF('Grade 4 Boys'!G:G, 'Individual Points Summary'!A1177)</f>
        <v>1</v>
      </c>
    </row>
    <row r="1178" spans="1:4" ht="15" hidden="1" x14ac:dyDescent="0.25">
      <c r="A1178" s="57" t="s">
        <v>8799</v>
      </c>
      <c r="B1178" s="16">
        <f>SUMIF('Grade 4 Boys'!G:G, 'Individual Points Summary'!A1178, 'Grade 4 Boys'!F:F)</f>
        <v>167</v>
      </c>
      <c r="C1178" s="26" t="str">
        <f t="shared" si="19"/>
        <v/>
      </c>
      <c r="D1178" s="26">
        <f>COUNTIF('Grade 4 Boys'!G:G, 'Individual Points Summary'!A1178)</f>
        <v>1</v>
      </c>
    </row>
    <row r="1179" spans="1:4" ht="15" hidden="1" x14ac:dyDescent="0.25">
      <c r="A1179" s="57" t="s">
        <v>9014</v>
      </c>
      <c r="B1179" s="16">
        <f>SUMIF('Grade 4 Boys'!G:G, 'Individual Points Summary'!A1179, 'Grade 4 Boys'!F:F)</f>
        <v>168</v>
      </c>
      <c r="C1179" s="26" t="str">
        <f t="shared" si="19"/>
        <v/>
      </c>
      <c r="D1179" s="26">
        <f>COUNTIF('Grade 4 Boys'!G:G, 'Individual Points Summary'!A1179)</f>
        <v>1</v>
      </c>
    </row>
    <row r="1180" spans="1:4" ht="15" hidden="1" x14ac:dyDescent="0.25">
      <c r="A1180" s="57" t="s">
        <v>8986</v>
      </c>
      <c r="B1180" s="16">
        <f>SUMIF('Grade 4 Boys'!G:G, 'Individual Points Summary'!A1180, 'Grade 4 Boys'!F:F)</f>
        <v>171</v>
      </c>
      <c r="C1180" s="26" t="str">
        <f t="shared" si="19"/>
        <v/>
      </c>
      <c r="D1180" s="26">
        <f>COUNTIF('Grade 4 Boys'!G:G, 'Individual Points Summary'!A1180)</f>
        <v>1</v>
      </c>
    </row>
    <row r="1181" spans="1:4" ht="15" hidden="1" x14ac:dyDescent="0.25">
      <c r="A1181" s="57" t="s">
        <v>9019</v>
      </c>
      <c r="B1181" s="16">
        <f>SUMIF('Grade 4 Boys'!G:G, 'Individual Points Summary'!A1181, 'Grade 4 Boys'!F:F)</f>
        <v>172</v>
      </c>
      <c r="C1181" s="26" t="str">
        <f t="shared" ref="C1181:C1244" si="20">IF(D1181 =E$2, RANK(B1181, B$845:B$922, 1), "")</f>
        <v/>
      </c>
      <c r="D1181" s="26">
        <f>COUNTIF('Grade 4 Boys'!G:G, 'Individual Points Summary'!A1181)</f>
        <v>1</v>
      </c>
    </row>
    <row r="1182" spans="1:4" ht="15" hidden="1" x14ac:dyDescent="0.25">
      <c r="A1182" s="57" t="s">
        <v>8980</v>
      </c>
      <c r="B1182" s="16">
        <f>SUMIF('Grade 4 Boys'!G:G, 'Individual Points Summary'!A1182, 'Grade 4 Boys'!F:F)</f>
        <v>176</v>
      </c>
      <c r="C1182" s="26" t="str">
        <f t="shared" si="20"/>
        <v/>
      </c>
      <c r="D1182" s="26">
        <f>COUNTIF('Grade 4 Boys'!G:G, 'Individual Points Summary'!A1182)</f>
        <v>1</v>
      </c>
    </row>
    <row r="1183" spans="1:4" ht="15" hidden="1" x14ac:dyDescent="0.25">
      <c r="A1183" s="57" t="s">
        <v>8845</v>
      </c>
      <c r="B1183" s="16">
        <f>SUMIF('Grade 4 Boys'!G:G, 'Individual Points Summary'!A1183, 'Grade 4 Boys'!F:F)</f>
        <v>179</v>
      </c>
      <c r="C1183" s="26" t="str">
        <f t="shared" si="20"/>
        <v/>
      </c>
      <c r="D1183" s="26">
        <f>COUNTIF('Grade 4 Boys'!G:G, 'Individual Points Summary'!A1183)</f>
        <v>1</v>
      </c>
    </row>
    <row r="1184" spans="1:4" ht="15" hidden="1" x14ac:dyDescent="0.25">
      <c r="A1184" s="57" t="s">
        <v>8813</v>
      </c>
      <c r="B1184" s="16">
        <f>SUMIF('Grade 4 Boys'!G:G, 'Individual Points Summary'!A1184, 'Grade 4 Boys'!F:F)</f>
        <v>180</v>
      </c>
      <c r="C1184" s="26" t="str">
        <f t="shared" si="20"/>
        <v/>
      </c>
      <c r="D1184" s="26">
        <f>COUNTIF('Grade 4 Boys'!G:G, 'Individual Points Summary'!A1184)</f>
        <v>1</v>
      </c>
    </row>
    <row r="1185" spans="1:4" ht="15" hidden="1" x14ac:dyDescent="0.25">
      <c r="A1185" s="57" t="s">
        <v>8979</v>
      </c>
      <c r="B1185" s="16">
        <f>SUMIF('Grade 4 Boys'!G:G, 'Individual Points Summary'!A1185, 'Grade 4 Boys'!F:F)</f>
        <v>182</v>
      </c>
      <c r="C1185" s="26" t="str">
        <f t="shared" si="20"/>
        <v/>
      </c>
      <c r="D1185" s="26">
        <f>COUNTIF('Grade 4 Boys'!G:G, 'Individual Points Summary'!A1185)</f>
        <v>1</v>
      </c>
    </row>
    <row r="1186" spans="1:4" ht="15" hidden="1" x14ac:dyDescent="0.25">
      <c r="A1186" s="57" t="s">
        <v>9074</v>
      </c>
      <c r="B1186" s="16">
        <f>SUMIF('Grade 4 Boys'!G:G, 'Individual Points Summary'!A1186, 'Grade 4 Boys'!F:F)</f>
        <v>183</v>
      </c>
      <c r="C1186" s="26" t="str">
        <f t="shared" si="20"/>
        <v/>
      </c>
      <c r="D1186" s="26">
        <f>COUNTIF('Grade 4 Boys'!G:G, 'Individual Points Summary'!A1186)</f>
        <v>1</v>
      </c>
    </row>
    <row r="1187" spans="1:4" ht="15" hidden="1" x14ac:dyDescent="0.25">
      <c r="A1187" s="57" t="s">
        <v>9015</v>
      </c>
      <c r="B1187" s="16">
        <f>SUMIF('Grade 4 Boys'!G:G, 'Individual Points Summary'!A1187, 'Grade 4 Boys'!F:F)</f>
        <v>186</v>
      </c>
      <c r="C1187" s="26" t="str">
        <f t="shared" si="20"/>
        <v/>
      </c>
      <c r="D1187" s="26">
        <f>COUNTIF('Grade 4 Boys'!G:G, 'Individual Points Summary'!A1187)</f>
        <v>1</v>
      </c>
    </row>
    <row r="1188" spans="1:4" ht="15" hidden="1" x14ac:dyDescent="0.25">
      <c r="A1188" s="57" t="s">
        <v>8741</v>
      </c>
      <c r="B1188" s="16">
        <f>SUMIF('Grade 4 Boys'!G:G, 'Individual Points Summary'!A1188, 'Grade 4 Boys'!F:F)</f>
        <v>187</v>
      </c>
      <c r="C1188" s="26" t="str">
        <f t="shared" si="20"/>
        <v/>
      </c>
      <c r="D1188" s="26">
        <f>COUNTIF('Grade 4 Boys'!G:G, 'Individual Points Summary'!A1188)</f>
        <v>1</v>
      </c>
    </row>
    <row r="1189" spans="1:4" ht="15" hidden="1" x14ac:dyDescent="0.25">
      <c r="A1189" s="57" t="s">
        <v>8959</v>
      </c>
      <c r="B1189" s="16">
        <f>SUMIF('Grade 4 Boys'!G:G, 'Individual Points Summary'!A1189, 'Grade 4 Boys'!F:F)</f>
        <v>188</v>
      </c>
      <c r="C1189" s="26" t="str">
        <f t="shared" si="20"/>
        <v/>
      </c>
      <c r="D1189" s="26">
        <f>COUNTIF('Grade 4 Boys'!G:G, 'Individual Points Summary'!A1189)</f>
        <v>1</v>
      </c>
    </row>
    <row r="1190" spans="1:4" ht="15" hidden="1" x14ac:dyDescent="0.25">
      <c r="A1190" s="57" t="s">
        <v>9013</v>
      </c>
      <c r="B1190" s="16">
        <f>SUMIF('Grade 4 Boys'!G:G, 'Individual Points Summary'!A1190, 'Grade 4 Boys'!F:F)</f>
        <v>189</v>
      </c>
      <c r="C1190" s="26" t="str">
        <f t="shared" si="20"/>
        <v/>
      </c>
      <c r="D1190" s="26">
        <f>COUNTIF('Grade 4 Boys'!G:G, 'Individual Points Summary'!A1190)</f>
        <v>1</v>
      </c>
    </row>
    <row r="1191" spans="1:4" ht="15" hidden="1" x14ac:dyDescent="0.25">
      <c r="A1191" s="57" t="s">
        <v>8878</v>
      </c>
      <c r="B1191" s="16">
        <f>SUMIF('Grade 4 Boys'!G:G, 'Individual Points Summary'!A1191, 'Grade 4 Boys'!F:F)</f>
        <v>191</v>
      </c>
      <c r="C1191" s="26" t="str">
        <f t="shared" si="20"/>
        <v/>
      </c>
      <c r="D1191" s="26">
        <f>COUNTIF('Grade 4 Boys'!G:G, 'Individual Points Summary'!A1191)</f>
        <v>1</v>
      </c>
    </row>
    <row r="1192" spans="1:4" ht="15" hidden="1" x14ac:dyDescent="0.25">
      <c r="A1192" s="57" t="s">
        <v>8997</v>
      </c>
      <c r="B1192" s="16">
        <f>SUMIF('Grade 4 Boys'!G:G, 'Individual Points Summary'!A1192, 'Grade 4 Boys'!F:F)</f>
        <v>193</v>
      </c>
      <c r="C1192" s="26" t="str">
        <f t="shared" si="20"/>
        <v/>
      </c>
      <c r="D1192" s="26">
        <f>COUNTIF('Grade 4 Boys'!G:G, 'Individual Points Summary'!A1192)</f>
        <v>1</v>
      </c>
    </row>
    <row r="1193" spans="1:4" ht="15" hidden="1" x14ac:dyDescent="0.25">
      <c r="A1193" s="57" t="s">
        <v>9064</v>
      </c>
      <c r="B1193" s="16">
        <f>SUMIF('Grade 4 Boys'!G:G, 'Individual Points Summary'!A1193, 'Grade 4 Boys'!F:F)</f>
        <v>194</v>
      </c>
      <c r="C1193" s="26" t="str">
        <f t="shared" si="20"/>
        <v/>
      </c>
      <c r="D1193" s="26">
        <f>COUNTIF('Grade 4 Boys'!G:G, 'Individual Points Summary'!A1193)</f>
        <v>1</v>
      </c>
    </row>
    <row r="1194" spans="1:4" ht="15" hidden="1" x14ac:dyDescent="0.25">
      <c r="A1194" s="57" t="s">
        <v>9041</v>
      </c>
      <c r="B1194" s="16">
        <f>SUMIF('Grade 4 Boys'!G:G, 'Individual Points Summary'!A1194, 'Grade 4 Boys'!F:F)</f>
        <v>195</v>
      </c>
      <c r="C1194" s="26" t="str">
        <f t="shared" si="20"/>
        <v/>
      </c>
      <c r="D1194" s="26">
        <f>COUNTIF('Grade 4 Boys'!G:G, 'Individual Points Summary'!A1194)</f>
        <v>1</v>
      </c>
    </row>
    <row r="1195" spans="1:4" ht="15" hidden="1" x14ac:dyDescent="0.25">
      <c r="A1195" s="57" t="s">
        <v>8719</v>
      </c>
      <c r="B1195" s="16">
        <f>SUMIF('Grade 4 Boys'!G:G, 'Individual Points Summary'!A1195, 'Grade 4 Boys'!F:F)</f>
        <v>196</v>
      </c>
      <c r="C1195" s="26" t="str">
        <f t="shared" si="20"/>
        <v/>
      </c>
      <c r="D1195" s="26">
        <f>COUNTIF('Grade 4 Boys'!G:G, 'Individual Points Summary'!A1195)</f>
        <v>1</v>
      </c>
    </row>
    <row r="1196" spans="1:4" ht="15" hidden="1" x14ac:dyDescent="0.25">
      <c r="A1196" s="57" t="s">
        <v>8940</v>
      </c>
      <c r="B1196" s="16">
        <f>SUMIF('Grade 4 Boys'!G:G, 'Individual Points Summary'!A1196, 'Grade 4 Boys'!F:F)</f>
        <v>196</v>
      </c>
      <c r="C1196" s="26" t="str">
        <f t="shared" si="20"/>
        <v/>
      </c>
      <c r="D1196" s="26">
        <f>COUNTIF('Grade 4 Boys'!G:G, 'Individual Points Summary'!A1196)</f>
        <v>1</v>
      </c>
    </row>
    <row r="1197" spans="1:4" ht="15" hidden="1" x14ac:dyDescent="0.25">
      <c r="A1197" s="57" t="s">
        <v>8833</v>
      </c>
      <c r="B1197" s="16">
        <f>SUMIF('Grade 4 Boys'!G:G, 'Individual Points Summary'!A1197, 'Grade 4 Boys'!F:F)</f>
        <v>202</v>
      </c>
      <c r="C1197" s="26" t="str">
        <f t="shared" si="20"/>
        <v/>
      </c>
      <c r="D1197" s="26">
        <f>COUNTIF('Grade 4 Boys'!G:G, 'Individual Points Summary'!A1197)</f>
        <v>1</v>
      </c>
    </row>
    <row r="1198" spans="1:4" ht="15" hidden="1" x14ac:dyDescent="0.25">
      <c r="A1198" s="57" t="s">
        <v>8943</v>
      </c>
      <c r="B1198" s="16">
        <f>SUMIF('Grade 4 Boys'!G:G, 'Individual Points Summary'!A1198, 'Grade 4 Boys'!F:F)</f>
        <v>204</v>
      </c>
      <c r="C1198" s="26" t="str">
        <f t="shared" si="20"/>
        <v/>
      </c>
      <c r="D1198" s="26">
        <f>COUNTIF('Grade 4 Boys'!G:G, 'Individual Points Summary'!A1198)</f>
        <v>1</v>
      </c>
    </row>
    <row r="1199" spans="1:4" ht="15" hidden="1" x14ac:dyDescent="0.25">
      <c r="A1199" s="57" t="s">
        <v>9040</v>
      </c>
      <c r="B1199" s="16">
        <f>SUMIF('Grade 4 Boys'!G:G, 'Individual Points Summary'!A1199, 'Grade 4 Boys'!F:F)</f>
        <v>206</v>
      </c>
      <c r="C1199" s="26" t="str">
        <f t="shared" si="20"/>
        <v/>
      </c>
      <c r="D1199" s="26">
        <f>COUNTIF('Grade 4 Boys'!G:G, 'Individual Points Summary'!A1199)</f>
        <v>1</v>
      </c>
    </row>
    <row r="1200" spans="1:4" ht="15" hidden="1" x14ac:dyDescent="0.25">
      <c r="A1200" s="57" t="s">
        <v>8936</v>
      </c>
      <c r="B1200" s="16">
        <f>SUMIF('Grade 4 Boys'!G:G, 'Individual Points Summary'!A1200, 'Grade 4 Boys'!F:F)</f>
        <v>207</v>
      </c>
      <c r="C1200" s="26" t="str">
        <f t="shared" si="20"/>
        <v/>
      </c>
      <c r="D1200" s="26">
        <f>COUNTIF('Grade 4 Boys'!G:G, 'Individual Points Summary'!A1200)</f>
        <v>1</v>
      </c>
    </row>
    <row r="1201" spans="1:4" ht="15" hidden="1" x14ac:dyDescent="0.25">
      <c r="A1201" s="57" t="s">
        <v>9061</v>
      </c>
      <c r="B1201" s="16">
        <f>SUMIF('Grade 4 Boys'!G:G, 'Individual Points Summary'!A1201, 'Grade 4 Boys'!F:F)</f>
        <v>208</v>
      </c>
      <c r="C1201" s="26" t="str">
        <f t="shared" si="20"/>
        <v/>
      </c>
      <c r="D1201" s="26">
        <f>COUNTIF('Grade 4 Boys'!G:G, 'Individual Points Summary'!A1201)</f>
        <v>1</v>
      </c>
    </row>
    <row r="1202" spans="1:4" ht="15" hidden="1" x14ac:dyDescent="0.25">
      <c r="A1202" s="57" t="s">
        <v>9028</v>
      </c>
      <c r="B1202" s="16">
        <f>SUMIF('Grade 4 Boys'!G:G, 'Individual Points Summary'!A1202, 'Grade 4 Boys'!F:F)</f>
        <v>209</v>
      </c>
      <c r="C1202" s="26" t="str">
        <f t="shared" si="20"/>
        <v/>
      </c>
      <c r="D1202" s="26">
        <f>COUNTIF('Grade 4 Boys'!G:G, 'Individual Points Summary'!A1202)</f>
        <v>1</v>
      </c>
    </row>
    <row r="1203" spans="1:4" ht="15" hidden="1" x14ac:dyDescent="0.25">
      <c r="A1203" s="57" t="s">
        <v>8961</v>
      </c>
      <c r="B1203" s="16">
        <f>SUMIF('Grade 4 Boys'!G:G, 'Individual Points Summary'!A1203, 'Grade 4 Boys'!F:F)</f>
        <v>212</v>
      </c>
      <c r="C1203" s="26" t="str">
        <f t="shared" si="20"/>
        <v/>
      </c>
      <c r="D1203" s="26">
        <f>COUNTIF('Grade 4 Boys'!G:G, 'Individual Points Summary'!A1203)</f>
        <v>1</v>
      </c>
    </row>
    <row r="1204" spans="1:4" ht="15" hidden="1" x14ac:dyDescent="0.25">
      <c r="A1204" s="57" t="s">
        <v>9032</v>
      </c>
      <c r="B1204" s="16">
        <f>SUMIF('Grade 4 Boys'!G:G, 'Individual Points Summary'!A1204, 'Grade 4 Boys'!F:F)</f>
        <v>213</v>
      </c>
      <c r="C1204" s="26" t="str">
        <f t="shared" si="20"/>
        <v/>
      </c>
      <c r="D1204" s="26">
        <f>COUNTIF('Grade 4 Boys'!G:G, 'Individual Points Summary'!A1204)</f>
        <v>1</v>
      </c>
    </row>
    <row r="1205" spans="1:4" ht="15" hidden="1" x14ac:dyDescent="0.25">
      <c r="A1205" s="57" t="s">
        <v>9036</v>
      </c>
      <c r="B1205" s="16">
        <f>SUMIF('Grade 4 Boys'!G:G, 'Individual Points Summary'!A1205, 'Grade 4 Boys'!F:F)</f>
        <v>213</v>
      </c>
      <c r="C1205" s="26" t="str">
        <f t="shared" si="20"/>
        <v/>
      </c>
      <c r="D1205" s="26">
        <f>COUNTIF('Grade 4 Boys'!G:G, 'Individual Points Summary'!A1205)</f>
        <v>1</v>
      </c>
    </row>
    <row r="1206" spans="1:4" ht="15" hidden="1" x14ac:dyDescent="0.25">
      <c r="A1206" s="57" t="s">
        <v>8724</v>
      </c>
      <c r="B1206" s="16">
        <f>SUMIF('Grade 4 Boys'!G:G, 'Individual Points Summary'!A1206, 'Grade 4 Boys'!F:F)</f>
        <v>214</v>
      </c>
      <c r="C1206" s="26" t="str">
        <f t="shared" si="20"/>
        <v/>
      </c>
      <c r="D1206" s="26">
        <f>COUNTIF('Grade 4 Boys'!G:G, 'Individual Points Summary'!A1206)</f>
        <v>1</v>
      </c>
    </row>
    <row r="1207" spans="1:4" ht="15" hidden="1" x14ac:dyDescent="0.25">
      <c r="A1207" s="57" t="s">
        <v>8747</v>
      </c>
      <c r="B1207" s="16">
        <f>SUMIF('Grade 4 Boys'!G:G, 'Individual Points Summary'!A1207, 'Grade 4 Boys'!F:F)</f>
        <v>214</v>
      </c>
      <c r="C1207" s="26" t="str">
        <f t="shared" si="20"/>
        <v/>
      </c>
      <c r="D1207" s="26">
        <f>COUNTIF('Grade 4 Boys'!G:G, 'Individual Points Summary'!A1207)</f>
        <v>1</v>
      </c>
    </row>
    <row r="1208" spans="1:4" ht="15" hidden="1" x14ac:dyDescent="0.25">
      <c r="A1208" s="57" t="s">
        <v>8887</v>
      </c>
      <c r="B1208" s="16">
        <f>SUMIF('Grade 4 Boys'!G:G, 'Individual Points Summary'!A1208, 'Grade 4 Boys'!F:F)</f>
        <v>215</v>
      </c>
      <c r="C1208" s="26" t="str">
        <f t="shared" si="20"/>
        <v/>
      </c>
      <c r="D1208" s="26">
        <f>COUNTIF('Grade 4 Boys'!G:G, 'Individual Points Summary'!A1208)</f>
        <v>1</v>
      </c>
    </row>
    <row r="1209" spans="1:4" ht="15" hidden="1" x14ac:dyDescent="0.25">
      <c r="A1209" s="57" t="s">
        <v>8739</v>
      </c>
      <c r="B1209" s="16">
        <f>SUMIF('Grade 4 Boys'!G:G, 'Individual Points Summary'!A1209, 'Grade 4 Boys'!F:F)</f>
        <v>217</v>
      </c>
      <c r="C1209" s="26" t="str">
        <f t="shared" si="20"/>
        <v/>
      </c>
      <c r="D1209" s="26">
        <f>COUNTIF('Grade 4 Boys'!G:G, 'Individual Points Summary'!A1209)</f>
        <v>1</v>
      </c>
    </row>
    <row r="1210" spans="1:4" ht="15" hidden="1" x14ac:dyDescent="0.25">
      <c r="A1210" s="57" t="s">
        <v>744</v>
      </c>
      <c r="B1210" s="16">
        <f>SUMIF('Grade 4 Boys'!G:G, 'Individual Points Summary'!A1210, 'Grade 4 Boys'!F:F)</f>
        <v>221</v>
      </c>
      <c r="C1210" s="26" t="str">
        <f t="shared" si="20"/>
        <v/>
      </c>
      <c r="D1210" s="26">
        <f>COUNTIF('Grade 4 Boys'!G:G, 'Individual Points Summary'!A1210)</f>
        <v>1</v>
      </c>
    </row>
    <row r="1211" spans="1:4" ht="15" hidden="1" x14ac:dyDescent="0.25">
      <c r="A1211" s="57" t="s">
        <v>8963</v>
      </c>
      <c r="B1211" s="16">
        <f>SUMIF('Grade 4 Boys'!G:G, 'Individual Points Summary'!A1211, 'Grade 4 Boys'!F:F)</f>
        <v>224</v>
      </c>
      <c r="C1211" s="26" t="str">
        <f t="shared" si="20"/>
        <v/>
      </c>
      <c r="D1211" s="26">
        <f>COUNTIF('Grade 4 Boys'!G:G, 'Individual Points Summary'!A1211)</f>
        <v>1</v>
      </c>
    </row>
    <row r="1212" spans="1:4" ht="15" hidden="1" x14ac:dyDescent="0.25">
      <c r="A1212" s="57" t="s">
        <v>8766</v>
      </c>
      <c r="B1212" s="16">
        <f>SUMIF('Grade 4 Boys'!G:G, 'Individual Points Summary'!A1212, 'Grade 4 Boys'!F:F)</f>
        <v>225</v>
      </c>
      <c r="C1212" s="26" t="str">
        <f t="shared" si="20"/>
        <v/>
      </c>
      <c r="D1212" s="26">
        <f>COUNTIF('Grade 4 Boys'!G:G, 'Individual Points Summary'!A1212)</f>
        <v>1</v>
      </c>
    </row>
    <row r="1213" spans="1:4" ht="15" hidden="1" x14ac:dyDescent="0.25">
      <c r="A1213" s="57" t="s">
        <v>8968</v>
      </c>
      <c r="B1213" s="16">
        <f>SUMIF('Grade 4 Boys'!G:G, 'Individual Points Summary'!A1213, 'Grade 4 Boys'!F:F)</f>
        <v>225</v>
      </c>
      <c r="C1213" s="26" t="str">
        <f t="shared" si="20"/>
        <v/>
      </c>
      <c r="D1213" s="26">
        <f>COUNTIF('Grade 4 Boys'!G:G, 'Individual Points Summary'!A1213)</f>
        <v>1</v>
      </c>
    </row>
    <row r="1214" spans="1:4" ht="15" hidden="1" x14ac:dyDescent="0.25">
      <c r="A1214" s="57" t="s">
        <v>8761</v>
      </c>
      <c r="B1214" s="16">
        <f>SUMIF('Grade 4 Boys'!G:G, 'Individual Points Summary'!A1214, 'Grade 4 Boys'!F:F)</f>
        <v>226</v>
      </c>
      <c r="C1214" s="26" t="str">
        <f t="shared" si="20"/>
        <v/>
      </c>
      <c r="D1214" s="26">
        <f>COUNTIF('Grade 4 Boys'!G:G, 'Individual Points Summary'!A1214)</f>
        <v>1</v>
      </c>
    </row>
    <row r="1215" spans="1:4" ht="15" hidden="1" x14ac:dyDescent="0.25">
      <c r="A1215" s="57" t="s">
        <v>9033</v>
      </c>
      <c r="B1215" s="16">
        <f>SUMIF('Grade 4 Boys'!G:G, 'Individual Points Summary'!A1215, 'Grade 4 Boys'!F:F)</f>
        <v>226</v>
      </c>
      <c r="C1215" s="26" t="str">
        <f t="shared" si="20"/>
        <v/>
      </c>
      <c r="D1215" s="26">
        <f>COUNTIF('Grade 4 Boys'!G:G, 'Individual Points Summary'!A1215)</f>
        <v>1</v>
      </c>
    </row>
    <row r="1216" spans="1:4" ht="15" hidden="1" x14ac:dyDescent="0.25">
      <c r="A1216" s="57" t="s">
        <v>8991</v>
      </c>
      <c r="B1216" s="16">
        <f>SUMIF('Grade 4 Boys'!G:G, 'Individual Points Summary'!A1216, 'Grade 4 Boys'!F:F)</f>
        <v>228</v>
      </c>
      <c r="C1216" s="26" t="str">
        <f t="shared" si="20"/>
        <v/>
      </c>
      <c r="D1216" s="26">
        <f>COUNTIF('Grade 4 Boys'!G:G, 'Individual Points Summary'!A1216)</f>
        <v>1</v>
      </c>
    </row>
    <row r="1217" spans="1:4" ht="15" hidden="1" x14ac:dyDescent="0.25">
      <c r="A1217" s="57" t="s">
        <v>8975</v>
      </c>
      <c r="B1217" s="16">
        <f>SUMIF('Grade 4 Boys'!G:G, 'Individual Points Summary'!A1217, 'Grade 4 Boys'!F:F)</f>
        <v>231</v>
      </c>
      <c r="C1217" s="26" t="str">
        <f t="shared" si="20"/>
        <v/>
      </c>
      <c r="D1217" s="26">
        <f>COUNTIF('Grade 4 Boys'!G:G, 'Individual Points Summary'!A1217)</f>
        <v>1</v>
      </c>
    </row>
    <row r="1218" spans="1:4" ht="15" hidden="1" x14ac:dyDescent="0.25">
      <c r="A1218" s="57" t="s">
        <v>8938</v>
      </c>
      <c r="B1218" s="16">
        <f>SUMIF('Grade 4 Boys'!G:G, 'Individual Points Summary'!A1218, 'Grade 4 Boys'!F:F)</f>
        <v>232</v>
      </c>
      <c r="C1218" s="26" t="str">
        <f t="shared" si="20"/>
        <v/>
      </c>
      <c r="D1218" s="26">
        <f>COUNTIF('Grade 4 Boys'!G:G, 'Individual Points Summary'!A1218)</f>
        <v>1</v>
      </c>
    </row>
    <row r="1219" spans="1:4" ht="15" hidden="1" x14ac:dyDescent="0.25">
      <c r="A1219" s="57" t="s">
        <v>9059</v>
      </c>
      <c r="B1219" s="16">
        <f>SUMIF('Grade 4 Boys'!G:G, 'Individual Points Summary'!A1219, 'Grade 4 Boys'!F:F)</f>
        <v>233</v>
      </c>
      <c r="C1219" s="26" t="str">
        <f t="shared" si="20"/>
        <v/>
      </c>
      <c r="D1219" s="26">
        <f>COUNTIF('Grade 4 Boys'!G:G, 'Individual Points Summary'!A1219)</f>
        <v>1</v>
      </c>
    </row>
    <row r="1220" spans="1:4" ht="15" hidden="1" x14ac:dyDescent="0.25">
      <c r="A1220" s="57" t="s">
        <v>8775</v>
      </c>
      <c r="B1220" s="16">
        <f>SUMIF('Grade 4 Boys'!G:G, 'Individual Points Summary'!A1220, 'Grade 4 Boys'!F:F)</f>
        <v>237</v>
      </c>
      <c r="C1220" s="26" t="str">
        <f t="shared" si="20"/>
        <v/>
      </c>
      <c r="D1220" s="26">
        <f>COUNTIF('Grade 4 Boys'!G:G, 'Individual Points Summary'!A1220)</f>
        <v>1</v>
      </c>
    </row>
    <row r="1221" spans="1:4" ht="15" hidden="1" x14ac:dyDescent="0.25">
      <c r="A1221" s="57" t="s">
        <v>8856</v>
      </c>
      <c r="B1221" s="16">
        <f>SUMIF('Grade 4 Boys'!G:G, 'Individual Points Summary'!A1221, 'Grade 4 Boys'!F:F)</f>
        <v>237</v>
      </c>
      <c r="C1221" s="26" t="str">
        <f t="shared" si="20"/>
        <v/>
      </c>
      <c r="D1221" s="26">
        <f>COUNTIF('Grade 4 Boys'!G:G, 'Individual Points Summary'!A1221)</f>
        <v>1</v>
      </c>
    </row>
    <row r="1222" spans="1:4" ht="15" hidden="1" x14ac:dyDescent="0.25">
      <c r="A1222" s="57" t="s">
        <v>8748</v>
      </c>
      <c r="B1222" s="16">
        <f>SUMIF('Grade 4 Boys'!G:G, 'Individual Points Summary'!A1222, 'Grade 4 Boys'!F:F)</f>
        <v>243</v>
      </c>
      <c r="C1222" s="26" t="str">
        <f t="shared" si="20"/>
        <v/>
      </c>
      <c r="D1222" s="26">
        <f>COUNTIF('Grade 4 Boys'!G:G, 'Individual Points Summary'!A1222)</f>
        <v>1</v>
      </c>
    </row>
    <row r="1223" spans="1:4" ht="15" hidden="1" x14ac:dyDescent="0.25">
      <c r="A1223" s="57" t="s">
        <v>8734</v>
      </c>
      <c r="B1223" s="16">
        <f>SUMIF('Grade 4 Boys'!G:G, 'Individual Points Summary'!A1223, 'Grade 4 Boys'!F:F)</f>
        <v>253</v>
      </c>
      <c r="C1223" s="26" t="str">
        <f t="shared" si="20"/>
        <v/>
      </c>
      <c r="D1223" s="26">
        <f>COUNTIF('Grade 4 Boys'!G:G, 'Individual Points Summary'!A1223)</f>
        <v>1</v>
      </c>
    </row>
    <row r="1224" spans="1:4" ht="15" hidden="1" x14ac:dyDescent="0.25">
      <c r="A1224" s="57" t="s">
        <v>8869</v>
      </c>
      <c r="B1224" s="16">
        <f>SUMIF('Grade 4 Boys'!G:G, 'Individual Points Summary'!A1224, 'Grade 4 Boys'!F:F)</f>
        <v>254</v>
      </c>
      <c r="C1224" s="26" t="str">
        <f t="shared" si="20"/>
        <v/>
      </c>
      <c r="D1224" s="26">
        <f>COUNTIF('Grade 4 Boys'!G:G, 'Individual Points Summary'!A1224)</f>
        <v>1</v>
      </c>
    </row>
    <row r="1225" spans="1:4" ht="15" hidden="1" x14ac:dyDescent="0.25">
      <c r="A1225" s="57" t="s">
        <v>8802</v>
      </c>
      <c r="B1225" s="16">
        <f>SUMIF('Grade 4 Boys'!G:G, 'Individual Points Summary'!A1225, 'Grade 4 Boys'!F:F)</f>
        <v>255</v>
      </c>
      <c r="C1225" s="26" t="str">
        <f t="shared" si="20"/>
        <v/>
      </c>
      <c r="D1225" s="26">
        <f>COUNTIF('Grade 4 Boys'!G:G, 'Individual Points Summary'!A1225)</f>
        <v>1</v>
      </c>
    </row>
    <row r="1226" spans="1:4" ht="15" hidden="1" x14ac:dyDescent="0.25">
      <c r="A1226" s="57" t="s">
        <v>8948</v>
      </c>
      <c r="B1226" s="16">
        <f>SUMIF('Grade 4 Boys'!G:G, 'Individual Points Summary'!A1226, 'Grade 4 Boys'!F:F)</f>
        <v>257</v>
      </c>
      <c r="C1226" s="26" t="str">
        <f t="shared" si="20"/>
        <v/>
      </c>
      <c r="D1226" s="26">
        <f>COUNTIF('Grade 4 Boys'!G:G, 'Individual Points Summary'!A1226)</f>
        <v>1</v>
      </c>
    </row>
    <row r="1227" spans="1:4" ht="15" hidden="1" x14ac:dyDescent="0.25">
      <c r="A1227" s="57" t="s">
        <v>8795</v>
      </c>
      <c r="B1227" s="16">
        <f>SUMIF('Grade 4 Boys'!G:G, 'Individual Points Summary'!A1227, 'Grade 4 Boys'!F:F)</f>
        <v>258</v>
      </c>
      <c r="C1227" s="26" t="str">
        <f t="shared" si="20"/>
        <v/>
      </c>
      <c r="D1227" s="26">
        <f>COUNTIF('Grade 4 Boys'!G:G, 'Individual Points Summary'!A1227)</f>
        <v>1</v>
      </c>
    </row>
    <row r="1228" spans="1:4" ht="15" hidden="1" x14ac:dyDescent="0.25">
      <c r="A1228" s="57" t="s">
        <v>9071</v>
      </c>
      <c r="B1228" s="16">
        <f>SUMIF('Grade 4 Boys'!G:G, 'Individual Points Summary'!A1228, 'Grade 4 Boys'!F:F)</f>
        <v>259</v>
      </c>
      <c r="C1228" s="26" t="str">
        <f t="shared" si="20"/>
        <v/>
      </c>
      <c r="D1228" s="26">
        <f>COUNTIF('Grade 4 Boys'!G:G, 'Individual Points Summary'!A1228)</f>
        <v>1</v>
      </c>
    </row>
    <row r="1229" spans="1:4" ht="15" hidden="1" x14ac:dyDescent="0.25">
      <c r="A1229" s="57" t="s">
        <v>8806</v>
      </c>
      <c r="B1229" s="16">
        <f>SUMIF('Grade 4 Boys'!G:G, 'Individual Points Summary'!A1229, 'Grade 4 Boys'!F:F)</f>
        <v>260</v>
      </c>
      <c r="C1229" s="26" t="str">
        <f t="shared" si="20"/>
        <v/>
      </c>
      <c r="D1229" s="26">
        <f>COUNTIF('Grade 4 Boys'!G:G, 'Individual Points Summary'!A1229)</f>
        <v>1</v>
      </c>
    </row>
    <row r="1230" spans="1:4" ht="15" hidden="1" x14ac:dyDescent="0.25">
      <c r="A1230" s="57" t="s">
        <v>8929</v>
      </c>
      <c r="B1230" s="16">
        <f>SUMIF('Grade 4 Boys'!G:G, 'Individual Points Summary'!A1230, 'Grade 4 Boys'!F:F)</f>
        <v>263</v>
      </c>
      <c r="C1230" s="26" t="str">
        <f t="shared" si="20"/>
        <v/>
      </c>
      <c r="D1230" s="26">
        <f>COUNTIF('Grade 4 Boys'!G:G, 'Individual Points Summary'!A1230)</f>
        <v>1</v>
      </c>
    </row>
    <row r="1231" spans="1:4" ht="15" hidden="1" x14ac:dyDescent="0.25">
      <c r="A1231" s="57" t="s">
        <v>8949</v>
      </c>
      <c r="B1231" s="16">
        <f>SUMIF('Grade 4 Boys'!G:G, 'Individual Points Summary'!A1231, 'Grade 4 Boys'!F:F)</f>
        <v>264</v>
      </c>
      <c r="C1231" s="26" t="str">
        <f t="shared" si="20"/>
        <v/>
      </c>
      <c r="D1231" s="26">
        <f>COUNTIF('Grade 4 Boys'!G:G, 'Individual Points Summary'!A1231)</f>
        <v>1</v>
      </c>
    </row>
    <row r="1232" spans="1:4" ht="15" hidden="1" x14ac:dyDescent="0.25">
      <c r="A1232" s="57" t="s">
        <v>9062</v>
      </c>
      <c r="B1232" s="16">
        <f>SUMIF('Grade 4 Boys'!G:G, 'Individual Points Summary'!A1232, 'Grade 4 Boys'!F:F)</f>
        <v>264</v>
      </c>
      <c r="C1232" s="26" t="str">
        <f t="shared" si="20"/>
        <v/>
      </c>
      <c r="D1232" s="26">
        <f>COUNTIF('Grade 4 Boys'!G:G, 'Individual Points Summary'!A1232)</f>
        <v>1</v>
      </c>
    </row>
    <row r="1233" spans="1:4" ht="15" hidden="1" x14ac:dyDescent="0.25">
      <c r="A1233" s="57" t="s">
        <v>8744</v>
      </c>
      <c r="B1233" s="16">
        <f>SUMIF('Grade 4 Boys'!G:G, 'Individual Points Summary'!A1233, 'Grade 4 Boys'!F:F)</f>
        <v>265</v>
      </c>
      <c r="C1233" s="26" t="str">
        <f t="shared" si="20"/>
        <v/>
      </c>
      <c r="D1233" s="26">
        <f>COUNTIF('Grade 4 Boys'!G:G, 'Individual Points Summary'!A1233)</f>
        <v>1</v>
      </c>
    </row>
    <row r="1234" spans="1:4" ht="15" hidden="1" x14ac:dyDescent="0.25">
      <c r="A1234" s="57" t="s">
        <v>8866</v>
      </c>
      <c r="B1234" s="16">
        <f>SUMIF('Grade 4 Boys'!G:G, 'Individual Points Summary'!A1234, 'Grade 4 Boys'!F:F)</f>
        <v>266</v>
      </c>
      <c r="C1234" s="26" t="str">
        <f t="shared" si="20"/>
        <v/>
      </c>
      <c r="D1234" s="26">
        <f>COUNTIF('Grade 4 Boys'!G:G, 'Individual Points Summary'!A1234)</f>
        <v>1</v>
      </c>
    </row>
    <row r="1235" spans="1:4" ht="15" hidden="1" x14ac:dyDescent="0.25">
      <c r="A1235" s="57" t="s">
        <v>9016</v>
      </c>
      <c r="B1235" s="16">
        <f>SUMIF('Grade 4 Boys'!G:G, 'Individual Points Summary'!A1235, 'Grade 4 Boys'!F:F)</f>
        <v>266</v>
      </c>
      <c r="C1235" s="26" t="str">
        <f t="shared" si="20"/>
        <v/>
      </c>
      <c r="D1235" s="26">
        <f>COUNTIF('Grade 4 Boys'!G:G, 'Individual Points Summary'!A1235)</f>
        <v>1</v>
      </c>
    </row>
    <row r="1236" spans="1:4" ht="15" hidden="1" x14ac:dyDescent="0.25">
      <c r="A1236" s="57" t="s">
        <v>9038</v>
      </c>
      <c r="B1236" s="16">
        <f>SUMIF('Grade 4 Boys'!G:G, 'Individual Points Summary'!A1236, 'Grade 4 Boys'!F:F)</f>
        <v>267</v>
      </c>
      <c r="C1236" s="26" t="str">
        <f t="shared" si="20"/>
        <v/>
      </c>
      <c r="D1236" s="26">
        <f>COUNTIF('Grade 4 Boys'!G:G, 'Individual Points Summary'!A1236)</f>
        <v>1</v>
      </c>
    </row>
    <row r="1237" spans="1:4" ht="15" hidden="1" x14ac:dyDescent="0.25">
      <c r="A1237" s="57" t="s">
        <v>9058</v>
      </c>
      <c r="B1237" s="16">
        <f>SUMIF('Grade 4 Boys'!G:G, 'Individual Points Summary'!A1237, 'Grade 4 Boys'!F:F)</f>
        <v>267</v>
      </c>
      <c r="C1237" s="26" t="str">
        <f t="shared" si="20"/>
        <v/>
      </c>
      <c r="D1237" s="26">
        <f>COUNTIF('Grade 4 Boys'!G:G, 'Individual Points Summary'!A1237)</f>
        <v>1</v>
      </c>
    </row>
    <row r="1238" spans="1:4" ht="15" hidden="1" x14ac:dyDescent="0.25">
      <c r="A1238" s="57" t="s">
        <v>8888</v>
      </c>
      <c r="B1238" s="16">
        <f>SUMIF('Grade 4 Boys'!G:G, 'Individual Points Summary'!A1238, 'Grade 4 Boys'!F:F)</f>
        <v>268</v>
      </c>
      <c r="C1238" s="26" t="str">
        <f t="shared" si="20"/>
        <v/>
      </c>
      <c r="D1238" s="26">
        <f>COUNTIF('Grade 4 Boys'!G:G, 'Individual Points Summary'!A1238)</f>
        <v>1</v>
      </c>
    </row>
    <row r="1239" spans="1:4" ht="15" hidden="1" x14ac:dyDescent="0.25">
      <c r="A1239" s="57" t="s">
        <v>9031</v>
      </c>
      <c r="B1239" s="16">
        <f>SUMIF('Grade 4 Boys'!G:G, 'Individual Points Summary'!A1239, 'Grade 4 Boys'!F:F)</f>
        <v>269</v>
      </c>
      <c r="C1239" s="26" t="str">
        <f t="shared" si="20"/>
        <v/>
      </c>
      <c r="D1239" s="26">
        <f>COUNTIF('Grade 4 Boys'!G:G, 'Individual Points Summary'!A1239)</f>
        <v>1</v>
      </c>
    </row>
    <row r="1240" spans="1:4" ht="15" hidden="1" x14ac:dyDescent="0.25">
      <c r="A1240" s="57" t="s">
        <v>8937</v>
      </c>
      <c r="B1240" s="16">
        <f>SUMIF('Grade 4 Boys'!G:G, 'Individual Points Summary'!A1240, 'Grade 4 Boys'!F:F)</f>
        <v>270</v>
      </c>
      <c r="C1240" s="26" t="str">
        <f t="shared" si="20"/>
        <v/>
      </c>
      <c r="D1240" s="26">
        <f>COUNTIF('Grade 4 Boys'!G:G, 'Individual Points Summary'!A1240)</f>
        <v>1</v>
      </c>
    </row>
    <row r="1241" spans="1:4" ht="15" hidden="1" x14ac:dyDescent="0.25">
      <c r="A1241" s="57" t="s">
        <v>8732</v>
      </c>
      <c r="B1241" s="16">
        <f>SUMIF('Grade 4 Boys'!G:G, 'Individual Points Summary'!A1241, 'Grade 4 Boys'!F:F)</f>
        <v>273</v>
      </c>
      <c r="C1241" s="26" t="str">
        <f t="shared" si="20"/>
        <v/>
      </c>
      <c r="D1241" s="26">
        <f>COUNTIF('Grade 4 Boys'!G:G, 'Individual Points Summary'!A1241)</f>
        <v>1</v>
      </c>
    </row>
    <row r="1242" spans="1:4" ht="15" hidden="1" x14ac:dyDescent="0.25">
      <c r="A1242" s="57" t="s">
        <v>9072</v>
      </c>
      <c r="B1242" s="16">
        <f>SUMIF('Grade 4 Boys'!G:G, 'Individual Points Summary'!A1242, 'Grade 4 Boys'!F:F)</f>
        <v>276</v>
      </c>
      <c r="C1242" s="26" t="str">
        <f t="shared" si="20"/>
        <v/>
      </c>
      <c r="D1242" s="26">
        <f>COUNTIF('Grade 4 Boys'!G:G, 'Individual Points Summary'!A1242)</f>
        <v>1</v>
      </c>
    </row>
    <row r="1243" spans="1:4" ht="15" hidden="1" x14ac:dyDescent="0.25">
      <c r="A1243" s="57" t="s">
        <v>9007</v>
      </c>
      <c r="B1243" s="16">
        <f>SUMIF('Grade 4 Boys'!G:G, 'Individual Points Summary'!A1243, 'Grade 4 Boys'!F:F)</f>
        <v>278</v>
      </c>
      <c r="C1243" s="26" t="str">
        <f t="shared" si="20"/>
        <v/>
      </c>
      <c r="D1243" s="26">
        <f>COUNTIF('Grade 4 Boys'!G:G, 'Individual Points Summary'!A1243)</f>
        <v>1</v>
      </c>
    </row>
    <row r="1244" spans="1:4" ht="15" hidden="1" x14ac:dyDescent="0.25">
      <c r="A1244" s="57" t="s">
        <v>8947</v>
      </c>
      <c r="B1244" s="16">
        <f>SUMIF('Grade 4 Boys'!G:G, 'Individual Points Summary'!A1244, 'Grade 4 Boys'!F:F)</f>
        <v>279</v>
      </c>
      <c r="C1244" s="26" t="str">
        <f t="shared" si="20"/>
        <v/>
      </c>
      <c r="D1244" s="26">
        <f>COUNTIF('Grade 4 Boys'!G:G, 'Individual Points Summary'!A1244)</f>
        <v>1</v>
      </c>
    </row>
    <row r="1245" spans="1:4" ht="15" hidden="1" x14ac:dyDescent="0.25">
      <c r="A1245" s="57" t="s">
        <v>8788</v>
      </c>
      <c r="B1245" s="16">
        <f>SUMIF('Grade 4 Boys'!G:G, 'Individual Points Summary'!A1245, 'Grade 4 Boys'!F:F)</f>
        <v>284</v>
      </c>
      <c r="C1245" s="26" t="str">
        <f t="shared" ref="C1245:C1270" si="21">IF(D1245 =E$2, RANK(B1245, B$845:B$922, 1), "")</f>
        <v/>
      </c>
      <c r="D1245" s="26">
        <f>COUNTIF('Grade 4 Boys'!G:G, 'Individual Points Summary'!A1245)</f>
        <v>1</v>
      </c>
    </row>
    <row r="1246" spans="1:4" ht="15" hidden="1" x14ac:dyDescent="0.25">
      <c r="A1246" s="57" t="s">
        <v>9006</v>
      </c>
      <c r="B1246" s="16">
        <f>SUMIF('Grade 4 Boys'!G:G, 'Individual Points Summary'!A1246, 'Grade 4 Boys'!F:F)</f>
        <v>285</v>
      </c>
      <c r="C1246" s="26" t="str">
        <f t="shared" si="21"/>
        <v/>
      </c>
      <c r="D1246" s="26">
        <f>COUNTIF('Grade 4 Boys'!G:G, 'Individual Points Summary'!A1246)</f>
        <v>1</v>
      </c>
    </row>
    <row r="1247" spans="1:4" ht="15" hidden="1" x14ac:dyDescent="0.25">
      <c r="A1247" s="57" t="s">
        <v>9082</v>
      </c>
      <c r="B1247" s="16">
        <f>SUMIF('Grade 4 Boys'!G:G, 'Individual Points Summary'!A1247, 'Grade 4 Boys'!F:F)</f>
        <v>288</v>
      </c>
      <c r="C1247" s="26" t="str">
        <f t="shared" si="21"/>
        <v/>
      </c>
      <c r="D1247" s="26">
        <f>COUNTIF('Grade 4 Boys'!G:G, 'Individual Points Summary'!A1247)</f>
        <v>1</v>
      </c>
    </row>
    <row r="1248" spans="1:4" ht="15" hidden="1" x14ac:dyDescent="0.25">
      <c r="A1248" s="57" t="s">
        <v>8964</v>
      </c>
      <c r="B1248" s="16">
        <f>SUMIF('Grade 4 Boys'!G:G, 'Individual Points Summary'!A1248, 'Grade 4 Boys'!F:F)</f>
        <v>290</v>
      </c>
      <c r="C1248" s="26" t="str">
        <f t="shared" si="21"/>
        <v/>
      </c>
      <c r="D1248" s="26">
        <f>COUNTIF('Grade 4 Boys'!G:G, 'Individual Points Summary'!A1248)</f>
        <v>1</v>
      </c>
    </row>
    <row r="1249" spans="1:4" ht="15" hidden="1" x14ac:dyDescent="0.25">
      <c r="A1249" s="57" t="s">
        <v>8934</v>
      </c>
      <c r="B1249" s="16">
        <f>SUMIF('Grade 4 Boys'!G:G, 'Individual Points Summary'!A1249, 'Grade 4 Boys'!F:F)</f>
        <v>292</v>
      </c>
      <c r="C1249" s="26" t="str">
        <f t="shared" si="21"/>
        <v/>
      </c>
      <c r="D1249" s="26">
        <f>COUNTIF('Grade 4 Boys'!G:G, 'Individual Points Summary'!A1249)</f>
        <v>1</v>
      </c>
    </row>
    <row r="1250" spans="1:4" ht="15" hidden="1" x14ac:dyDescent="0.25">
      <c r="A1250" s="57" t="s">
        <v>8713</v>
      </c>
      <c r="B1250" s="16">
        <f>SUMIF('Grade 4 Boys'!G:G, 'Individual Points Summary'!A1250, 'Grade 4 Boys'!F:F)</f>
        <v>295</v>
      </c>
      <c r="C1250" s="26" t="str">
        <f t="shared" si="21"/>
        <v/>
      </c>
      <c r="D1250" s="26">
        <f>COUNTIF('Grade 4 Boys'!G:G, 'Individual Points Summary'!A1250)</f>
        <v>1</v>
      </c>
    </row>
    <row r="1251" spans="1:4" ht="15" hidden="1" x14ac:dyDescent="0.25">
      <c r="A1251" s="57" t="s">
        <v>8847</v>
      </c>
      <c r="B1251" s="16">
        <f>SUMIF('Grade 4 Boys'!G:G, 'Individual Points Summary'!A1251, 'Grade 4 Boys'!F:F)</f>
        <v>296</v>
      </c>
      <c r="C1251" s="26" t="str">
        <f t="shared" si="21"/>
        <v/>
      </c>
      <c r="D1251" s="26">
        <f>COUNTIF('Grade 4 Boys'!G:G, 'Individual Points Summary'!A1251)</f>
        <v>1</v>
      </c>
    </row>
    <row r="1252" spans="1:4" ht="15" hidden="1" x14ac:dyDescent="0.25">
      <c r="A1252" s="57" t="s">
        <v>8812</v>
      </c>
      <c r="B1252" s="16">
        <f>SUMIF('Grade 4 Boys'!G:G, 'Individual Points Summary'!A1252, 'Grade 4 Boys'!F:F)</f>
        <v>297</v>
      </c>
      <c r="C1252" s="26" t="str">
        <f t="shared" si="21"/>
        <v/>
      </c>
      <c r="D1252" s="26">
        <f>COUNTIF('Grade 4 Boys'!G:G, 'Individual Points Summary'!A1252)</f>
        <v>1</v>
      </c>
    </row>
    <row r="1253" spans="1:4" ht="15" hidden="1" x14ac:dyDescent="0.25">
      <c r="A1253" s="57" t="s">
        <v>8840</v>
      </c>
      <c r="B1253" s="16">
        <f>SUMIF('Grade 4 Boys'!G:G, 'Individual Points Summary'!A1253, 'Grade 4 Boys'!F:F)</f>
        <v>299</v>
      </c>
      <c r="C1253" s="26" t="str">
        <f t="shared" si="21"/>
        <v/>
      </c>
      <c r="D1253" s="26">
        <f>COUNTIF('Grade 4 Boys'!G:G, 'Individual Points Summary'!A1253)</f>
        <v>1</v>
      </c>
    </row>
    <row r="1254" spans="1:4" ht="15" hidden="1" x14ac:dyDescent="0.25">
      <c r="A1254" s="57" t="s">
        <v>8967</v>
      </c>
      <c r="B1254" s="16">
        <f>SUMIF('Grade 4 Boys'!G:G, 'Individual Points Summary'!A1254, 'Grade 4 Boys'!F:F)</f>
        <v>300</v>
      </c>
      <c r="C1254" s="26" t="str">
        <f t="shared" si="21"/>
        <v/>
      </c>
      <c r="D1254" s="26">
        <f>COUNTIF('Grade 4 Boys'!G:G, 'Individual Points Summary'!A1254)</f>
        <v>1</v>
      </c>
    </row>
    <row r="1255" spans="1:4" ht="15" hidden="1" x14ac:dyDescent="0.25">
      <c r="A1255" s="57" t="s">
        <v>8883</v>
      </c>
      <c r="B1255" s="16">
        <f>SUMIF('Grade 4 Boys'!G:G, 'Individual Points Summary'!A1255, 'Grade 4 Boys'!F:F)</f>
        <v>303</v>
      </c>
      <c r="C1255" s="26" t="str">
        <f t="shared" si="21"/>
        <v/>
      </c>
      <c r="D1255" s="26">
        <f>COUNTIF('Grade 4 Boys'!G:G, 'Individual Points Summary'!A1255)</f>
        <v>1</v>
      </c>
    </row>
    <row r="1256" spans="1:4" ht="15" hidden="1" x14ac:dyDescent="0.25">
      <c r="A1256" s="57" t="s">
        <v>8988</v>
      </c>
      <c r="B1256" s="16">
        <f>SUMIF('Grade 4 Boys'!G:G, 'Individual Points Summary'!A1256, 'Grade 4 Boys'!F:F)</f>
        <v>304</v>
      </c>
      <c r="C1256" s="26" t="str">
        <f t="shared" si="21"/>
        <v/>
      </c>
      <c r="D1256" s="26">
        <f>COUNTIF('Grade 4 Boys'!G:G, 'Individual Points Summary'!A1256)</f>
        <v>1</v>
      </c>
    </row>
    <row r="1257" spans="1:4" ht="15" hidden="1" x14ac:dyDescent="0.25">
      <c r="A1257" s="57" t="s">
        <v>8751</v>
      </c>
      <c r="B1257" s="16">
        <f>SUMIF('Grade 4 Boys'!G:G, 'Individual Points Summary'!A1257, 'Grade 4 Boys'!F:F)</f>
        <v>305</v>
      </c>
      <c r="C1257" s="26" t="str">
        <f t="shared" si="21"/>
        <v/>
      </c>
      <c r="D1257" s="26">
        <f>COUNTIF('Grade 4 Boys'!G:G, 'Individual Points Summary'!A1257)</f>
        <v>1</v>
      </c>
    </row>
    <row r="1258" spans="1:4" ht="15" hidden="1" x14ac:dyDescent="0.25">
      <c r="A1258" s="57" t="s">
        <v>8984</v>
      </c>
      <c r="B1258" s="16">
        <f>SUMIF('Grade 4 Boys'!G:G, 'Individual Points Summary'!A1258, 'Grade 4 Boys'!F:F)</f>
        <v>306</v>
      </c>
      <c r="C1258" s="26" t="str">
        <f t="shared" si="21"/>
        <v/>
      </c>
      <c r="D1258" s="26">
        <f>COUNTIF('Grade 4 Boys'!G:G, 'Individual Points Summary'!A1258)</f>
        <v>1</v>
      </c>
    </row>
    <row r="1259" spans="1:4" ht="15" hidden="1" x14ac:dyDescent="0.25">
      <c r="A1259" s="57" t="s">
        <v>9083</v>
      </c>
      <c r="B1259" s="16">
        <f>SUMIF('Grade 4 Boys'!G:G, 'Individual Points Summary'!A1259, 'Grade 4 Boys'!F:F)</f>
        <v>307</v>
      </c>
      <c r="C1259" s="26" t="str">
        <f t="shared" si="21"/>
        <v/>
      </c>
      <c r="D1259" s="26">
        <f>COUNTIF('Grade 4 Boys'!G:G, 'Individual Points Summary'!A1259)</f>
        <v>1</v>
      </c>
    </row>
    <row r="1260" spans="1:4" ht="15" hidden="1" x14ac:dyDescent="0.25">
      <c r="A1260" s="57" t="s">
        <v>8922</v>
      </c>
      <c r="B1260" s="16">
        <f>SUMIF('Grade 4 Boys'!G:G, 'Individual Points Summary'!A1260, 'Grade 4 Boys'!F:F)</f>
        <v>311</v>
      </c>
      <c r="C1260" s="26" t="str">
        <f t="shared" si="21"/>
        <v/>
      </c>
      <c r="D1260" s="26">
        <f>COUNTIF('Grade 4 Boys'!G:G, 'Individual Points Summary'!A1260)</f>
        <v>1</v>
      </c>
    </row>
    <row r="1261" spans="1:4" ht="15" hidden="1" x14ac:dyDescent="0.25">
      <c r="A1261" s="57" t="s">
        <v>8714</v>
      </c>
      <c r="B1261" s="16">
        <f>SUMIF('Grade 4 Boys'!G:G, 'Individual Points Summary'!A1261, 'Grade 4 Boys'!F:F)</f>
        <v>312</v>
      </c>
      <c r="C1261" s="26" t="str">
        <f t="shared" si="21"/>
        <v/>
      </c>
      <c r="D1261" s="26">
        <f>COUNTIF('Grade 4 Boys'!G:G, 'Individual Points Summary'!A1261)</f>
        <v>1</v>
      </c>
    </row>
    <row r="1262" spans="1:4" ht="15" hidden="1" x14ac:dyDescent="0.25">
      <c r="A1262" s="57" t="s">
        <v>8746</v>
      </c>
      <c r="B1262" s="16">
        <f>SUMIF('Grade 4 Boys'!G:G, 'Individual Points Summary'!A1262, 'Grade 4 Boys'!F:F)</f>
        <v>313</v>
      </c>
      <c r="C1262" s="26" t="str">
        <f t="shared" si="21"/>
        <v/>
      </c>
      <c r="D1262" s="26">
        <f>COUNTIF('Grade 4 Boys'!G:G, 'Individual Points Summary'!A1262)</f>
        <v>1</v>
      </c>
    </row>
    <row r="1263" spans="1:4" ht="15" hidden="1" x14ac:dyDescent="0.25">
      <c r="A1263" s="57" t="s">
        <v>8854</v>
      </c>
      <c r="B1263" s="16">
        <f>SUMIF('Grade 4 Boys'!G:G, 'Individual Points Summary'!A1263, 'Grade 4 Boys'!F:F)</f>
        <v>315</v>
      </c>
      <c r="C1263" s="26" t="str">
        <f t="shared" si="21"/>
        <v/>
      </c>
      <c r="D1263" s="26">
        <f>COUNTIF('Grade 4 Boys'!G:G, 'Individual Points Summary'!A1263)</f>
        <v>1</v>
      </c>
    </row>
    <row r="1264" spans="1:4" ht="15" hidden="1" x14ac:dyDescent="0.25">
      <c r="A1264" s="57" t="s">
        <v>8730</v>
      </c>
      <c r="B1264" s="16">
        <f>SUMIF('Grade 4 Boys'!G:G, 'Individual Points Summary'!A1264, 'Grade 4 Boys'!F:F)</f>
        <v>316</v>
      </c>
      <c r="C1264" s="26" t="str">
        <f t="shared" si="21"/>
        <v/>
      </c>
      <c r="D1264" s="26">
        <f>COUNTIF('Grade 4 Boys'!G:G, 'Individual Points Summary'!A1264)</f>
        <v>1</v>
      </c>
    </row>
    <row r="1265" spans="1:4" ht="15" hidden="1" x14ac:dyDescent="0.25">
      <c r="A1265" s="57" t="s">
        <v>9048</v>
      </c>
      <c r="B1265" s="16">
        <f>SUMIF('Grade 4 Boys'!G:G, 'Individual Points Summary'!A1265, 'Grade 4 Boys'!F:F)</f>
        <v>317</v>
      </c>
      <c r="C1265" s="26" t="str">
        <f t="shared" si="21"/>
        <v/>
      </c>
      <c r="D1265" s="26">
        <f>COUNTIF('Grade 4 Boys'!G:G, 'Individual Points Summary'!A1265)</f>
        <v>1</v>
      </c>
    </row>
    <row r="1266" spans="1:4" ht="15" hidden="1" x14ac:dyDescent="0.25">
      <c r="A1266" s="57" t="s">
        <v>703</v>
      </c>
      <c r="B1266" s="16">
        <f>SUMIF('Grade 4 Boys'!G:G, 'Individual Points Summary'!A1266, 'Grade 4 Boys'!F:F)</f>
        <v>319</v>
      </c>
      <c r="C1266" s="26" t="str">
        <f t="shared" si="21"/>
        <v/>
      </c>
      <c r="D1266" s="26">
        <f>COUNTIF('Grade 4 Boys'!G:G, 'Individual Points Summary'!A1266)</f>
        <v>1</v>
      </c>
    </row>
    <row r="1267" spans="1:4" ht="15" hidden="1" x14ac:dyDescent="0.25">
      <c r="A1267" s="57" t="s">
        <v>8735</v>
      </c>
      <c r="B1267" s="16">
        <f>SUMIF('Grade 4 Boys'!G:G, 'Individual Points Summary'!A1267, 'Grade 4 Boys'!F:F)</f>
        <v>322</v>
      </c>
      <c r="C1267" s="26" t="str">
        <f t="shared" si="21"/>
        <v/>
      </c>
      <c r="D1267" s="26">
        <f>COUNTIF('Grade 4 Boys'!G:G, 'Individual Points Summary'!A1267)</f>
        <v>1</v>
      </c>
    </row>
    <row r="1268" spans="1:4" ht="15" hidden="1" x14ac:dyDescent="0.25">
      <c r="A1268" s="57" t="s">
        <v>9024</v>
      </c>
      <c r="B1268" s="16">
        <f>SUMIF('Grade 4 Boys'!G:G, 'Individual Points Summary'!A1268, 'Grade 4 Boys'!F:F)</f>
        <v>324</v>
      </c>
      <c r="C1268" s="26" t="str">
        <f t="shared" si="21"/>
        <v/>
      </c>
      <c r="D1268" s="26">
        <f>COUNTIF('Grade 4 Boys'!G:G, 'Individual Points Summary'!A1268)</f>
        <v>1</v>
      </c>
    </row>
    <row r="1269" spans="1:4" ht="15" hidden="1" x14ac:dyDescent="0.25">
      <c r="A1269" s="57" t="s">
        <v>8886</v>
      </c>
      <c r="B1269" s="16">
        <f>SUMIF('Grade 4 Boys'!G:G, 'Individual Points Summary'!A1269, 'Grade 4 Boys'!F:F)</f>
        <v>326</v>
      </c>
      <c r="C1269" s="26" t="str">
        <f t="shared" si="21"/>
        <v/>
      </c>
      <c r="D1269" s="26">
        <f>COUNTIF('Grade 4 Boys'!G:G, 'Individual Points Summary'!A1269)</f>
        <v>1</v>
      </c>
    </row>
    <row r="1270" spans="1:4" ht="15" hidden="1" x14ac:dyDescent="0.25">
      <c r="A1270" s="57" t="s">
        <v>8727</v>
      </c>
      <c r="B1270" s="16">
        <f>SUMIF('Grade 4 Boys'!G:G, 'Individual Points Summary'!A1270, 'Grade 4 Boys'!F:F)</f>
        <v>330</v>
      </c>
      <c r="C1270" s="26" t="str">
        <f t="shared" si="21"/>
        <v/>
      </c>
      <c r="D1270" s="26">
        <f>COUNTIF('Grade 4 Boys'!G:G, 'Individual Points Summary'!A1270)</f>
        <v>1</v>
      </c>
    </row>
    <row r="1271" spans="1:4" ht="15" hidden="1" x14ac:dyDescent="0.25">
      <c r="A1271" s="57" t="s">
        <v>8851</v>
      </c>
      <c r="B1271" s="16">
        <f>SUMIF('Grade 4 Boys'!G:G, 'Individual Points Summary'!A1271, 'Grade 4 Boys'!F:F)</f>
        <v>331</v>
      </c>
      <c r="C1271" s="26" t="str">
        <f>IF(D1271 =E$2, RANK(B1271, B$845:B$922, 1), "")</f>
        <v/>
      </c>
      <c r="D1271" s="26">
        <f>COUNTIF('Grade 4 Boys'!G:G, 'Individual Points Summary'!A1271)</f>
        <v>1</v>
      </c>
    </row>
    <row r="1272" spans="1:4" ht="15" hidden="1" x14ac:dyDescent="0.25">
      <c r="A1272" s="57" t="s">
        <v>8965</v>
      </c>
      <c r="B1272" s="16">
        <f>SUMIF('Grade 4 Boys'!G:G, 'Individual Points Summary'!A1272, 'Grade 4 Boys'!F:F)</f>
        <v>332</v>
      </c>
      <c r="C1272" s="26" t="str">
        <f>IF(D1272 =E$2, RANK(B1272, B$845:B$922, 1), "")</f>
        <v/>
      </c>
      <c r="D1272" s="26">
        <f>COUNTIF('Grade 4 Boys'!G:G, 'Individual Points Summary'!A1272)</f>
        <v>1</v>
      </c>
    </row>
    <row r="1273" spans="1:4" ht="15" hidden="1" x14ac:dyDescent="0.25">
      <c r="A1273" s="57" t="s">
        <v>8787</v>
      </c>
      <c r="B1273" s="16">
        <f>SUMIF('Grade 4 Boys'!G:G, 'Individual Points Summary'!A1273, 'Grade 4 Boys'!F:F)</f>
        <v>333</v>
      </c>
      <c r="C1273" s="26" t="str">
        <f>IF(D1273 =E$2, RANK(B1273, B$845:B$922, 1), "")</f>
        <v/>
      </c>
      <c r="D1273" s="26">
        <f>COUNTIF('Grade 4 Boys'!G:G, 'Individual Points Summary'!A1273)</f>
        <v>1</v>
      </c>
    </row>
    <row r="1274" spans="1:4" ht="15" hidden="1" x14ac:dyDescent="0.25">
      <c r="A1274" s="57" t="s">
        <v>9017</v>
      </c>
      <c r="B1274" s="16">
        <f>SUMIF('Grade 4 Boys'!G:G, 'Individual Points Summary'!A1274, 'Grade 4 Boys'!F:F)</f>
        <v>336</v>
      </c>
      <c r="C1274" s="26" t="str">
        <f>IF(D1274 =E$2, RANK(B1274, B$845:B$922, 1), "")</f>
        <v/>
      </c>
      <c r="D1274" s="26">
        <f>COUNTIF('Grade 4 Boys'!G:G, 'Individual Points Summary'!A1274)</f>
        <v>1</v>
      </c>
    </row>
    <row r="1275" spans="1:4" ht="15" hidden="1" x14ac:dyDescent="0.25">
      <c r="A1275" s="57" t="s">
        <v>8805</v>
      </c>
      <c r="B1275" s="16">
        <f>SUMIF('Grade 4 Boys'!G:G, 'Individual Points Summary'!A1275, 'Grade 4 Boys'!F:F)</f>
        <v>340</v>
      </c>
      <c r="C1275" s="26" t="str">
        <f>IF(D1275 =E$2, RANK(B1275, B$845:B$922, 1), "")</f>
        <v/>
      </c>
      <c r="D1275" s="26">
        <f>COUNTIF('Grade 4 Boys'!G:G, 'Individual Points Summary'!A1275)</f>
        <v>1</v>
      </c>
    </row>
    <row r="1276" spans="1:4" ht="15" hidden="1" x14ac:dyDescent="0.25">
      <c r="A1276" s="57" t="s">
        <v>8718</v>
      </c>
      <c r="B1276" s="16">
        <f>SUMIF('Grade 4 Boys'!G:G, 'Individual Points Summary'!A1276, 'Grade 4 Boys'!F:F)</f>
        <v>341</v>
      </c>
      <c r="C1276" s="26" t="str">
        <f>IF(D1276 =E$2, RANK(B1276, B$845:B$922, 1), "")</f>
        <v/>
      </c>
      <c r="D1276" s="26">
        <f>COUNTIF('Grade 4 Boys'!G:G, 'Individual Points Summary'!A1276)</f>
        <v>1</v>
      </c>
    </row>
    <row r="1277" spans="1:4" ht="15" hidden="1" x14ac:dyDescent="0.25">
      <c r="A1277" s="57" t="s">
        <v>9060</v>
      </c>
      <c r="B1277" s="16">
        <f>SUMIF('Grade 4 Boys'!G:G, 'Individual Points Summary'!A1277, 'Grade 4 Boys'!F:F)</f>
        <v>343</v>
      </c>
      <c r="C1277" s="26" t="str">
        <f>IF(D1277 =E$2, RANK(B1277, B$845:B$922, 1), "")</f>
        <v/>
      </c>
      <c r="D1277" s="26">
        <f>COUNTIF('Grade 4 Boys'!G:G, 'Individual Points Summary'!A1277)</f>
        <v>1</v>
      </c>
    </row>
    <row r="1278" spans="1:4" ht="15" hidden="1" x14ac:dyDescent="0.25">
      <c r="A1278" s="57" t="s">
        <v>8925</v>
      </c>
      <c r="B1278" s="16">
        <f>SUMIF('Grade 4 Boys'!G:G, 'Individual Points Summary'!A1278, 'Grade 4 Boys'!F:F)</f>
        <v>344</v>
      </c>
      <c r="C1278" s="26" t="str">
        <f>IF(D1278 =E$2, RANK(B1278, B$845:B$922, 1), "")</f>
        <v/>
      </c>
      <c r="D1278" s="26">
        <f>COUNTIF('Grade 4 Boys'!G:G, 'Individual Points Summary'!A1278)</f>
        <v>1</v>
      </c>
    </row>
    <row r="1279" spans="1:4" ht="15" hidden="1" x14ac:dyDescent="0.25">
      <c r="A1279" s="57" t="s">
        <v>8736</v>
      </c>
      <c r="B1279" s="16">
        <f>SUMIF('Grade 4 Boys'!G:G, 'Individual Points Summary'!A1279, 'Grade 4 Boys'!F:F)</f>
        <v>346</v>
      </c>
      <c r="C1279" s="26" t="str">
        <f>IF(D1279 =E$2, RANK(B1279, B$845:B$922, 1), "")</f>
        <v/>
      </c>
      <c r="D1279" s="26">
        <f>COUNTIF('Grade 4 Boys'!G:G, 'Individual Points Summary'!A1279)</f>
        <v>1</v>
      </c>
    </row>
    <row r="1280" spans="1:4" x14ac:dyDescent="0.2">
      <c r="A1280" s="23" t="s">
        <v>17</v>
      </c>
    </row>
    <row r="1283" spans="1:4" ht="18" x14ac:dyDescent="0.25">
      <c r="A1283" s="8" t="s">
        <v>18</v>
      </c>
    </row>
    <row r="1284" spans="1:4" ht="15" x14ac:dyDescent="0.25">
      <c r="A1284" s="58" t="s">
        <v>9089</v>
      </c>
      <c r="B1284" s="16">
        <f>SUMIF('Grade 5 Girls'!G:G, 'Individual Points Summary'!A1284, 'Grade 5 Girls'!F:F)</f>
        <v>4</v>
      </c>
      <c r="C1284" s="26">
        <f>IF(D1284 =E$2, RANK(B1284, B$1284:B$1380, 1), "")</f>
        <v>1</v>
      </c>
      <c r="D1284" s="26">
        <f>COUNTIF('Grade 5 Girls'!G:G, 'Individual Points Summary'!A1284)</f>
        <v>3</v>
      </c>
    </row>
    <row r="1285" spans="1:4" ht="15" x14ac:dyDescent="0.25">
      <c r="A1285" s="58" t="s">
        <v>826</v>
      </c>
      <c r="B1285" s="16">
        <f>SUMIF('Grade 5 Girls'!G:G, 'Individual Points Summary'!A1285, 'Grade 5 Girls'!F:F)</f>
        <v>8</v>
      </c>
      <c r="C1285" s="26">
        <f t="shared" ref="C1285:C1348" si="22">IF(D1285 =E$2, RANK(B1285, B$1284:B$1380, 1), "")</f>
        <v>2</v>
      </c>
      <c r="D1285" s="26">
        <f>COUNTIF('Grade 5 Girls'!G:G, 'Individual Points Summary'!A1285)</f>
        <v>3</v>
      </c>
    </row>
    <row r="1286" spans="1:4" ht="15" x14ac:dyDescent="0.25">
      <c r="A1286" s="58" t="s">
        <v>850</v>
      </c>
      <c r="B1286" s="16">
        <f>SUMIF('Grade 5 Girls'!G:G, 'Individual Points Summary'!A1286, 'Grade 5 Girls'!F:F)</f>
        <v>9</v>
      </c>
      <c r="C1286" s="26">
        <f t="shared" si="22"/>
        <v>3</v>
      </c>
      <c r="D1286" s="26">
        <f>COUNTIF('Grade 5 Girls'!G:G, 'Individual Points Summary'!A1286)</f>
        <v>3</v>
      </c>
    </row>
    <row r="1287" spans="1:4" ht="15" x14ac:dyDescent="0.25">
      <c r="A1287" s="58" t="s">
        <v>791</v>
      </c>
      <c r="B1287" s="16">
        <f>SUMIF('Grade 5 Girls'!G:G, 'Individual Points Summary'!A1287, 'Grade 5 Girls'!F:F)</f>
        <v>16</v>
      </c>
      <c r="C1287" s="26">
        <f t="shared" si="22"/>
        <v>4</v>
      </c>
      <c r="D1287" s="26">
        <f>COUNTIF('Grade 5 Girls'!G:G, 'Individual Points Summary'!A1287)</f>
        <v>3</v>
      </c>
    </row>
    <row r="1288" spans="1:4" ht="15" x14ac:dyDescent="0.25">
      <c r="A1288" s="58" t="s">
        <v>9086</v>
      </c>
      <c r="B1288" s="16">
        <f>SUMIF('Grade 5 Girls'!G:G, 'Individual Points Summary'!A1288, 'Grade 5 Girls'!F:F)</f>
        <v>20</v>
      </c>
      <c r="C1288" s="26">
        <f t="shared" si="22"/>
        <v>5</v>
      </c>
      <c r="D1288" s="26">
        <f>COUNTIF('Grade 5 Girls'!G:G, 'Individual Points Summary'!A1288)</f>
        <v>3</v>
      </c>
    </row>
    <row r="1289" spans="1:4" ht="15" x14ac:dyDescent="0.25">
      <c r="A1289" s="58" t="s">
        <v>837</v>
      </c>
      <c r="B1289" s="16">
        <f>SUMIF('Grade 5 Girls'!G:G, 'Individual Points Summary'!A1289, 'Grade 5 Girls'!F:F)</f>
        <v>22</v>
      </c>
      <c r="C1289" s="26">
        <f t="shared" si="22"/>
        <v>6</v>
      </c>
      <c r="D1289" s="26">
        <f>COUNTIF('Grade 5 Girls'!G:G, 'Individual Points Summary'!A1289)</f>
        <v>3</v>
      </c>
    </row>
    <row r="1290" spans="1:4" ht="15" x14ac:dyDescent="0.25">
      <c r="A1290" s="58" t="s">
        <v>864</v>
      </c>
      <c r="B1290" s="16">
        <f>SUMIF('Grade 5 Girls'!G:G, 'Individual Points Summary'!A1290, 'Grade 5 Girls'!F:F)</f>
        <v>32</v>
      </c>
      <c r="C1290" s="26">
        <f t="shared" si="22"/>
        <v>7</v>
      </c>
      <c r="D1290" s="26">
        <f>COUNTIF('Grade 5 Girls'!G:G, 'Individual Points Summary'!A1290)</f>
        <v>3</v>
      </c>
    </row>
    <row r="1291" spans="1:4" ht="15" x14ac:dyDescent="0.25">
      <c r="A1291" s="58" t="s">
        <v>840</v>
      </c>
      <c r="B1291" s="16">
        <f>SUMIF('Grade 5 Girls'!G:G, 'Individual Points Summary'!A1291, 'Grade 5 Girls'!F:F)</f>
        <v>39</v>
      </c>
      <c r="C1291" s="26">
        <f t="shared" si="22"/>
        <v>8</v>
      </c>
      <c r="D1291" s="26">
        <f>COUNTIF('Grade 5 Girls'!G:G, 'Individual Points Summary'!A1291)</f>
        <v>3</v>
      </c>
    </row>
    <row r="1292" spans="1:4" ht="15" x14ac:dyDescent="0.25">
      <c r="A1292" s="58" t="s">
        <v>839</v>
      </c>
      <c r="B1292" s="16">
        <f>SUMIF('Grade 5 Girls'!G:G, 'Individual Points Summary'!A1292, 'Grade 5 Girls'!F:F)</f>
        <v>44</v>
      </c>
      <c r="C1292" s="26">
        <f t="shared" si="22"/>
        <v>9</v>
      </c>
      <c r="D1292" s="26">
        <f>COUNTIF('Grade 5 Girls'!G:G, 'Individual Points Summary'!A1292)</f>
        <v>3</v>
      </c>
    </row>
    <row r="1293" spans="1:4" ht="15" x14ac:dyDescent="0.25">
      <c r="A1293" s="58" t="s">
        <v>827</v>
      </c>
      <c r="B1293" s="16">
        <f>SUMIF('Grade 5 Girls'!G:G, 'Individual Points Summary'!A1293, 'Grade 5 Girls'!F:F)</f>
        <v>46</v>
      </c>
      <c r="C1293" s="26">
        <f t="shared" si="22"/>
        <v>10</v>
      </c>
      <c r="D1293" s="26">
        <f>COUNTIF('Grade 5 Girls'!G:G, 'Individual Points Summary'!A1293)</f>
        <v>3</v>
      </c>
    </row>
    <row r="1294" spans="1:4" ht="15" hidden="1" x14ac:dyDescent="0.25">
      <c r="A1294" s="58" t="s">
        <v>9240</v>
      </c>
      <c r="B1294" s="16">
        <f>SUMIF('Grade 5 Girls'!G:G, 'Individual Points Summary'!A1294, 'Grade 5 Girls'!F:F)</f>
        <v>48</v>
      </c>
      <c r="C1294" s="26">
        <f t="shared" si="22"/>
        <v>11</v>
      </c>
      <c r="D1294" s="26">
        <f>COUNTIF('Grade 5 Girls'!G:G, 'Individual Points Summary'!A1294)</f>
        <v>3</v>
      </c>
    </row>
    <row r="1295" spans="1:4" ht="15" hidden="1" x14ac:dyDescent="0.25">
      <c r="A1295" s="58" t="s">
        <v>828</v>
      </c>
      <c r="B1295" s="16">
        <f>SUMIF('Grade 5 Girls'!G:G, 'Individual Points Summary'!A1295, 'Grade 5 Girls'!F:F)</f>
        <v>52</v>
      </c>
      <c r="C1295" s="26">
        <f t="shared" si="22"/>
        <v>12</v>
      </c>
      <c r="D1295" s="26">
        <f>COUNTIF('Grade 5 Girls'!G:G, 'Individual Points Summary'!A1295)</f>
        <v>3</v>
      </c>
    </row>
    <row r="1296" spans="1:4" ht="15" hidden="1" x14ac:dyDescent="0.25">
      <c r="A1296" s="58" t="s">
        <v>9218</v>
      </c>
      <c r="B1296" s="16">
        <f>SUMIF('Grade 5 Girls'!G:G, 'Individual Points Summary'!A1296, 'Grade 5 Girls'!F:F)</f>
        <v>55</v>
      </c>
      <c r="C1296" s="26">
        <f t="shared" si="22"/>
        <v>13</v>
      </c>
      <c r="D1296" s="26">
        <f>COUNTIF('Grade 5 Girls'!G:G, 'Individual Points Summary'!A1296)</f>
        <v>3</v>
      </c>
    </row>
    <row r="1297" spans="1:4" ht="15" hidden="1" x14ac:dyDescent="0.25">
      <c r="A1297" s="58" t="s">
        <v>9147</v>
      </c>
      <c r="B1297" s="16">
        <f>SUMIF('Grade 5 Girls'!G:G, 'Individual Points Summary'!A1297, 'Grade 5 Girls'!F:F)</f>
        <v>57</v>
      </c>
      <c r="C1297" s="26">
        <f t="shared" si="22"/>
        <v>14</v>
      </c>
      <c r="D1297" s="26">
        <f>COUNTIF('Grade 5 Girls'!G:G, 'Individual Points Summary'!A1297)</f>
        <v>3</v>
      </c>
    </row>
    <row r="1298" spans="1:4" ht="15" hidden="1" x14ac:dyDescent="0.25">
      <c r="A1298" s="58" t="s">
        <v>805</v>
      </c>
      <c r="B1298" s="16">
        <f>SUMIF('Grade 5 Girls'!G:G, 'Individual Points Summary'!A1298, 'Grade 5 Girls'!F:F)</f>
        <v>61</v>
      </c>
      <c r="C1298" s="26">
        <f t="shared" si="22"/>
        <v>15</v>
      </c>
      <c r="D1298" s="26">
        <f>COUNTIF('Grade 5 Girls'!G:G, 'Individual Points Summary'!A1298)</f>
        <v>3</v>
      </c>
    </row>
    <row r="1299" spans="1:4" ht="15" hidden="1" x14ac:dyDescent="0.25">
      <c r="A1299" s="58" t="s">
        <v>824</v>
      </c>
      <c r="B1299" s="16">
        <f>SUMIF('Grade 5 Girls'!G:G, 'Individual Points Summary'!A1299, 'Grade 5 Girls'!F:F)</f>
        <v>71</v>
      </c>
      <c r="C1299" s="26">
        <f t="shared" si="22"/>
        <v>16</v>
      </c>
      <c r="D1299" s="26">
        <f>COUNTIF('Grade 5 Girls'!G:G, 'Individual Points Summary'!A1299)</f>
        <v>3</v>
      </c>
    </row>
    <row r="1300" spans="1:4" ht="15" hidden="1" x14ac:dyDescent="0.25">
      <c r="A1300" s="58" t="s">
        <v>9203</v>
      </c>
      <c r="B1300" s="16">
        <f>SUMIF('Grade 5 Girls'!G:G, 'Individual Points Summary'!A1300, 'Grade 5 Girls'!F:F)</f>
        <v>72</v>
      </c>
      <c r="C1300" s="26">
        <f t="shared" si="22"/>
        <v>17</v>
      </c>
      <c r="D1300" s="26">
        <f>COUNTIF('Grade 5 Girls'!G:G, 'Individual Points Summary'!A1300)</f>
        <v>3</v>
      </c>
    </row>
    <row r="1301" spans="1:4" ht="15" hidden="1" x14ac:dyDescent="0.25">
      <c r="A1301" s="58" t="s">
        <v>825</v>
      </c>
      <c r="B1301" s="16">
        <f>SUMIF('Grade 5 Girls'!G:G, 'Individual Points Summary'!A1301, 'Grade 5 Girls'!F:F)</f>
        <v>96</v>
      </c>
      <c r="C1301" s="26">
        <f t="shared" si="22"/>
        <v>18</v>
      </c>
      <c r="D1301" s="26">
        <f>COUNTIF('Grade 5 Girls'!G:G, 'Individual Points Summary'!A1301)</f>
        <v>3</v>
      </c>
    </row>
    <row r="1302" spans="1:4" ht="15" hidden="1" x14ac:dyDescent="0.25">
      <c r="A1302" s="58" t="s">
        <v>9103</v>
      </c>
      <c r="B1302" s="16">
        <f>SUMIF('Grade 5 Girls'!G:G, 'Individual Points Summary'!A1302, 'Grade 5 Girls'!F:F)</f>
        <v>98</v>
      </c>
      <c r="C1302" s="26">
        <f t="shared" si="22"/>
        <v>19</v>
      </c>
      <c r="D1302" s="26">
        <f>COUNTIF('Grade 5 Girls'!G:G, 'Individual Points Summary'!A1302)</f>
        <v>3</v>
      </c>
    </row>
    <row r="1303" spans="1:4" ht="15" hidden="1" x14ac:dyDescent="0.25">
      <c r="A1303" s="58" t="s">
        <v>9113</v>
      </c>
      <c r="B1303" s="16">
        <f>SUMIF('Grade 5 Girls'!G:G, 'Individual Points Summary'!A1303, 'Grade 5 Girls'!F:F)</f>
        <v>100</v>
      </c>
      <c r="C1303" s="26">
        <f t="shared" si="22"/>
        <v>20</v>
      </c>
      <c r="D1303" s="26">
        <f>COUNTIF('Grade 5 Girls'!G:G, 'Individual Points Summary'!A1303)</f>
        <v>3</v>
      </c>
    </row>
    <row r="1304" spans="1:4" ht="15" hidden="1" x14ac:dyDescent="0.25">
      <c r="A1304" s="58" t="s">
        <v>9119</v>
      </c>
      <c r="B1304" s="16">
        <f>SUMIF('Grade 5 Girls'!G:G, 'Individual Points Summary'!A1304, 'Grade 5 Girls'!F:F)</f>
        <v>101</v>
      </c>
      <c r="C1304" s="26">
        <f t="shared" si="22"/>
        <v>21</v>
      </c>
      <c r="D1304" s="26">
        <f>COUNTIF('Grade 5 Girls'!G:G, 'Individual Points Summary'!A1304)</f>
        <v>3</v>
      </c>
    </row>
    <row r="1305" spans="1:4" ht="15" hidden="1" x14ac:dyDescent="0.25">
      <c r="A1305" s="58" t="s">
        <v>800</v>
      </c>
      <c r="B1305" s="16">
        <f>SUMIF('Grade 5 Girls'!G:G, 'Individual Points Summary'!A1305, 'Grade 5 Girls'!F:F)</f>
        <v>109</v>
      </c>
      <c r="C1305" s="26">
        <f t="shared" si="22"/>
        <v>22</v>
      </c>
      <c r="D1305" s="26">
        <f>COUNTIF('Grade 5 Girls'!G:G, 'Individual Points Summary'!A1305)</f>
        <v>3</v>
      </c>
    </row>
    <row r="1306" spans="1:4" ht="15" hidden="1" x14ac:dyDescent="0.25">
      <c r="A1306" s="58" t="s">
        <v>9256</v>
      </c>
      <c r="B1306" s="16">
        <f>SUMIF('Grade 5 Girls'!G:G, 'Individual Points Summary'!A1306, 'Grade 5 Girls'!F:F)</f>
        <v>116</v>
      </c>
      <c r="C1306" s="26">
        <f t="shared" si="22"/>
        <v>23</v>
      </c>
      <c r="D1306" s="26">
        <f>COUNTIF('Grade 5 Girls'!G:G, 'Individual Points Summary'!A1306)</f>
        <v>3</v>
      </c>
    </row>
    <row r="1307" spans="1:4" ht="15" hidden="1" x14ac:dyDescent="0.25">
      <c r="A1307" s="58" t="s">
        <v>9125</v>
      </c>
      <c r="B1307" s="16">
        <f>SUMIF('Grade 5 Girls'!G:G, 'Individual Points Summary'!A1307, 'Grade 5 Girls'!F:F)</f>
        <v>126</v>
      </c>
      <c r="C1307" s="26">
        <f t="shared" si="22"/>
        <v>24</v>
      </c>
      <c r="D1307" s="26">
        <f>COUNTIF('Grade 5 Girls'!G:G, 'Individual Points Summary'!A1307)</f>
        <v>3</v>
      </c>
    </row>
    <row r="1308" spans="1:4" ht="15" hidden="1" x14ac:dyDescent="0.25">
      <c r="A1308" s="58" t="s">
        <v>9146</v>
      </c>
      <c r="B1308" s="16">
        <f>SUMIF('Grade 5 Girls'!G:G, 'Individual Points Summary'!A1308, 'Grade 5 Girls'!F:F)</f>
        <v>127</v>
      </c>
      <c r="C1308" s="26">
        <f t="shared" si="22"/>
        <v>25</v>
      </c>
      <c r="D1308" s="26">
        <f>COUNTIF('Grade 5 Girls'!G:G, 'Individual Points Summary'!A1308)</f>
        <v>3</v>
      </c>
    </row>
    <row r="1309" spans="1:4" ht="15" hidden="1" x14ac:dyDescent="0.25">
      <c r="A1309" s="58" t="s">
        <v>835</v>
      </c>
      <c r="B1309" s="16">
        <f>SUMIF('Grade 5 Girls'!G:G, 'Individual Points Summary'!A1309, 'Grade 5 Girls'!F:F)</f>
        <v>145</v>
      </c>
      <c r="C1309" s="26">
        <f t="shared" si="22"/>
        <v>26</v>
      </c>
      <c r="D1309" s="26">
        <f>COUNTIF('Grade 5 Girls'!G:G, 'Individual Points Summary'!A1309)</f>
        <v>3</v>
      </c>
    </row>
    <row r="1310" spans="1:4" ht="15" hidden="1" x14ac:dyDescent="0.25">
      <c r="A1310" s="58" t="s">
        <v>9171</v>
      </c>
      <c r="B1310" s="16">
        <f>SUMIF('Grade 5 Girls'!G:G, 'Individual Points Summary'!A1310, 'Grade 5 Girls'!F:F)</f>
        <v>160</v>
      </c>
      <c r="C1310" s="26">
        <f t="shared" si="22"/>
        <v>27</v>
      </c>
      <c r="D1310" s="26">
        <f>COUNTIF('Grade 5 Girls'!G:G, 'Individual Points Summary'!A1310)</f>
        <v>3</v>
      </c>
    </row>
    <row r="1311" spans="1:4" ht="15" hidden="1" x14ac:dyDescent="0.25">
      <c r="A1311" s="58" t="s">
        <v>771</v>
      </c>
      <c r="B1311" s="16">
        <f>SUMIF('Grade 5 Girls'!G:G, 'Individual Points Summary'!A1311, 'Grade 5 Girls'!F:F)</f>
        <v>161</v>
      </c>
      <c r="C1311" s="26">
        <f t="shared" si="22"/>
        <v>28</v>
      </c>
      <c r="D1311" s="26">
        <f>COUNTIF('Grade 5 Girls'!G:G, 'Individual Points Summary'!A1311)</f>
        <v>3</v>
      </c>
    </row>
    <row r="1312" spans="1:4" ht="15" hidden="1" x14ac:dyDescent="0.25">
      <c r="A1312" s="58" t="s">
        <v>9132</v>
      </c>
      <c r="B1312" s="16">
        <f>SUMIF('Grade 5 Girls'!G:G, 'Individual Points Summary'!A1312, 'Grade 5 Girls'!F:F)</f>
        <v>162</v>
      </c>
      <c r="C1312" s="26">
        <f t="shared" si="22"/>
        <v>29</v>
      </c>
      <c r="D1312" s="26">
        <f>COUNTIF('Grade 5 Girls'!G:G, 'Individual Points Summary'!A1312)</f>
        <v>3</v>
      </c>
    </row>
    <row r="1313" spans="1:4" ht="15" hidden="1" x14ac:dyDescent="0.25">
      <c r="A1313" s="58" t="s">
        <v>797</v>
      </c>
      <c r="B1313" s="16">
        <f>SUMIF('Grade 5 Girls'!G:G, 'Individual Points Summary'!A1313, 'Grade 5 Girls'!F:F)</f>
        <v>165</v>
      </c>
      <c r="C1313" s="26">
        <f t="shared" si="22"/>
        <v>30</v>
      </c>
      <c r="D1313" s="26">
        <f>COUNTIF('Grade 5 Girls'!G:G, 'Individual Points Summary'!A1313)</f>
        <v>3</v>
      </c>
    </row>
    <row r="1314" spans="1:4" ht="15" hidden="1" x14ac:dyDescent="0.25">
      <c r="A1314" s="58" t="s">
        <v>9226</v>
      </c>
      <c r="B1314" s="16">
        <f>SUMIF('Grade 5 Girls'!G:G, 'Individual Points Summary'!A1314, 'Grade 5 Girls'!F:F)</f>
        <v>171</v>
      </c>
      <c r="C1314" s="26">
        <f t="shared" si="22"/>
        <v>31</v>
      </c>
      <c r="D1314" s="26">
        <f>COUNTIF('Grade 5 Girls'!G:G, 'Individual Points Summary'!A1314)</f>
        <v>3</v>
      </c>
    </row>
    <row r="1315" spans="1:4" ht="15" hidden="1" x14ac:dyDescent="0.25">
      <c r="A1315" s="58" t="s">
        <v>9212</v>
      </c>
      <c r="B1315" s="16">
        <f>SUMIF('Grade 5 Girls'!G:G, 'Individual Points Summary'!A1315, 'Grade 5 Girls'!F:F)</f>
        <v>197</v>
      </c>
      <c r="C1315" s="26">
        <f t="shared" si="22"/>
        <v>32</v>
      </c>
      <c r="D1315" s="26">
        <f>COUNTIF('Grade 5 Girls'!G:G, 'Individual Points Summary'!A1315)</f>
        <v>3</v>
      </c>
    </row>
    <row r="1316" spans="1:4" ht="15" hidden="1" x14ac:dyDescent="0.25">
      <c r="A1316" s="58" t="s">
        <v>9215</v>
      </c>
      <c r="B1316" s="16">
        <f>SUMIF('Grade 5 Girls'!G:G, 'Individual Points Summary'!A1316, 'Grade 5 Girls'!F:F)</f>
        <v>197</v>
      </c>
      <c r="C1316" s="26">
        <f t="shared" si="22"/>
        <v>32</v>
      </c>
      <c r="D1316" s="26">
        <f>COUNTIF('Grade 5 Girls'!G:G, 'Individual Points Summary'!A1316)</f>
        <v>3</v>
      </c>
    </row>
    <row r="1317" spans="1:4" ht="15" hidden="1" x14ac:dyDescent="0.25">
      <c r="A1317" s="58" t="s">
        <v>766</v>
      </c>
      <c r="B1317" s="16">
        <f>SUMIF('Grade 5 Girls'!G:G, 'Individual Points Summary'!A1317, 'Grade 5 Girls'!F:F)</f>
        <v>198</v>
      </c>
      <c r="C1317" s="26">
        <f t="shared" si="22"/>
        <v>34</v>
      </c>
      <c r="D1317" s="26">
        <f>COUNTIF('Grade 5 Girls'!G:G, 'Individual Points Summary'!A1317)</f>
        <v>3</v>
      </c>
    </row>
    <row r="1318" spans="1:4" ht="15" hidden="1" x14ac:dyDescent="0.25">
      <c r="A1318" s="58" t="s">
        <v>9162</v>
      </c>
      <c r="B1318" s="16">
        <f>SUMIF('Grade 5 Girls'!G:G, 'Individual Points Summary'!A1318, 'Grade 5 Girls'!F:F)</f>
        <v>198</v>
      </c>
      <c r="C1318" s="26">
        <f t="shared" si="22"/>
        <v>34</v>
      </c>
      <c r="D1318" s="26">
        <f>COUNTIF('Grade 5 Girls'!G:G, 'Individual Points Summary'!A1318)</f>
        <v>3</v>
      </c>
    </row>
    <row r="1319" spans="1:4" ht="15" hidden="1" x14ac:dyDescent="0.25">
      <c r="A1319" s="58" t="s">
        <v>9260</v>
      </c>
      <c r="B1319" s="16">
        <f>SUMIF('Grade 5 Girls'!G:G, 'Individual Points Summary'!A1319, 'Grade 5 Girls'!F:F)</f>
        <v>199</v>
      </c>
      <c r="C1319" s="26">
        <f t="shared" si="22"/>
        <v>36</v>
      </c>
      <c r="D1319" s="26">
        <f>COUNTIF('Grade 5 Girls'!G:G, 'Individual Points Summary'!A1319)</f>
        <v>3</v>
      </c>
    </row>
    <row r="1320" spans="1:4" ht="15" hidden="1" x14ac:dyDescent="0.25">
      <c r="A1320" s="58" t="s">
        <v>803</v>
      </c>
      <c r="B1320" s="16">
        <f>SUMIF('Grade 5 Girls'!G:G, 'Individual Points Summary'!A1320, 'Grade 5 Girls'!F:F)</f>
        <v>206</v>
      </c>
      <c r="C1320" s="26">
        <f t="shared" si="22"/>
        <v>37</v>
      </c>
      <c r="D1320" s="26">
        <f>COUNTIF('Grade 5 Girls'!G:G, 'Individual Points Summary'!A1320)</f>
        <v>3</v>
      </c>
    </row>
    <row r="1321" spans="1:4" ht="15" hidden="1" x14ac:dyDescent="0.25">
      <c r="A1321" s="58" t="s">
        <v>792</v>
      </c>
      <c r="B1321" s="16">
        <f>SUMIF('Grade 5 Girls'!G:G, 'Individual Points Summary'!A1321, 'Grade 5 Girls'!F:F)</f>
        <v>208</v>
      </c>
      <c r="C1321" s="26">
        <f t="shared" si="22"/>
        <v>38</v>
      </c>
      <c r="D1321" s="26">
        <f>COUNTIF('Grade 5 Girls'!G:G, 'Individual Points Summary'!A1321)</f>
        <v>3</v>
      </c>
    </row>
    <row r="1322" spans="1:4" ht="15" hidden="1" x14ac:dyDescent="0.25">
      <c r="A1322" s="58" t="s">
        <v>9230</v>
      </c>
      <c r="B1322" s="16">
        <f>SUMIF('Grade 5 Girls'!G:G, 'Individual Points Summary'!A1322, 'Grade 5 Girls'!F:F)</f>
        <v>210</v>
      </c>
      <c r="C1322" s="26">
        <f t="shared" si="22"/>
        <v>39</v>
      </c>
      <c r="D1322" s="26">
        <f>COUNTIF('Grade 5 Girls'!G:G, 'Individual Points Summary'!A1322)</f>
        <v>3</v>
      </c>
    </row>
    <row r="1323" spans="1:4" ht="15" hidden="1" x14ac:dyDescent="0.25">
      <c r="A1323" s="58" t="s">
        <v>9084</v>
      </c>
      <c r="B1323" s="16">
        <f>SUMIF('Grade 5 Girls'!G:G, 'Individual Points Summary'!A1323, 'Grade 5 Girls'!F:F)</f>
        <v>211</v>
      </c>
      <c r="C1323" s="26">
        <f t="shared" si="22"/>
        <v>40</v>
      </c>
      <c r="D1323" s="26">
        <f>COUNTIF('Grade 5 Girls'!G:G, 'Individual Points Summary'!A1323)</f>
        <v>3</v>
      </c>
    </row>
    <row r="1324" spans="1:4" ht="15" hidden="1" x14ac:dyDescent="0.25">
      <c r="A1324" s="58" t="s">
        <v>775</v>
      </c>
      <c r="B1324" s="16">
        <f>SUMIF('Grade 5 Girls'!G:G, 'Individual Points Summary'!A1324, 'Grade 5 Girls'!F:F)</f>
        <v>212</v>
      </c>
      <c r="C1324" s="26">
        <f t="shared" si="22"/>
        <v>41</v>
      </c>
      <c r="D1324" s="26">
        <f>COUNTIF('Grade 5 Girls'!G:G, 'Individual Points Summary'!A1324)</f>
        <v>3</v>
      </c>
    </row>
    <row r="1325" spans="1:4" ht="15" hidden="1" x14ac:dyDescent="0.25">
      <c r="A1325" s="58" t="s">
        <v>783</v>
      </c>
      <c r="B1325" s="16">
        <f>SUMIF('Grade 5 Girls'!G:G, 'Individual Points Summary'!A1325, 'Grade 5 Girls'!F:F)</f>
        <v>213</v>
      </c>
      <c r="C1325" s="26">
        <f t="shared" si="22"/>
        <v>42</v>
      </c>
      <c r="D1325" s="26">
        <f>COUNTIF('Grade 5 Girls'!G:G, 'Individual Points Summary'!A1325)</f>
        <v>3</v>
      </c>
    </row>
    <row r="1326" spans="1:4" ht="15" hidden="1" x14ac:dyDescent="0.25">
      <c r="A1326" s="58" t="s">
        <v>819</v>
      </c>
      <c r="B1326" s="16">
        <f>SUMIF('Grade 5 Girls'!G:G, 'Individual Points Summary'!A1326, 'Grade 5 Girls'!F:F)</f>
        <v>216</v>
      </c>
      <c r="C1326" s="26">
        <f t="shared" si="22"/>
        <v>43</v>
      </c>
      <c r="D1326" s="26">
        <f>COUNTIF('Grade 5 Girls'!G:G, 'Individual Points Summary'!A1326)</f>
        <v>3</v>
      </c>
    </row>
    <row r="1327" spans="1:4" ht="15" hidden="1" x14ac:dyDescent="0.25">
      <c r="A1327" s="58" t="s">
        <v>9224</v>
      </c>
      <c r="B1327" s="16">
        <f>SUMIF('Grade 5 Girls'!G:G, 'Individual Points Summary'!A1327, 'Grade 5 Girls'!F:F)</f>
        <v>216</v>
      </c>
      <c r="C1327" s="26">
        <f t="shared" si="22"/>
        <v>43</v>
      </c>
      <c r="D1327" s="26">
        <f>COUNTIF('Grade 5 Girls'!G:G, 'Individual Points Summary'!A1327)</f>
        <v>3</v>
      </c>
    </row>
    <row r="1328" spans="1:4" ht="15" hidden="1" x14ac:dyDescent="0.25">
      <c r="A1328" s="58" t="s">
        <v>9189</v>
      </c>
      <c r="B1328" s="16">
        <f>SUMIF('Grade 5 Girls'!G:G, 'Individual Points Summary'!A1328, 'Grade 5 Girls'!F:F)</f>
        <v>225</v>
      </c>
      <c r="C1328" s="26">
        <f t="shared" si="22"/>
        <v>45</v>
      </c>
      <c r="D1328" s="26">
        <f>COUNTIF('Grade 5 Girls'!G:G, 'Individual Points Summary'!A1328)</f>
        <v>3</v>
      </c>
    </row>
    <row r="1329" spans="1:4" ht="15" hidden="1" x14ac:dyDescent="0.25">
      <c r="A1329" s="58" t="s">
        <v>9220</v>
      </c>
      <c r="B1329" s="16">
        <f>SUMIF('Grade 5 Girls'!G:G, 'Individual Points Summary'!A1329, 'Grade 5 Girls'!F:F)</f>
        <v>226</v>
      </c>
      <c r="C1329" s="26">
        <f t="shared" si="22"/>
        <v>46</v>
      </c>
      <c r="D1329" s="26">
        <f>COUNTIF('Grade 5 Girls'!G:G, 'Individual Points Summary'!A1329)</f>
        <v>3</v>
      </c>
    </row>
    <row r="1330" spans="1:4" ht="15" hidden="1" x14ac:dyDescent="0.25">
      <c r="A1330" s="58" t="s">
        <v>9122</v>
      </c>
      <c r="B1330" s="16">
        <f>SUMIF('Grade 5 Girls'!G:G, 'Individual Points Summary'!A1330, 'Grade 5 Girls'!F:F)</f>
        <v>244</v>
      </c>
      <c r="C1330" s="26">
        <f t="shared" si="22"/>
        <v>47</v>
      </c>
      <c r="D1330" s="26">
        <f>COUNTIF('Grade 5 Girls'!G:G, 'Individual Points Summary'!A1330)</f>
        <v>3</v>
      </c>
    </row>
    <row r="1331" spans="1:4" ht="15" hidden="1" x14ac:dyDescent="0.25">
      <c r="A1331" s="58" t="s">
        <v>843</v>
      </c>
      <c r="B1331" s="16">
        <f>SUMIF('Grade 5 Girls'!G:G, 'Individual Points Summary'!A1331, 'Grade 5 Girls'!F:F)</f>
        <v>254</v>
      </c>
      <c r="C1331" s="26">
        <f t="shared" si="22"/>
        <v>48</v>
      </c>
      <c r="D1331" s="26">
        <f>COUNTIF('Grade 5 Girls'!G:G, 'Individual Points Summary'!A1331)</f>
        <v>3</v>
      </c>
    </row>
    <row r="1332" spans="1:4" ht="15" hidden="1" x14ac:dyDescent="0.25">
      <c r="A1332" s="58" t="s">
        <v>9133</v>
      </c>
      <c r="B1332" s="16">
        <f>SUMIF('Grade 5 Girls'!G:G, 'Individual Points Summary'!A1332, 'Grade 5 Girls'!F:F)</f>
        <v>285</v>
      </c>
      <c r="C1332" s="26">
        <f t="shared" si="22"/>
        <v>49</v>
      </c>
      <c r="D1332" s="26">
        <f>COUNTIF('Grade 5 Girls'!G:G, 'Individual Points Summary'!A1332)</f>
        <v>3</v>
      </c>
    </row>
    <row r="1333" spans="1:4" ht="15" hidden="1" x14ac:dyDescent="0.25">
      <c r="A1333" s="58" t="s">
        <v>82</v>
      </c>
      <c r="B1333" s="16">
        <f>SUMIF('Grade 5 Girls'!G:G, 'Individual Points Summary'!A1333, 'Grade 5 Girls'!F:F)</f>
        <v>288</v>
      </c>
      <c r="C1333" s="26">
        <f t="shared" si="22"/>
        <v>50</v>
      </c>
      <c r="D1333" s="26">
        <f>COUNTIF('Grade 5 Girls'!G:G, 'Individual Points Summary'!A1333)</f>
        <v>3</v>
      </c>
    </row>
    <row r="1334" spans="1:4" ht="15" hidden="1" x14ac:dyDescent="0.25">
      <c r="A1334" s="58" t="s">
        <v>9216</v>
      </c>
      <c r="B1334" s="16">
        <f>SUMIF('Grade 5 Girls'!G:G, 'Individual Points Summary'!A1334, 'Grade 5 Girls'!F:F)</f>
        <v>290</v>
      </c>
      <c r="C1334" s="26">
        <f t="shared" si="22"/>
        <v>51</v>
      </c>
      <c r="D1334" s="26">
        <f>COUNTIF('Grade 5 Girls'!G:G, 'Individual Points Summary'!A1334)</f>
        <v>3</v>
      </c>
    </row>
    <row r="1335" spans="1:4" ht="15" hidden="1" x14ac:dyDescent="0.25">
      <c r="A1335" s="58" t="s">
        <v>9194</v>
      </c>
      <c r="B1335" s="16">
        <f>SUMIF('Grade 5 Girls'!G:G, 'Individual Points Summary'!A1335, 'Grade 5 Girls'!F:F)</f>
        <v>292</v>
      </c>
      <c r="C1335" s="26">
        <f t="shared" si="22"/>
        <v>52</v>
      </c>
      <c r="D1335" s="26">
        <f>COUNTIF('Grade 5 Girls'!G:G, 'Individual Points Summary'!A1335)</f>
        <v>3</v>
      </c>
    </row>
    <row r="1336" spans="1:4" ht="15" hidden="1" x14ac:dyDescent="0.25">
      <c r="A1336" s="58" t="s">
        <v>9092</v>
      </c>
      <c r="B1336" s="16">
        <f>SUMIF('Grade 5 Girls'!G:G, 'Individual Points Summary'!A1336, 'Grade 5 Girls'!F:F)</f>
        <v>300</v>
      </c>
      <c r="C1336" s="26">
        <f t="shared" si="22"/>
        <v>53</v>
      </c>
      <c r="D1336" s="26">
        <f>COUNTIF('Grade 5 Girls'!G:G, 'Individual Points Summary'!A1336)</f>
        <v>3</v>
      </c>
    </row>
    <row r="1337" spans="1:4" ht="15" hidden="1" x14ac:dyDescent="0.25">
      <c r="A1337" s="58" t="s">
        <v>785</v>
      </c>
      <c r="B1337" s="16">
        <f>SUMIF('Grade 5 Girls'!G:G, 'Individual Points Summary'!A1337, 'Grade 5 Girls'!F:F)</f>
        <v>305</v>
      </c>
      <c r="C1337" s="26">
        <f t="shared" si="22"/>
        <v>54</v>
      </c>
      <c r="D1337" s="26">
        <f>COUNTIF('Grade 5 Girls'!G:G, 'Individual Points Summary'!A1337)</f>
        <v>3</v>
      </c>
    </row>
    <row r="1338" spans="1:4" ht="15" hidden="1" x14ac:dyDescent="0.25">
      <c r="A1338" s="58" t="s">
        <v>838</v>
      </c>
      <c r="B1338" s="16">
        <f>SUMIF('Grade 5 Girls'!G:G, 'Individual Points Summary'!A1338, 'Grade 5 Girls'!F:F)</f>
        <v>309</v>
      </c>
      <c r="C1338" s="26">
        <f t="shared" si="22"/>
        <v>55</v>
      </c>
      <c r="D1338" s="26">
        <f>COUNTIF('Grade 5 Girls'!G:G, 'Individual Points Summary'!A1338)</f>
        <v>3</v>
      </c>
    </row>
    <row r="1339" spans="1:4" ht="15" hidden="1" x14ac:dyDescent="0.25">
      <c r="A1339" s="58" t="s">
        <v>867</v>
      </c>
      <c r="B1339" s="16">
        <f>SUMIF('Grade 5 Girls'!G:G, 'Individual Points Summary'!A1339, 'Grade 5 Girls'!F:F)</f>
        <v>317</v>
      </c>
      <c r="C1339" s="26">
        <f t="shared" si="22"/>
        <v>56</v>
      </c>
      <c r="D1339" s="26">
        <f>COUNTIF('Grade 5 Girls'!G:G, 'Individual Points Summary'!A1339)</f>
        <v>3</v>
      </c>
    </row>
    <row r="1340" spans="1:4" ht="15" hidden="1" x14ac:dyDescent="0.25">
      <c r="A1340" s="58" t="s">
        <v>816</v>
      </c>
      <c r="B1340" s="16">
        <f>SUMIF('Grade 5 Girls'!G:G, 'Individual Points Summary'!A1340, 'Grade 5 Girls'!F:F)</f>
        <v>331</v>
      </c>
      <c r="C1340" s="26">
        <f t="shared" si="22"/>
        <v>57</v>
      </c>
      <c r="D1340" s="26">
        <f>COUNTIF('Grade 5 Girls'!G:G, 'Individual Points Summary'!A1340)</f>
        <v>3</v>
      </c>
    </row>
    <row r="1341" spans="1:4" ht="15" hidden="1" x14ac:dyDescent="0.25">
      <c r="A1341" s="58" t="s">
        <v>9170</v>
      </c>
      <c r="B1341" s="16">
        <f>SUMIF('Grade 5 Girls'!G:G, 'Individual Points Summary'!A1341, 'Grade 5 Girls'!F:F)</f>
        <v>343</v>
      </c>
      <c r="C1341" s="26">
        <f t="shared" si="22"/>
        <v>58</v>
      </c>
      <c r="D1341" s="26">
        <f>COUNTIF('Grade 5 Girls'!G:G, 'Individual Points Summary'!A1341)</f>
        <v>3</v>
      </c>
    </row>
    <row r="1342" spans="1:4" ht="15" hidden="1" x14ac:dyDescent="0.25">
      <c r="A1342" s="58" t="s">
        <v>793</v>
      </c>
      <c r="B1342" s="16">
        <f>SUMIF('Grade 5 Girls'!G:G, 'Individual Points Summary'!A1342, 'Grade 5 Girls'!F:F)</f>
        <v>355</v>
      </c>
      <c r="C1342" s="26">
        <f t="shared" si="22"/>
        <v>59</v>
      </c>
      <c r="D1342" s="26">
        <f>COUNTIF('Grade 5 Girls'!G:G, 'Individual Points Summary'!A1342)</f>
        <v>3</v>
      </c>
    </row>
    <row r="1343" spans="1:4" ht="15" hidden="1" x14ac:dyDescent="0.25">
      <c r="A1343" s="58" t="s">
        <v>812</v>
      </c>
      <c r="B1343" s="16">
        <f>SUMIF('Grade 5 Girls'!G:G, 'Individual Points Summary'!A1343, 'Grade 5 Girls'!F:F)</f>
        <v>362</v>
      </c>
      <c r="C1343" s="26">
        <f t="shared" si="22"/>
        <v>60</v>
      </c>
      <c r="D1343" s="26">
        <f>COUNTIF('Grade 5 Girls'!G:G, 'Individual Points Summary'!A1343)</f>
        <v>3</v>
      </c>
    </row>
    <row r="1344" spans="1:4" ht="15" hidden="1" x14ac:dyDescent="0.25">
      <c r="A1344" s="58" t="s">
        <v>9181</v>
      </c>
      <c r="B1344" s="16">
        <f>SUMIF('Grade 5 Girls'!G:G, 'Individual Points Summary'!A1344, 'Grade 5 Girls'!F:F)</f>
        <v>379</v>
      </c>
      <c r="C1344" s="26">
        <f t="shared" si="22"/>
        <v>61</v>
      </c>
      <c r="D1344" s="26">
        <f>COUNTIF('Grade 5 Girls'!G:G, 'Individual Points Summary'!A1344)</f>
        <v>3</v>
      </c>
    </row>
    <row r="1345" spans="1:4" ht="15" hidden="1" x14ac:dyDescent="0.25">
      <c r="A1345" s="58" t="s">
        <v>9250</v>
      </c>
      <c r="B1345" s="16">
        <f>SUMIF('Grade 5 Girls'!G:G, 'Individual Points Summary'!A1345, 'Grade 5 Girls'!F:F)</f>
        <v>381</v>
      </c>
      <c r="C1345" s="26">
        <f t="shared" si="22"/>
        <v>62</v>
      </c>
      <c r="D1345" s="26">
        <f>COUNTIF('Grade 5 Girls'!G:G, 'Individual Points Summary'!A1345)</f>
        <v>3</v>
      </c>
    </row>
    <row r="1346" spans="1:4" ht="15" hidden="1" x14ac:dyDescent="0.25">
      <c r="A1346" s="58" t="s">
        <v>823</v>
      </c>
      <c r="B1346" s="16">
        <f>SUMIF('Grade 5 Girls'!G:G, 'Individual Points Summary'!A1346, 'Grade 5 Girls'!F:F)</f>
        <v>384</v>
      </c>
      <c r="C1346" s="26">
        <f t="shared" si="22"/>
        <v>63</v>
      </c>
      <c r="D1346" s="26">
        <f>COUNTIF('Grade 5 Girls'!G:G, 'Individual Points Summary'!A1346)</f>
        <v>3</v>
      </c>
    </row>
    <row r="1347" spans="1:4" ht="15" hidden="1" x14ac:dyDescent="0.25">
      <c r="A1347" s="58" t="s">
        <v>786</v>
      </c>
      <c r="B1347" s="16">
        <f>SUMIF('Grade 5 Girls'!G:G, 'Individual Points Summary'!A1347, 'Grade 5 Girls'!F:F)</f>
        <v>387</v>
      </c>
      <c r="C1347" s="26">
        <f t="shared" si="22"/>
        <v>64</v>
      </c>
      <c r="D1347" s="26">
        <f>COUNTIF('Grade 5 Girls'!G:G, 'Individual Points Summary'!A1347)</f>
        <v>3</v>
      </c>
    </row>
    <row r="1348" spans="1:4" ht="15" hidden="1" x14ac:dyDescent="0.25">
      <c r="A1348" s="58" t="s">
        <v>9276</v>
      </c>
      <c r="B1348" s="16">
        <f>SUMIF('Grade 5 Girls'!G:G, 'Individual Points Summary'!A1348, 'Grade 5 Girls'!F:F)</f>
        <v>393</v>
      </c>
      <c r="C1348" s="26">
        <f t="shared" si="22"/>
        <v>65</v>
      </c>
      <c r="D1348" s="26">
        <f>COUNTIF('Grade 5 Girls'!G:G, 'Individual Points Summary'!A1348)</f>
        <v>3</v>
      </c>
    </row>
    <row r="1349" spans="1:4" ht="15" hidden="1" x14ac:dyDescent="0.25">
      <c r="A1349" s="58" t="s">
        <v>841</v>
      </c>
      <c r="B1349" s="16">
        <f>SUMIF('Grade 5 Girls'!G:G, 'Individual Points Summary'!A1349, 'Grade 5 Girls'!F:F)</f>
        <v>394</v>
      </c>
      <c r="C1349" s="26">
        <f t="shared" ref="C1349:C1412" si="23">IF(D1349 =E$2, RANK(B1349, B$1284:B$1380, 1), "")</f>
        <v>66</v>
      </c>
      <c r="D1349" s="26">
        <f>COUNTIF('Grade 5 Girls'!G:G, 'Individual Points Summary'!A1349)</f>
        <v>3</v>
      </c>
    </row>
    <row r="1350" spans="1:4" ht="15" hidden="1" x14ac:dyDescent="0.25">
      <c r="A1350" s="58" t="s">
        <v>762</v>
      </c>
      <c r="B1350" s="16">
        <f>SUMIF('Grade 5 Girls'!G:G, 'Individual Points Summary'!A1350, 'Grade 5 Girls'!F:F)</f>
        <v>395</v>
      </c>
      <c r="C1350" s="26">
        <f t="shared" si="23"/>
        <v>67</v>
      </c>
      <c r="D1350" s="26">
        <f>COUNTIF('Grade 5 Girls'!G:G, 'Individual Points Summary'!A1350)</f>
        <v>3</v>
      </c>
    </row>
    <row r="1351" spans="1:4" ht="15" hidden="1" x14ac:dyDescent="0.25">
      <c r="A1351" s="58" t="s">
        <v>9239</v>
      </c>
      <c r="B1351" s="16">
        <f>SUMIF('Grade 5 Girls'!G:G, 'Individual Points Summary'!A1351, 'Grade 5 Girls'!F:F)</f>
        <v>399</v>
      </c>
      <c r="C1351" s="26">
        <f t="shared" si="23"/>
        <v>68</v>
      </c>
      <c r="D1351" s="26">
        <f>COUNTIF('Grade 5 Girls'!G:G, 'Individual Points Summary'!A1351)</f>
        <v>3</v>
      </c>
    </row>
    <row r="1352" spans="1:4" ht="15" hidden="1" x14ac:dyDescent="0.25">
      <c r="A1352" s="58" t="s">
        <v>802</v>
      </c>
      <c r="B1352" s="16">
        <f>SUMIF('Grade 5 Girls'!G:G, 'Individual Points Summary'!A1352, 'Grade 5 Girls'!F:F)</f>
        <v>402</v>
      </c>
      <c r="C1352" s="26">
        <f t="shared" si="23"/>
        <v>69</v>
      </c>
      <c r="D1352" s="26">
        <f>COUNTIF('Grade 5 Girls'!G:G, 'Individual Points Summary'!A1352)</f>
        <v>3</v>
      </c>
    </row>
    <row r="1353" spans="1:4" ht="15" hidden="1" x14ac:dyDescent="0.25">
      <c r="A1353" s="58" t="s">
        <v>9241</v>
      </c>
      <c r="B1353" s="16">
        <f>SUMIF('Grade 5 Girls'!G:G, 'Individual Points Summary'!A1353, 'Grade 5 Girls'!F:F)</f>
        <v>416</v>
      </c>
      <c r="C1353" s="26">
        <f t="shared" si="23"/>
        <v>70</v>
      </c>
      <c r="D1353" s="26">
        <f>COUNTIF('Grade 5 Girls'!G:G, 'Individual Points Summary'!A1353)</f>
        <v>3</v>
      </c>
    </row>
    <row r="1354" spans="1:4" ht="15" hidden="1" x14ac:dyDescent="0.25">
      <c r="A1354" s="58" t="s">
        <v>9094</v>
      </c>
      <c r="B1354" s="16">
        <f>SUMIF('Grade 5 Girls'!G:G, 'Individual Points Summary'!A1354, 'Grade 5 Girls'!F:F)</f>
        <v>427</v>
      </c>
      <c r="C1354" s="26">
        <f t="shared" si="23"/>
        <v>71</v>
      </c>
      <c r="D1354" s="26">
        <f>COUNTIF('Grade 5 Girls'!G:G, 'Individual Points Summary'!A1354)</f>
        <v>3</v>
      </c>
    </row>
    <row r="1355" spans="1:4" ht="15" hidden="1" x14ac:dyDescent="0.25">
      <c r="A1355" s="58" t="s">
        <v>9183</v>
      </c>
      <c r="B1355" s="16">
        <f>SUMIF('Grade 5 Girls'!G:G, 'Individual Points Summary'!A1355, 'Grade 5 Girls'!F:F)</f>
        <v>430</v>
      </c>
      <c r="C1355" s="26">
        <f t="shared" si="23"/>
        <v>72</v>
      </c>
      <c r="D1355" s="26">
        <f>COUNTIF('Grade 5 Girls'!G:G, 'Individual Points Summary'!A1355)</f>
        <v>3</v>
      </c>
    </row>
    <row r="1356" spans="1:4" ht="15" hidden="1" x14ac:dyDescent="0.25">
      <c r="A1356" s="58" t="s">
        <v>784</v>
      </c>
      <c r="B1356" s="16">
        <f>SUMIF('Grade 5 Girls'!G:G, 'Individual Points Summary'!A1356, 'Grade 5 Girls'!F:F)</f>
        <v>433</v>
      </c>
      <c r="C1356" s="26">
        <f t="shared" si="23"/>
        <v>73</v>
      </c>
      <c r="D1356" s="26">
        <f>COUNTIF('Grade 5 Girls'!G:G, 'Individual Points Summary'!A1356)</f>
        <v>3</v>
      </c>
    </row>
    <row r="1357" spans="1:4" ht="15" hidden="1" x14ac:dyDescent="0.25">
      <c r="A1357" s="58" t="s">
        <v>845</v>
      </c>
      <c r="B1357" s="16">
        <f>SUMIF('Grade 5 Girls'!G:G, 'Individual Points Summary'!A1357, 'Grade 5 Girls'!F:F)</f>
        <v>440</v>
      </c>
      <c r="C1357" s="26">
        <f t="shared" si="23"/>
        <v>74</v>
      </c>
      <c r="D1357" s="26">
        <f>COUNTIF('Grade 5 Girls'!G:G, 'Individual Points Summary'!A1357)</f>
        <v>3</v>
      </c>
    </row>
    <row r="1358" spans="1:4" ht="15" hidden="1" x14ac:dyDescent="0.25">
      <c r="A1358" s="58" t="s">
        <v>9174</v>
      </c>
      <c r="B1358" s="16">
        <f>SUMIF('Grade 5 Girls'!G:G, 'Individual Points Summary'!A1358, 'Grade 5 Girls'!F:F)</f>
        <v>443</v>
      </c>
      <c r="C1358" s="26">
        <f t="shared" si="23"/>
        <v>75</v>
      </c>
      <c r="D1358" s="26">
        <f>COUNTIF('Grade 5 Girls'!G:G, 'Individual Points Summary'!A1358)</f>
        <v>3</v>
      </c>
    </row>
    <row r="1359" spans="1:4" ht="15" hidden="1" x14ac:dyDescent="0.25">
      <c r="A1359" s="58" t="s">
        <v>9219</v>
      </c>
      <c r="B1359" s="16">
        <f>SUMIF('Grade 5 Girls'!G:G, 'Individual Points Summary'!A1359, 'Grade 5 Girls'!F:F)</f>
        <v>452</v>
      </c>
      <c r="C1359" s="26">
        <f t="shared" si="23"/>
        <v>76</v>
      </c>
      <c r="D1359" s="26">
        <f>COUNTIF('Grade 5 Girls'!G:G, 'Individual Points Summary'!A1359)</f>
        <v>3</v>
      </c>
    </row>
    <row r="1360" spans="1:4" ht="15" hidden="1" x14ac:dyDescent="0.25">
      <c r="A1360" s="58" t="s">
        <v>808</v>
      </c>
      <c r="B1360" s="16">
        <f>SUMIF('Grade 5 Girls'!G:G, 'Individual Points Summary'!A1360, 'Grade 5 Girls'!F:F)</f>
        <v>469</v>
      </c>
      <c r="C1360" s="26">
        <f t="shared" si="23"/>
        <v>77</v>
      </c>
      <c r="D1360" s="26">
        <f>COUNTIF('Grade 5 Girls'!G:G, 'Individual Points Summary'!A1360)</f>
        <v>3</v>
      </c>
    </row>
    <row r="1361" spans="1:4" ht="15" hidden="1" x14ac:dyDescent="0.25">
      <c r="A1361" s="58" t="s">
        <v>866</v>
      </c>
      <c r="B1361" s="16">
        <f>SUMIF('Grade 5 Girls'!G:G, 'Individual Points Summary'!A1361, 'Grade 5 Girls'!F:F)</f>
        <v>470</v>
      </c>
      <c r="C1361" s="26">
        <f t="shared" si="23"/>
        <v>78</v>
      </c>
      <c r="D1361" s="26">
        <f>COUNTIF('Grade 5 Girls'!G:G, 'Individual Points Summary'!A1361)</f>
        <v>3</v>
      </c>
    </row>
    <row r="1362" spans="1:4" ht="15" hidden="1" x14ac:dyDescent="0.25">
      <c r="A1362" s="58" t="s">
        <v>779</v>
      </c>
      <c r="B1362" s="16">
        <f>SUMIF('Grade 5 Girls'!G:G, 'Individual Points Summary'!A1362, 'Grade 5 Girls'!F:F)</f>
        <v>479</v>
      </c>
      <c r="C1362" s="26">
        <f t="shared" si="23"/>
        <v>79</v>
      </c>
      <c r="D1362" s="26">
        <f>COUNTIF('Grade 5 Girls'!G:G, 'Individual Points Summary'!A1362)</f>
        <v>3</v>
      </c>
    </row>
    <row r="1363" spans="1:4" ht="15" hidden="1" x14ac:dyDescent="0.25">
      <c r="A1363" s="58" t="s">
        <v>795</v>
      </c>
      <c r="B1363" s="16">
        <f>SUMIF('Grade 5 Girls'!G:G, 'Individual Points Summary'!A1363, 'Grade 5 Girls'!F:F)</f>
        <v>482</v>
      </c>
      <c r="C1363" s="26">
        <f t="shared" si="23"/>
        <v>80</v>
      </c>
      <c r="D1363" s="26">
        <f>COUNTIF('Grade 5 Girls'!G:G, 'Individual Points Summary'!A1363)</f>
        <v>3</v>
      </c>
    </row>
    <row r="1364" spans="1:4" ht="15" hidden="1" x14ac:dyDescent="0.25">
      <c r="A1364" s="58" t="s">
        <v>9137</v>
      </c>
      <c r="B1364" s="16">
        <f>SUMIF('Grade 5 Girls'!G:G, 'Individual Points Summary'!A1364, 'Grade 5 Girls'!F:F)</f>
        <v>489</v>
      </c>
      <c r="C1364" s="26">
        <f t="shared" si="23"/>
        <v>81</v>
      </c>
      <c r="D1364" s="26">
        <f>COUNTIF('Grade 5 Girls'!G:G, 'Individual Points Summary'!A1364)</f>
        <v>3</v>
      </c>
    </row>
    <row r="1365" spans="1:4" ht="15" hidden="1" x14ac:dyDescent="0.25">
      <c r="A1365" s="58" t="s">
        <v>9138</v>
      </c>
      <c r="B1365" s="16">
        <f>SUMIF('Grade 5 Girls'!G:G, 'Individual Points Summary'!A1365, 'Grade 5 Girls'!F:F)</f>
        <v>496</v>
      </c>
      <c r="C1365" s="26">
        <f t="shared" si="23"/>
        <v>82</v>
      </c>
      <c r="D1365" s="26">
        <f>COUNTIF('Grade 5 Girls'!G:G, 'Individual Points Summary'!A1365)</f>
        <v>3</v>
      </c>
    </row>
    <row r="1366" spans="1:4" ht="15" hidden="1" x14ac:dyDescent="0.25">
      <c r="A1366" s="58" t="s">
        <v>773</v>
      </c>
      <c r="B1366" s="16">
        <f>SUMIF('Grade 5 Girls'!G:G, 'Individual Points Summary'!A1366, 'Grade 5 Girls'!F:F)</f>
        <v>499</v>
      </c>
      <c r="C1366" s="26">
        <f t="shared" si="23"/>
        <v>83</v>
      </c>
      <c r="D1366" s="26">
        <f>COUNTIF('Grade 5 Girls'!G:G, 'Individual Points Summary'!A1366)</f>
        <v>3</v>
      </c>
    </row>
    <row r="1367" spans="1:4" ht="15" hidden="1" x14ac:dyDescent="0.25">
      <c r="A1367" s="58" t="s">
        <v>9109</v>
      </c>
      <c r="B1367" s="16">
        <f>SUMIF('Grade 5 Girls'!G:G, 'Individual Points Summary'!A1367, 'Grade 5 Girls'!F:F)</f>
        <v>499</v>
      </c>
      <c r="C1367" s="26">
        <f t="shared" si="23"/>
        <v>83</v>
      </c>
      <c r="D1367" s="26">
        <f>COUNTIF('Grade 5 Girls'!G:G, 'Individual Points Summary'!A1367)</f>
        <v>3</v>
      </c>
    </row>
    <row r="1368" spans="1:4" ht="15" hidden="1" x14ac:dyDescent="0.25">
      <c r="A1368" s="58" t="s">
        <v>9160</v>
      </c>
      <c r="B1368" s="16">
        <f>SUMIF('Grade 5 Girls'!G:G, 'Individual Points Summary'!A1368, 'Grade 5 Girls'!F:F)</f>
        <v>514</v>
      </c>
      <c r="C1368" s="26">
        <f t="shared" si="23"/>
        <v>85</v>
      </c>
      <c r="D1368" s="26">
        <f>COUNTIF('Grade 5 Girls'!G:G, 'Individual Points Summary'!A1368)</f>
        <v>3</v>
      </c>
    </row>
    <row r="1369" spans="1:4" ht="15" hidden="1" x14ac:dyDescent="0.25">
      <c r="A1369" s="58" t="s">
        <v>872</v>
      </c>
      <c r="B1369" s="16">
        <f>SUMIF('Grade 5 Girls'!G:G, 'Individual Points Summary'!A1369, 'Grade 5 Girls'!F:F)</f>
        <v>522</v>
      </c>
      <c r="C1369" s="26">
        <f t="shared" si="23"/>
        <v>86</v>
      </c>
      <c r="D1369" s="26">
        <f>COUNTIF('Grade 5 Girls'!G:G, 'Individual Points Summary'!A1369)</f>
        <v>3</v>
      </c>
    </row>
    <row r="1370" spans="1:4" ht="15" hidden="1" x14ac:dyDescent="0.25">
      <c r="A1370" s="58" t="s">
        <v>9126</v>
      </c>
      <c r="B1370" s="16">
        <f>SUMIF('Grade 5 Girls'!G:G, 'Individual Points Summary'!A1370, 'Grade 5 Girls'!F:F)</f>
        <v>531</v>
      </c>
      <c r="C1370" s="26">
        <f t="shared" si="23"/>
        <v>87</v>
      </c>
      <c r="D1370" s="26">
        <f>COUNTIF('Grade 5 Girls'!G:G, 'Individual Points Summary'!A1370)</f>
        <v>3</v>
      </c>
    </row>
    <row r="1371" spans="1:4" ht="15" hidden="1" x14ac:dyDescent="0.25">
      <c r="A1371" s="58" t="s">
        <v>9151</v>
      </c>
      <c r="B1371" s="16">
        <f>SUMIF('Grade 5 Girls'!G:G, 'Individual Points Summary'!A1371, 'Grade 5 Girls'!F:F)</f>
        <v>561</v>
      </c>
      <c r="C1371" s="26">
        <f t="shared" si="23"/>
        <v>88</v>
      </c>
      <c r="D1371" s="26">
        <f>COUNTIF('Grade 5 Girls'!G:G, 'Individual Points Summary'!A1371)</f>
        <v>3</v>
      </c>
    </row>
    <row r="1372" spans="1:4" ht="15" hidden="1" x14ac:dyDescent="0.25">
      <c r="A1372" s="58" t="s">
        <v>9258</v>
      </c>
      <c r="B1372" s="16">
        <f>SUMIF('Grade 5 Girls'!G:G, 'Individual Points Summary'!A1372, 'Grade 5 Girls'!F:F)</f>
        <v>569</v>
      </c>
      <c r="C1372" s="26">
        <f t="shared" si="23"/>
        <v>89</v>
      </c>
      <c r="D1372" s="26">
        <f>COUNTIF('Grade 5 Girls'!G:G, 'Individual Points Summary'!A1372)</f>
        <v>3</v>
      </c>
    </row>
    <row r="1373" spans="1:4" ht="15" hidden="1" x14ac:dyDescent="0.25">
      <c r="A1373" s="58" t="s">
        <v>9114</v>
      </c>
      <c r="B1373" s="16">
        <f>SUMIF('Grade 5 Girls'!G:G, 'Individual Points Summary'!A1373, 'Grade 5 Girls'!F:F)</f>
        <v>576</v>
      </c>
      <c r="C1373" s="26">
        <f t="shared" si="23"/>
        <v>90</v>
      </c>
      <c r="D1373" s="26">
        <f>COUNTIF('Grade 5 Girls'!G:G, 'Individual Points Summary'!A1373)</f>
        <v>3</v>
      </c>
    </row>
    <row r="1374" spans="1:4" ht="15" hidden="1" x14ac:dyDescent="0.25">
      <c r="A1374" s="58" t="s">
        <v>774</v>
      </c>
      <c r="B1374" s="16">
        <f>SUMIF('Grade 5 Girls'!G:G, 'Individual Points Summary'!A1374, 'Grade 5 Girls'!F:F)</f>
        <v>579</v>
      </c>
      <c r="C1374" s="26">
        <f t="shared" si="23"/>
        <v>91</v>
      </c>
      <c r="D1374" s="26">
        <f>COUNTIF('Grade 5 Girls'!G:G, 'Individual Points Summary'!A1374)</f>
        <v>3</v>
      </c>
    </row>
    <row r="1375" spans="1:4" ht="15" hidden="1" x14ac:dyDescent="0.25">
      <c r="A1375" s="58" t="s">
        <v>855</v>
      </c>
      <c r="B1375" s="16">
        <f>SUMIF('Grade 5 Girls'!G:G, 'Individual Points Summary'!A1375, 'Grade 5 Girls'!F:F)</f>
        <v>580</v>
      </c>
      <c r="C1375" s="26">
        <f t="shared" si="23"/>
        <v>92</v>
      </c>
      <c r="D1375" s="26">
        <f>COUNTIF('Grade 5 Girls'!G:G, 'Individual Points Summary'!A1375)</f>
        <v>3</v>
      </c>
    </row>
    <row r="1376" spans="1:4" ht="15" hidden="1" x14ac:dyDescent="0.25">
      <c r="A1376" s="58" t="s">
        <v>836</v>
      </c>
      <c r="B1376" s="16">
        <f>SUMIF('Grade 5 Girls'!G:G, 'Individual Points Summary'!A1376, 'Grade 5 Girls'!F:F)</f>
        <v>582</v>
      </c>
      <c r="C1376" s="26">
        <f t="shared" si="23"/>
        <v>93</v>
      </c>
      <c r="D1376" s="26">
        <f>COUNTIF('Grade 5 Girls'!G:G, 'Individual Points Summary'!A1376)</f>
        <v>3</v>
      </c>
    </row>
    <row r="1377" spans="1:4" ht="15" hidden="1" x14ac:dyDescent="0.25">
      <c r="A1377" s="58" t="s">
        <v>9244</v>
      </c>
      <c r="B1377" s="16">
        <f>SUMIF('Grade 5 Girls'!G:G, 'Individual Points Summary'!A1377, 'Grade 5 Girls'!F:F)</f>
        <v>582</v>
      </c>
      <c r="C1377" s="26">
        <f t="shared" si="23"/>
        <v>93</v>
      </c>
      <c r="D1377" s="26">
        <f>COUNTIF('Grade 5 Girls'!G:G, 'Individual Points Summary'!A1377)</f>
        <v>3</v>
      </c>
    </row>
    <row r="1378" spans="1:4" ht="15" hidden="1" x14ac:dyDescent="0.25">
      <c r="A1378" s="58" t="s">
        <v>781</v>
      </c>
      <c r="B1378" s="16">
        <f>SUMIF('Grade 5 Girls'!G:G, 'Individual Points Summary'!A1378, 'Grade 5 Girls'!F:F)</f>
        <v>583</v>
      </c>
      <c r="C1378" s="26">
        <f t="shared" si="23"/>
        <v>95</v>
      </c>
      <c r="D1378" s="26">
        <f>COUNTIF('Grade 5 Girls'!G:G, 'Individual Points Summary'!A1378)</f>
        <v>3</v>
      </c>
    </row>
    <row r="1379" spans="1:4" ht="15" hidden="1" x14ac:dyDescent="0.25">
      <c r="A1379" s="58" t="s">
        <v>9192</v>
      </c>
      <c r="B1379" s="16">
        <f>SUMIF('Grade 5 Girls'!G:G, 'Individual Points Summary'!A1379, 'Grade 5 Girls'!F:F)</f>
        <v>586</v>
      </c>
      <c r="C1379" s="26">
        <f t="shared" si="23"/>
        <v>96</v>
      </c>
      <c r="D1379" s="26">
        <f>COUNTIF('Grade 5 Girls'!G:G, 'Individual Points Summary'!A1379)</f>
        <v>3</v>
      </c>
    </row>
    <row r="1380" spans="1:4" ht="15" hidden="1" x14ac:dyDescent="0.25">
      <c r="A1380" s="58" t="s">
        <v>9223</v>
      </c>
      <c r="B1380" s="16">
        <f>SUMIF('Grade 5 Girls'!G:G, 'Individual Points Summary'!A1380, 'Grade 5 Girls'!F:F)</f>
        <v>605</v>
      </c>
      <c r="C1380" s="26">
        <f t="shared" si="23"/>
        <v>97</v>
      </c>
      <c r="D1380" s="26">
        <f>COUNTIF('Grade 5 Girls'!G:G, 'Individual Points Summary'!A1380)</f>
        <v>3</v>
      </c>
    </row>
    <row r="1381" spans="1:4" ht="15" hidden="1" x14ac:dyDescent="0.25">
      <c r="A1381" s="58" t="s">
        <v>9202</v>
      </c>
      <c r="B1381" s="16">
        <f>SUMIF('Grade 5 Girls'!G:G, 'Individual Points Summary'!A1381, 'Grade 5 Girls'!F:F)</f>
        <v>14</v>
      </c>
      <c r="C1381" s="26" t="str">
        <f t="shared" si="23"/>
        <v/>
      </c>
      <c r="D1381" s="26">
        <f>COUNTIF('Grade 5 Girls'!G:G, 'Individual Points Summary'!A1381)</f>
        <v>2</v>
      </c>
    </row>
    <row r="1382" spans="1:4" ht="15" hidden="1" x14ac:dyDescent="0.25">
      <c r="A1382" s="58" t="s">
        <v>790</v>
      </c>
      <c r="B1382" s="16">
        <f>SUMIF('Grade 5 Girls'!G:G, 'Individual Points Summary'!A1382, 'Grade 5 Girls'!F:F)</f>
        <v>22</v>
      </c>
      <c r="C1382" s="26" t="str">
        <f t="shared" si="23"/>
        <v/>
      </c>
      <c r="D1382" s="26">
        <f>COUNTIF('Grade 5 Girls'!G:G, 'Individual Points Summary'!A1382)</f>
        <v>2</v>
      </c>
    </row>
    <row r="1383" spans="1:4" ht="15" hidden="1" x14ac:dyDescent="0.25">
      <c r="A1383" s="58" t="s">
        <v>856</v>
      </c>
      <c r="B1383" s="16">
        <f>SUMIF('Grade 5 Girls'!G:G, 'Individual Points Summary'!A1383, 'Grade 5 Girls'!F:F)</f>
        <v>26</v>
      </c>
      <c r="C1383" s="26" t="str">
        <f t="shared" si="23"/>
        <v/>
      </c>
      <c r="D1383" s="26">
        <f>COUNTIF('Grade 5 Girls'!G:G, 'Individual Points Summary'!A1383)</f>
        <v>2</v>
      </c>
    </row>
    <row r="1384" spans="1:4" ht="15" hidden="1" x14ac:dyDescent="0.25">
      <c r="A1384" s="58" t="s">
        <v>778</v>
      </c>
      <c r="B1384" s="16">
        <f>SUMIF('Grade 5 Girls'!G:G, 'Individual Points Summary'!A1384, 'Grade 5 Girls'!F:F)</f>
        <v>28</v>
      </c>
      <c r="C1384" s="26" t="str">
        <f t="shared" si="23"/>
        <v/>
      </c>
      <c r="D1384" s="26">
        <f>COUNTIF('Grade 5 Girls'!G:G, 'Individual Points Summary'!A1384)</f>
        <v>2</v>
      </c>
    </row>
    <row r="1385" spans="1:4" ht="15" hidden="1" x14ac:dyDescent="0.25">
      <c r="A1385" s="58" t="s">
        <v>9269</v>
      </c>
      <c r="B1385" s="16">
        <f>SUMIF('Grade 5 Girls'!G:G, 'Individual Points Summary'!A1385, 'Grade 5 Girls'!F:F)</f>
        <v>28</v>
      </c>
      <c r="C1385" s="26" t="str">
        <f t="shared" si="23"/>
        <v/>
      </c>
      <c r="D1385" s="26">
        <f>COUNTIF('Grade 5 Girls'!G:G, 'Individual Points Summary'!A1385)</f>
        <v>2</v>
      </c>
    </row>
    <row r="1386" spans="1:4" ht="15" hidden="1" x14ac:dyDescent="0.25">
      <c r="A1386" s="58" t="s">
        <v>9263</v>
      </c>
      <c r="B1386" s="16">
        <f>SUMIF('Grade 5 Girls'!G:G, 'Individual Points Summary'!A1386, 'Grade 5 Girls'!F:F)</f>
        <v>30</v>
      </c>
      <c r="C1386" s="26" t="str">
        <f t="shared" si="23"/>
        <v/>
      </c>
      <c r="D1386" s="26">
        <f>COUNTIF('Grade 5 Girls'!G:G, 'Individual Points Summary'!A1386)</f>
        <v>2</v>
      </c>
    </row>
    <row r="1387" spans="1:4" ht="15" hidden="1" x14ac:dyDescent="0.25">
      <c r="A1387" s="58" t="s">
        <v>9120</v>
      </c>
      <c r="B1387" s="16">
        <f>SUMIF('Grade 5 Girls'!G:G, 'Individual Points Summary'!A1387, 'Grade 5 Girls'!F:F)</f>
        <v>45</v>
      </c>
      <c r="C1387" s="26" t="str">
        <f t="shared" si="23"/>
        <v/>
      </c>
      <c r="D1387" s="26">
        <f>COUNTIF('Grade 5 Girls'!G:G, 'Individual Points Summary'!A1387)</f>
        <v>2</v>
      </c>
    </row>
    <row r="1388" spans="1:4" ht="15" hidden="1" x14ac:dyDescent="0.25">
      <c r="A1388" s="58" t="s">
        <v>870</v>
      </c>
      <c r="B1388" s="16">
        <f>SUMIF('Grade 5 Girls'!G:G, 'Individual Points Summary'!A1388, 'Grade 5 Girls'!F:F)</f>
        <v>50</v>
      </c>
      <c r="C1388" s="26" t="str">
        <f t="shared" si="23"/>
        <v/>
      </c>
      <c r="D1388" s="26">
        <f>COUNTIF('Grade 5 Girls'!G:G, 'Individual Points Summary'!A1388)</f>
        <v>2</v>
      </c>
    </row>
    <row r="1389" spans="1:4" ht="15" hidden="1" x14ac:dyDescent="0.25">
      <c r="A1389" s="58" t="s">
        <v>804</v>
      </c>
      <c r="B1389" s="16">
        <f>SUMIF('Grade 5 Girls'!G:G, 'Individual Points Summary'!A1389, 'Grade 5 Girls'!F:F)</f>
        <v>53</v>
      </c>
      <c r="C1389" s="26" t="str">
        <f t="shared" si="23"/>
        <v/>
      </c>
      <c r="D1389" s="26">
        <f>COUNTIF('Grade 5 Girls'!G:G, 'Individual Points Summary'!A1389)</f>
        <v>2</v>
      </c>
    </row>
    <row r="1390" spans="1:4" ht="15" hidden="1" x14ac:dyDescent="0.25">
      <c r="A1390" s="58" t="s">
        <v>9201</v>
      </c>
      <c r="B1390" s="16">
        <f>SUMIF('Grade 5 Girls'!G:G, 'Individual Points Summary'!A1390, 'Grade 5 Girls'!F:F)</f>
        <v>53</v>
      </c>
      <c r="C1390" s="26" t="str">
        <f t="shared" si="23"/>
        <v/>
      </c>
      <c r="D1390" s="26">
        <f>COUNTIF('Grade 5 Girls'!G:G, 'Individual Points Summary'!A1390)</f>
        <v>2</v>
      </c>
    </row>
    <row r="1391" spans="1:4" ht="15" hidden="1" x14ac:dyDescent="0.25">
      <c r="A1391" s="58" t="s">
        <v>9265</v>
      </c>
      <c r="B1391" s="16">
        <f>SUMIF('Grade 5 Girls'!G:G, 'Individual Points Summary'!A1391, 'Grade 5 Girls'!F:F)</f>
        <v>55</v>
      </c>
      <c r="C1391" s="26" t="str">
        <f t="shared" si="23"/>
        <v/>
      </c>
      <c r="D1391" s="26">
        <f>COUNTIF('Grade 5 Girls'!G:G, 'Individual Points Summary'!A1391)</f>
        <v>2</v>
      </c>
    </row>
    <row r="1392" spans="1:4" ht="15" hidden="1" x14ac:dyDescent="0.25">
      <c r="A1392" s="58" t="s">
        <v>9282</v>
      </c>
      <c r="B1392" s="16">
        <f>SUMIF('Grade 5 Girls'!G:G, 'Individual Points Summary'!A1392, 'Grade 5 Girls'!F:F)</f>
        <v>55</v>
      </c>
      <c r="C1392" s="26" t="str">
        <f t="shared" si="23"/>
        <v/>
      </c>
      <c r="D1392" s="26">
        <f>COUNTIF('Grade 5 Girls'!G:G, 'Individual Points Summary'!A1392)</f>
        <v>2</v>
      </c>
    </row>
    <row r="1393" spans="1:4" ht="15" hidden="1" x14ac:dyDescent="0.25">
      <c r="A1393" s="58" t="s">
        <v>9268</v>
      </c>
      <c r="B1393" s="16">
        <f>SUMIF('Grade 5 Girls'!G:G, 'Individual Points Summary'!A1393, 'Grade 5 Girls'!F:F)</f>
        <v>61</v>
      </c>
      <c r="C1393" s="26" t="str">
        <f t="shared" si="23"/>
        <v/>
      </c>
      <c r="D1393" s="26">
        <f>COUNTIF('Grade 5 Girls'!G:G, 'Individual Points Summary'!A1393)</f>
        <v>2</v>
      </c>
    </row>
    <row r="1394" spans="1:4" ht="15" hidden="1" x14ac:dyDescent="0.25">
      <c r="A1394" s="58" t="s">
        <v>9091</v>
      </c>
      <c r="B1394" s="16">
        <f>SUMIF('Grade 5 Girls'!G:G, 'Individual Points Summary'!A1394, 'Grade 5 Girls'!F:F)</f>
        <v>66</v>
      </c>
      <c r="C1394" s="26" t="str">
        <f t="shared" si="23"/>
        <v/>
      </c>
      <c r="D1394" s="26">
        <f>COUNTIF('Grade 5 Girls'!G:G, 'Individual Points Summary'!A1394)</f>
        <v>2</v>
      </c>
    </row>
    <row r="1395" spans="1:4" ht="15" hidden="1" x14ac:dyDescent="0.25">
      <c r="A1395" s="58" t="s">
        <v>789</v>
      </c>
      <c r="B1395" s="16">
        <f>SUMIF('Grade 5 Girls'!G:G, 'Individual Points Summary'!A1395, 'Grade 5 Girls'!F:F)</f>
        <v>66</v>
      </c>
      <c r="C1395" s="26" t="str">
        <f t="shared" si="23"/>
        <v/>
      </c>
      <c r="D1395" s="26">
        <f>COUNTIF('Grade 5 Girls'!G:G, 'Individual Points Summary'!A1395)</f>
        <v>2</v>
      </c>
    </row>
    <row r="1396" spans="1:4" ht="15" hidden="1" x14ac:dyDescent="0.25">
      <c r="A1396" s="58" t="s">
        <v>769</v>
      </c>
      <c r="B1396" s="16">
        <f>SUMIF('Grade 5 Girls'!G:G, 'Individual Points Summary'!A1396, 'Grade 5 Girls'!F:F)</f>
        <v>71</v>
      </c>
      <c r="C1396" s="26" t="str">
        <f t="shared" si="23"/>
        <v/>
      </c>
      <c r="D1396" s="26">
        <f>COUNTIF('Grade 5 Girls'!G:G, 'Individual Points Summary'!A1396)</f>
        <v>2</v>
      </c>
    </row>
    <row r="1397" spans="1:4" ht="15" hidden="1" x14ac:dyDescent="0.25">
      <c r="A1397" s="58" t="s">
        <v>9237</v>
      </c>
      <c r="B1397" s="16">
        <f>SUMIF('Grade 5 Girls'!G:G, 'Individual Points Summary'!A1397, 'Grade 5 Girls'!F:F)</f>
        <v>81</v>
      </c>
      <c r="C1397" s="26" t="str">
        <f t="shared" si="23"/>
        <v/>
      </c>
      <c r="D1397" s="26">
        <f>COUNTIF('Grade 5 Girls'!G:G, 'Individual Points Summary'!A1397)</f>
        <v>2</v>
      </c>
    </row>
    <row r="1398" spans="1:4" ht="15" hidden="1" x14ac:dyDescent="0.25">
      <c r="A1398" s="58" t="s">
        <v>9087</v>
      </c>
      <c r="B1398" s="16">
        <f>SUMIF('Grade 5 Girls'!G:G, 'Individual Points Summary'!A1398, 'Grade 5 Girls'!F:F)</f>
        <v>88</v>
      </c>
      <c r="C1398" s="26" t="str">
        <f t="shared" si="23"/>
        <v/>
      </c>
      <c r="D1398" s="26">
        <f>COUNTIF('Grade 5 Girls'!G:G, 'Individual Points Summary'!A1398)</f>
        <v>2</v>
      </c>
    </row>
    <row r="1399" spans="1:4" ht="15" hidden="1" x14ac:dyDescent="0.25">
      <c r="A1399" s="58" t="s">
        <v>782</v>
      </c>
      <c r="B1399" s="16">
        <f>SUMIF('Grade 5 Girls'!G:G, 'Individual Points Summary'!A1399, 'Grade 5 Girls'!F:F)</f>
        <v>93</v>
      </c>
      <c r="C1399" s="26" t="str">
        <f t="shared" si="23"/>
        <v/>
      </c>
      <c r="D1399" s="26">
        <f>COUNTIF('Grade 5 Girls'!G:G, 'Individual Points Summary'!A1399)</f>
        <v>2</v>
      </c>
    </row>
    <row r="1400" spans="1:4" ht="15" hidden="1" x14ac:dyDescent="0.25">
      <c r="A1400" s="58" t="s">
        <v>853</v>
      </c>
      <c r="B1400" s="16">
        <f>SUMIF('Grade 5 Girls'!G:G, 'Individual Points Summary'!A1400, 'Grade 5 Girls'!F:F)</f>
        <v>113</v>
      </c>
      <c r="C1400" s="26" t="str">
        <f t="shared" si="23"/>
        <v/>
      </c>
      <c r="D1400" s="26">
        <f>COUNTIF('Grade 5 Girls'!G:G, 'Individual Points Summary'!A1400)</f>
        <v>2</v>
      </c>
    </row>
    <row r="1401" spans="1:4" ht="15" hidden="1" x14ac:dyDescent="0.25">
      <c r="A1401" s="58" t="s">
        <v>9187</v>
      </c>
      <c r="B1401" s="16">
        <f>SUMIF('Grade 5 Girls'!G:G, 'Individual Points Summary'!A1401, 'Grade 5 Girls'!F:F)</f>
        <v>115</v>
      </c>
      <c r="C1401" s="26" t="str">
        <f t="shared" si="23"/>
        <v/>
      </c>
      <c r="D1401" s="26">
        <f>COUNTIF('Grade 5 Girls'!G:G, 'Individual Points Summary'!A1401)</f>
        <v>2</v>
      </c>
    </row>
    <row r="1402" spans="1:4" ht="15" hidden="1" x14ac:dyDescent="0.25">
      <c r="A1402" s="58" t="s">
        <v>9153</v>
      </c>
      <c r="B1402" s="16">
        <f>SUMIF('Grade 5 Girls'!G:G, 'Individual Points Summary'!A1402, 'Grade 5 Girls'!F:F)</f>
        <v>116</v>
      </c>
      <c r="C1402" s="26" t="str">
        <f t="shared" si="23"/>
        <v/>
      </c>
      <c r="D1402" s="26">
        <f>COUNTIF('Grade 5 Girls'!G:G, 'Individual Points Summary'!A1402)</f>
        <v>2</v>
      </c>
    </row>
    <row r="1403" spans="1:4" ht="15" hidden="1" x14ac:dyDescent="0.25">
      <c r="A1403" s="58" t="s">
        <v>9277</v>
      </c>
      <c r="B1403" s="16">
        <f>SUMIF('Grade 5 Girls'!G:G, 'Individual Points Summary'!A1403, 'Grade 5 Girls'!F:F)</f>
        <v>119</v>
      </c>
      <c r="C1403" s="26" t="str">
        <f t="shared" si="23"/>
        <v/>
      </c>
      <c r="D1403" s="26">
        <f>COUNTIF('Grade 5 Girls'!G:G, 'Individual Points Summary'!A1403)</f>
        <v>2</v>
      </c>
    </row>
    <row r="1404" spans="1:4" ht="15" hidden="1" x14ac:dyDescent="0.25">
      <c r="A1404" s="58" t="s">
        <v>799</v>
      </c>
      <c r="B1404" s="16">
        <f>SUMIF('Grade 5 Girls'!G:G, 'Individual Points Summary'!A1404, 'Grade 5 Girls'!F:F)</f>
        <v>141</v>
      </c>
      <c r="C1404" s="26" t="str">
        <f t="shared" si="23"/>
        <v/>
      </c>
      <c r="D1404" s="26">
        <f>COUNTIF('Grade 5 Girls'!G:G, 'Individual Points Summary'!A1404)</f>
        <v>2</v>
      </c>
    </row>
    <row r="1405" spans="1:4" ht="15" hidden="1" x14ac:dyDescent="0.25">
      <c r="A1405" s="58" t="s">
        <v>869</v>
      </c>
      <c r="B1405" s="16">
        <f>SUMIF('Grade 5 Girls'!G:G, 'Individual Points Summary'!A1405, 'Grade 5 Girls'!F:F)</f>
        <v>143</v>
      </c>
      <c r="C1405" s="26" t="str">
        <f t="shared" si="23"/>
        <v/>
      </c>
      <c r="D1405" s="26">
        <f>COUNTIF('Grade 5 Girls'!G:G, 'Individual Points Summary'!A1405)</f>
        <v>2</v>
      </c>
    </row>
    <row r="1406" spans="1:4" ht="15" hidden="1" x14ac:dyDescent="0.25">
      <c r="A1406" s="58" t="s">
        <v>8593</v>
      </c>
      <c r="B1406" s="16">
        <f>SUMIF('Grade 5 Girls'!G:G, 'Individual Points Summary'!A1406, 'Grade 5 Girls'!F:F)</f>
        <v>60</v>
      </c>
      <c r="C1406" s="26" t="str">
        <f t="shared" si="23"/>
        <v/>
      </c>
      <c r="D1406" s="26">
        <f>COUNTIF('Grade 5 Girls'!G:G, 'Individual Points Summary'!A1406)</f>
        <v>1</v>
      </c>
    </row>
    <row r="1407" spans="1:4" ht="15" hidden="1" x14ac:dyDescent="0.25">
      <c r="A1407" s="58" t="s">
        <v>9206</v>
      </c>
      <c r="B1407" s="16">
        <f>SUMIF('Grade 5 Girls'!G:G, 'Individual Points Summary'!A1407, 'Grade 5 Girls'!F:F)</f>
        <v>145</v>
      </c>
      <c r="C1407" s="26" t="str">
        <f t="shared" si="23"/>
        <v/>
      </c>
      <c r="D1407" s="26">
        <f>COUNTIF('Grade 5 Girls'!G:G, 'Individual Points Summary'!A1407)</f>
        <v>2</v>
      </c>
    </row>
    <row r="1408" spans="1:4" ht="15" hidden="1" x14ac:dyDescent="0.25">
      <c r="A1408" s="58" t="s">
        <v>9127</v>
      </c>
      <c r="B1408" s="16">
        <f>SUMIF('Grade 5 Girls'!G:G, 'Individual Points Summary'!A1408, 'Grade 5 Girls'!F:F)</f>
        <v>157</v>
      </c>
      <c r="C1408" s="26" t="str">
        <f t="shared" si="23"/>
        <v/>
      </c>
      <c r="D1408" s="26">
        <f>COUNTIF('Grade 5 Girls'!G:G, 'Individual Points Summary'!A1408)</f>
        <v>2</v>
      </c>
    </row>
    <row r="1409" spans="1:4" ht="15" hidden="1" x14ac:dyDescent="0.25">
      <c r="A1409" s="58" t="s">
        <v>9155</v>
      </c>
      <c r="B1409" s="16">
        <f>SUMIF('Grade 5 Girls'!G:G, 'Individual Points Summary'!A1409, 'Grade 5 Girls'!F:F)</f>
        <v>158</v>
      </c>
      <c r="C1409" s="26" t="str">
        <f t="shared" si="23"/>
        <v/>
      </c>
      <c r="D1409" s="26">
        <f>COUNTIF('Grade 5 Girls'!G:G, 'Individual Points Summary'!A1409)</f>
        <v>2</v>
      </c>
    </row>
    <row r="1410" spans="1:4" ht="15" hidden="1" x14ac:dyDescent="0.25">
      <c r="A1410" s="58" t="s">
        <v>854</v>
      </c>
      <c r="B1410" s="16">
        <f>SUMIF('Grade 5 Girls'!G:G, 'Individual Points Summary'!A1410, 'Grade 5 Girls'!F:F)</f>
        <v>161</v>
      </c>
      <c r="C1410" s="26" t="str">
        <f t="shared" si="23"/>
        <v/>
      </c>
      <c r="D1410" s="26">
        <f>COUNTIF('Grade 5 Girls'!G:G, 'Individual Points Summary'!A1410)</f>
        <v>2</v>
      </c>
    </row>
    <row r="1411" spans="1:4" ht="15" hidden="1" x14ac:dyDescent="0.25">
      <c r="A1411" s="58" t="s">
        <v>9134</v>
      </c>
      <c r="B1411" s="16">
        <f>SUMIF('Grade 5 Girls'!G:G, 'Individual Points Summary'!A1411, 'Grade 5 Girls'!F:F)</f>
        <v>163</v>
      </c>
      <c r="C1411" s="26" t="str">
        <f t="shared" si="23"/>
        <v/>
      </c>
      <c r="D1411" s="26">
        <f>COUNTIF('Grade 5 Girls'!G:G, 'Individual Points Summary'!A1411)</f>
        <v>2</v>
      </c>
    </row>
    <row r="1412" spans="1:4" ht="15" hidden="1" x14ac:dyDescent="0.25">
      <c r="A1412" s="58" t="s">
        <v>9088</v>
      </c>
      <c r="B1412" s="16">
        <f>SUMIF('Grade 5 Girls'!G:G, 'Individual Points Summary'!A1412, 'Grade 5 Girls'!F:F)</f>
        <v>166</v>
      </c>
      <c r="C1412" s="26" t="str">
        <f t="shared" si="23"/>
        <v/>
      </c>
      <c r="D1412" s="26">
        <f>COUNTIF('Grade 5 Girls'!G:G, 'Individual Points Summary'!A1412)</f>
        <v>2</v>
      </c>
    </row>
    <row r="1413" spans="1:4" ht="15" hidden="1" x14ac:dyDescent="0.25">
      <c r="A1413" s="58" t="s">
        <v>822</v>
      </c>
      <c r="B1413" s="16">
        <f>SUMIF('Grade 5 Girls'!G:G, 'Individual Points Summary'!A1413, 'Grade 5 Girls'!F:F)</f>
        <v>166</v>
      </c>
      <c r="C1413" s="26" t="str">
        <f t="shared" ref="C1413:C1476" si="24">IF(D1413 =E$2, RANK(B1413, B$1284:B$1380, 1), "")</f>
        <v/>
      </c>
      <c r="D1413" s="26">
        <f>COUNTIF('Grade 5 Girls'!G:G, 'Individual Points Summary'!A1413)</f>
        <v>2</v>
      </c>
    </row>
    <row r="1414" spans="1:4" ht="15" hidden="1" x14ac:dyDescent="0.25">
      <c r="A1414" s="58" t="s">
        <v>787</v>
      </c>
      <c r="B1414" s="16">
        <f>SUMIF('Grade 5 Girls'!G:G, 'Individual Points Summary'!A1414, 'Grade 5 Girls'!F:F)</f>
        <v>170</v>
      </c>
      <c r="C1414" s="26" t="str">
        <f t="shared" si="24"/>
        <v/>
      </c>
      <c r="D1414" s="26">
        <f>COUNTIF('Grade 5 Girls'!G:G, 'Individual Points Summary'!A1414)</f>
        <v>2</v>
      </c>
    </row>
    <row r="1415" spans="1:4" ht="15" hidden="1" x14ac:dyDescent="0.25">
      <c r="A1415" s="58" t="s">
        <v>818</v>
      </c>
      <c r="B1415" s="16">
        <f>SUMIF('Grade 5 Girls'!G:G, 'Individual Points Summary'!A1415, 'Grade 5 Girls'!F:F)</f>
        <v>170</v>
      </c>
      <c r="C1415" s="26" t="str">
        <f t="shared" si="24"/>
        <v/>
      </c>
      <c r="D1415" s="26">
        <f>COUNTIF('Grade 5 Girls'!G:G, 'Individual Points Summary'!A1415)</f>
        <v>2</v>
      </c>
    </row>
    <row r="1416" spans="1:4" ht="15" hidden="1" x14ac:dyDescent="0.25">
      <c r="A1416" s="58" t="s">
        <v>768</v>
      </c>
      <c r="B1416" s="16">
        <f>SUMIF('Grade 5 Girls'!G:G, 'Individual Points Summary'!A1416, 'Grade 5 Girls'!F:F)</f>
        <v>171</v>
      </c>
      <c r="C1416" s="26" t="str">
        <f t="shared" si="24"/>
        <v/>
      </c>
      <c r="D1416" s="26">
        <f>COUNTIF('Grade 5 Girls'!G:G, 'Individual Points Summary'!A1416)</f>
        <v>2</v>
      </c>
    </row>
    <row r="1417" spans="1:4" ht="15" hidden="1" x14ac:dyDescent="0.25">
      <c r="A1417" s="58" t="s">
        <v>9145</v>
      </c>
      <c r="B1417" s="16">
        <f>SUMIF('Grade 5 Girls'!G:G, 'Individual Points Summary'!A1417, 'Grade 5 Girls'!F:F)</f>
        <v>174</v>
      </c>
      <c r="C1417" s="26" t="str">
        <f t="shared" si="24"/>
        <v/>
      </c>
      <c r="D1417" s="26">
        <f>COUNTIF('Grade 5 Girls'!G:G, 'Individual Points Summary'!A1417)</f>
        <v>2</v>
      </c>
    </row>
    <row r="1418" spans="1:4" ht="15" hidden="1" x14ac:dyDescent="0.25">
      <c r="A1418" s="58" t="s">
        <v>9270</v>
      </c>
      <c r="B1418" s="16">
        <f>SUMIF('Grade 5 Girls'!G:G, 'Individual Points Summary'!A1418, 'Grade 5 Girls'!F:F)</f>
        <v>176</v>
      </c>
      <c r="C1418" s="26" t="str">
        <f t="shared" si="24"/>
        <v/>
      </c>
      <c r="D1418" s="26">
        <f>COUNTIF('Grade 5 Girls'!G:G, 'Individual Points Summary'!A1418)</f>
        <v>2</v>
      </c>
    </row>
    <row r="1419" spans="1:4" ht="15" hidden="1" x14ac:dyDescent="0.25">
      <c r="A1419" s="58" t="s">
        <v>9163</v>
      </c>
      <c r="B1419" s="16">
        <f>SUMIF('Grade 5 Girls'!G:G, 'Individual Points Summary'!A1419, 'Grade 5 Girls'!F:F)</f>
        <v>177</v>
      </c>
      <c r="C1419" s="26" t="str">
        <f t="shared" si="24"/>
        <v/>
      </c>
      <c r="D1419" s="26">
        <f>COUNTIF('Grade 5 Girls'!G:G, 'Individual Points Summary'!A1419)</f>
        <v>2</v>
      </c>
    </row>
    <row r="1420" spans="1:4" ht="15" hidden="1" x14ac:dyDescent="0.25">
      <c r="A1420" s="58" t="s">
        <v>9190</v>
      </c>
      <c r="B1420" s="16">
        <f>SUMIF('Grade 5 Girls'!G:G, 'Individual Points Summary'!A1420, 'Grade 5 Girls'!F:F)</f>
        <v>178</v>
      </c>
      <c r="C1420" s="26" t="str">
        <f t="shared" si="24"/>
        <v/>
      </c>
      <c r="D1420" s="26">
        <f>COUNTIF('Grade 5 Girls'!G:G, 'Individual Points Summary'!A1420)</f>
        <v>2</v>
      </c>
    </row>
    <row r="1421" spans="1:4" ht="15" hidden="1" x14ac:dyDescent="0.25">
      <c r="A1421" s="58" t="s">
        <v>9186</v>
      </c>
      <c r="B1421" s="16">
        <f>SUMIF('Grade 5 Girls'!G:G, 'Individual Points Summary'!A1421, 'Grade 5 Girls'!F:F)</f>
        <v>185</v>
      </c>
      <c r="C1421" s="26" t="str">
        <f t="shared" si="24"/>
        <v/>
      </c>
      <c r="D1421" s="26">
        <f>COUNTIF('Grade 5 Girls'!G:G, 'Individual Points Summary'!A1421)</f>
        <v>2</v>
      </c>
    </row>
    <row r="1422" spans="1:4" ht="15" hidden="1" x14ac:dyDescent="0.25">
      <c r="A1422" s="58" t="s">
        <v>9257</v>
      </c>
      <c r="B1422" s="16">
        <f>SUMIF('Grade 5 Girls'!G:G, 'Individual Points Summary'!A1422, 'Grade 5 Girls'!F:F)</f>
        <v>186</v>
      </c>
      <c r="C1422" s="26" t="str">
        <f t="shared" si="24"/>
        <v/>
      </c>
      <c r="D1422" s="26">
        <f>COUNTIF('Grade 5 Girls'!G:G, 'Individual Points Summary'!A1422)</f>
        <v>2</v>
      </c>
    </row>
    <row r="1423" spans="1:4" ht="15" hidden="1" x14ac:dyDescent="0.25">
      <c r="A1423" s="58" t="s">
        <v>794</v>
      </c>
      <c r="B1423" s="16">
        <f>SUMIF('Grade 5 Girls'!G:G, 'Individual Points Summary'!A1423, 'Grade 5 Girls'!F:F)</f>
        <v>188</v>
      </c>
      <c r="C1423" s="26" t="str">
        <f t="shared" si="24"/>
        <v/>
      </c>
      <c r="D1423" s="26">
        <f>COUNTIF('Grade 5 Girls'!G:G, 'Individual Points Summary'!A1423)</f>
        <v>2</v>
      </c>
    </row>
    <row r="1424" spans="1:4" ht="15" hidden="1" x14ac:dyDescent="0.25">
      <c r="A1424" s="58" t="s">
        <v>807</v>
      </c>
      <c r="B1424" s="16">
        <f>SUMIF('Grade 5 Girls'!G:G, 'Individual Points Summary'!A1424, 'Grade 5 Girls'!F:F)</f>
        <v>189</v>
      </c>
      <c r="C1424" s="26" t="str">
        <f t="shared" si="24"/>
        <v/>
      </c>
      <c r="D1424" s="26">
        <f>COUNTIF('Grade 5 Girls'!G:G, 'Individual Points Summary'!A1424)</f>
        <v>2</v>
      </c>
    </row>
    <row r="1425" spans="1:4" ht="15" hidden="1" x14ac:dyDescent="0.25">
      <c r="A1425" s="58" t="s">
        <v>767</v>
      </c>
      <c r="B1425" s="16">
        <f>SUMIF('Grade 5 Girls'!G:G, 'Individual Points Summary'!A1425, 'Grade 5 Girls'!F:F)</f>
        <v>199</v>
      </c>
      <c r="C1425" s="26" t="str">
        <f t="shared" si="24"/>
        <v/>
      </c>
      <c r="D1425" s="26">
        <f>COUNTIF('Grade 5 Girls'!G:G, 'Individual Points Summary'!A1425)</f>
        <v>2</v>
      </c>
    </row>
    <row r="1426" spans="1:4" ht="15" hidden="1" x14ac:dyDescent="0.25">
      <c r="A1426" s="58" t="s">
        <v>865</v>
      </c>
      <c r="B1426" s="16">
        <f>SUMIF('Grade 5 Girls'!G:G, 'Individual Points Summary'!A1426, 'Grade 5 Girls'!F:F)</f>
        <v>201</v>
      </c>
      <c r="C1426" s="26" t="str">
        <f t="shared" si="24"/>
        <v/>
      </c>
      <c r="D1426" s="26">
        <f>COUNTIF('Grade 5 Girls'!G:G, 'Individual Points Summary'!A1426)</f>
        <v>2</v>
      </c>
    </row>
    <row r="1427" spans="1:4" ht="15" hidden="1" x14ac:dyDescent="0.25">
      <c r="A1427" s="58" t="s">
        <v>9207</v>
      </c>
      <c r="B1427" s="16">
        <f>SUMIF('Grade 5 Girls'!G:G, 'Individual Points Summary'!A1427, 'Grade 5 Girls'!F:F)</f>
        <v>204</v>
      </c>
      <c r="C1427" s="26" t="str">
        <f t="shared" si="24"/>
        <v/>
      </c>
      <c r="D1427" s="26">
        <f>COUNTIF('Grade 5 Girls'!G:G, 'Individual Points Summary'!A1427)</f>
        <v>2</v>
      </c>
    </row>
    <row r="1428" spans="1:4" ht="15" hidden="1" x14ac:dyDescent="0.25">
      <c r="A1428" s="58" t="s">
        <v>9236</v>
      </c>
      <c r="B1428" s="16">
        <f>SUMIF('Grade 5 Girls'!G:G, 'Individual Points Summary'!A1428, 'Grade 5 Girls'!F:F)</f>
        <v>208</v>
      </c>
      <c r="C1428" s="26" t="str">
        <f t="shared" si="24"/>
        <v/>
      </c>
      <c r="D1428" s="26">
        <f>COUNTIF('Grade 5 Girls'!G:G, 'Individual Points Summary'!A1428)</f>
        <v>2</v>
      </c>
    </row>
    <row r="1429" spans="1:4" ht="15" hidden="1" x14ac:dyDescent="0.25">
      <c r="A1429" s="58" t="s">
        <v>817</v>
      </c>
      <c r="B1429" s="16">
        <f>SUMIF('Grade 5 Girls'!G:G, 'Individual Points Summary'!A1429, 'Grade 5 Girls'!F:F)</f>
        <v>211</v>
      </c>
      <c r="C1429" s="26" t="str">
        <f t="shared" si="24"/>
        <v/>
      </c>
      <c r="D1429" s="26">
        <f>COUNTIF('Grade 5 Girls'!G:G, 'Individual Points Summary'!A1429)</f>
        <v>2</v>
      </c>
    </row>
    <row r="1430" spans="1:4" ht="15" hidden="1" x14ac:dyDescent="0.25">
      <c r="A1430" s="58" t="s">
        <v>9141</v>
      </c>
      <c r="B1430" s="16">
        <f>SUMIF('Grade 5 Girls'!G:G, 'Individual Points Summary'!A1430, 'Grade 5 Girls'!F:F)</f>
        <v>213</v>
      </c>
      <c r="C1430" s="26" t="str">
        <f t="shared" si="24"/>
        <v/>
      </c>
      <c r="D1430" s="26">
        <f>COUNTIF('Grade 5 Girls'!G:G, 'Individual Points Summary'!A1430)</f>
        <v>2</v>
      </c>
    </row>
    <row r="1431" spans="1:4" ht="15" hidden="1" x14ac:dyDescent="0.25">
      <c r="A1431" s="58" t="s">
        <v>9105</v>
      </c>
      <c r="B1431" s="16">
        <f>SUMIF('Grade 5 Girls'!G:G, 'Individual Points Summary'!A1431, 'Grade 5 Girls'!F:F)</f>
        <v>220</v>
      </c>
      <c r="C1431" s="26" t="str">
        <f t="shared" si="24"/>
        <v/>
      </c>
      <c r="D1431" s="26">
        <f>COUNTIF('Grade 5 Girls'!G:G, 'Individual Points Summary'!A1431)</f>
        <v>2</v>
      </c>
    </row>
    <row r="1432" spans="1:4" ht="15" hidden="1" x14ac:dyDescent="0.25">
      <c r="A1432" s="58" t="s">
        <v>860</v>
      </c>
      <c r="B1432" s="16">
        <f>SUMIF('Grade 5 Girls'!G:G, 'Individual Points Summary'!A1432, 'Grade 5 Girls'!F:F)</f>
        <v>224</v>
      </c>
      <c r="C1432" s="26" t="str">
        <f t="shared" si="24"/>
        <v/>
      </c>
      <c r="D1432" s="26">
        <f>COUNTIF('Grade 5 Girls'!G:G, 'Individual Points Summary'!A1432)</f>
        <v>2</v>
      </c>
    </row>
    <row r="1433" spans="1:4" ht="15" hidden="1" x14ac:dyDescent="0.25">
      <c r="A1433" s="58" t="s">
        <v>9281</v>
      </c>
      <c r="B1433" s="16">
        <f>SUMIF('Grade 5 Girls'!G:G, 'Individual Points Summary'!A1433, 'Grade 5 Girls'!F:F)</f>
        <v>227</v>
      </c>
      <c r="C1433" s="26" t="str">
        <f t="shared" si="24"/>
        <v/>
      </c>
      <c r="D1433" s="26">
        <f>COUNTIF('Grade 5 Girls'!G:G, 'Individual Points Summary'!A1433)</f>
        <v>2</v>
      </c>
    </row>
    <row r="1434" spans="1:4" ht="15" hidden="1" x14ac:dyDescent="0.25">
      <c r="A1434" s="58" t="s">
        <v>801</v>
      </c>
      <c r="B1434" s="16">
        <f>SUMIF('Grade 5 Girls'!G:G, 'Individual Points Summary'!A1434, 'Grade 5 Girls'!F:F)</f>
        <v>230</v>
      </c>
      <c r="C1434" s="26" t="str">
        <f t="shared" si="24"/>
        <v/>
      </c>
      <c r="D1434" s="26">
        <f>COUNTIF('Grade 5 Girls'!G:G, 'Individual Points Summary'!A1434)</f>
        <v>2</v>
      </c>
    </row>
    <row r="1435" spans="1:4" ht="15" hidden="1" x14ac:dyDescent="0.25">
      <c r="A1435" s="58" t="s">
        <v>9222</v>
      </c>
      <c r="B1435" s="16">
        <f>SUMIF('Grade 5 Girls'!G:G, 'Individual Points Summary'!A1435, 'Grade 5 Girls'!F:F)</f>
        <v>232</v>
      </c>
      <c r="C1435" s="26" t="str">
        <f t="shared" si="24"/>
        <v/>
      </c>
      <c r="D1435" s="26">
        <f>COUNTIF('Grade 5 Girls'!G:G, 'Individual Points Summary'!A1435)</f>
        <v>2</v>
      </c>
    </row>
    <row r="1436" spans="1:4" ht="15" hidden="1" x14ac:dyDescent="0.25">
      <c r="A1436" s="58" t="s">
        <v>9179</v>
      </c>
      <c r="B1436" s="16">
        <f>SUMIF('Grade 5 Girls'!G:G, 'Individual Points Summary'!A1436, 'Grade 5 Girls'!F:F)</f>
        <v>236</v>
      </c>
      <c r="C1436" s="26" t="str">
        <f t="shared" si="24"/>
        <v/>
      </c>
      <c r="D1436" s="26">
        <f>COUNTIF('Grade 5 Girls'!G:G, 'Individual Points Summary'!A1436)</f>
        <v>2</v>
      </c>
    </row>
    <row r="1437" spans="1:4" ht="15" hidden="1" x14ac:dyDescent="0.25">
      <c r="A1437" s="58" t="s">
        <v>9227</v>
      </c>
      <c r="B1437" s="16">
        <f>SUMIF('Grade 5 Girls'!G:G, 'Individual Points Summary'!A1437, 'Grade 5 Girls'!F:F)</f>
        <v>239</v>
      </c>
      <c r="C1437" s="26" t="str">
        <f t="shared" si="24"/>
        <v/>
      </c>
      <c r="D1437" s="26">
        <f>COUNTIF('Grade 5 Girls'!G:G, 'Individual Points Summary'!A1437)</f>
        <v>2</v>
      </c>
    </row>
    <row r="1438" spans="1:4" ht="15" hidden="1" x14ac:dyDescent="0.25">
      <c r="A1438" s="58" t="s">
        <v>9242</v>
      </c>
      <c r="B1438" s="16">
        <f>SUMIF('Grade 5 Girls'!G:G, 'Individual Points Summary'!A1438, 'Grade 5 Girls'!F:F)</f>
        <v>240</v>
      </c>
      <c r="C1438" s="26" t="str">
        <f t="shared" si="24"/>
        <v/>
      </c>
      <c r="D1438" s="26">
        <f>COUNTIF('Grade 5 Girls'!G:G, 'Individual Points Summary'!A1438)</f>
        <v>2</v>
      </c>
    </row>
    <row r="1439" spans="1:4" ht="15" hidden="1" x14ac:dyDescent="0.25">
      <c r="A1439" s="58" t="s">
        <v>9173</v>
      </c>
      <c r="B1439" s="16">
        <f>SUMIF('Grade 5 Girls'!G:G, 'Individual Points Summary'!A1439, 'Grade 5 Girls'!F:F)</f>
        <v>244</v>
      </c>
      <c r="C1439" s="26" t="str">
        <f t="shared" si="24"/>
        <v/>
      </c>
      <c r="D1439" s="26">
        <f>COUNTIF('Grade 5 Girls'!G:G, 'Individual Points Summary'!A1439)</f>
        <v>2</v>
      </c>
    </row>
    <row r="1440" spans="1:4" ht="15" hidden="1" x14ac:dyDescent="0.25">
      <c r="A1440" s="58" t="s">
        <v>814</v>
      </c>
      <c r="B1440" s="16">
        <f>SUMIF('Grade 5 Girls'!G:G, 'Individual Points Summary'!A1440, 'Grade 5 Girls'!F:F)</f>
        <v>248</v>
      </c>
      <c r="C1440" s="26" t="str">
        <f t="shared" si="24"/>
        <v/>
      </c>
      <c r="D1440" s="26">
        <f>COUNTIF('Grade 5 Girls'!G:G, 'Individual Points Summary'!A1440)</f>
        <v>2</v>
      </c>
    </row>
    <row r="1441" spans="1:4" ht="15" hidden="1" x14ac:dyDescent="0.25">
      <c r="A1441" s="58" t="s">
        <v>9233</v>
      </c>
      <c r="B1441" s="16">
        <f>SUMIF('Grade 5 Girls'!G:G, 'Individual Points Summary'!A1441, 'Grade 5 Girls'!F:F)</f>
        <v>254</v>
      </c>
      <c r="C1441" s="26" t="str">
        <f t="shared" si="24"/>
        <v/>
      </c>
      <c r="D1441" s="26">
        <f>COUNTIF('Grade 5 Girls'!G:G, 'Individual Points Summary'!A1441)</f>
        <v>2</v>
      </c>
    </row>
    <row r="1442" spans="1:4" ht="15" hidden="1" x14ac:dyDescent="0.25">
      <c r="A1442" s="58" t="s">
        <v>9247</v>
      </c>
      <c r="B1442" s="16">
        <f>SUMIF('Grade 5 Girls'!G:G, 'Individual Points Summary'!A1442, 'Grade 5 Girls'!F:F)</f>
        <v>257</v>
      </c>
      <c r="C1442" s="26" t="str">
        <f t="shared" si="24"/>
        <v/>
      </c>
      <c r="D1442" s="26">
        <f>COUNTIF('Grade 5 Girls'!G:G, 'Individual Points Summary'!A1442)</f>
        <v>2</v>
      </c>
    </row>
    <row r="1443" spans="1:4" ht="15" hidden="1" x14ac:dyDescent="0.25">
      <c r="A1443" s="58" t="s">
        <v>9139</v>
      </c>
      <c r="B1443" s="16">
        <f>SUMIF('Grade 5 Girls'!G:G, 'Individual Points Summary'!A1443, 'Grade 5 Girls'!F:F)</f>
        <v>258</v>
      </c>
      <c r="C1443" s="26" t="str">
        <f t="shared" si="24"/>
        <v/>
      </c>
      <c r="D1443" s="26">
        <f>COUNTIF('Grade 5 Girls'!G:G, 'Individual Points Summary'!A1443)</f>
        <v>2</v>
      </c>
    </row>
    <row r="1444" spans="1:4" ht="15" hidden="1" x14ac:dyDescent="0.25">
      <c r="A1444" s="58" t="s">
        <v>9234</v>
      </c>
      <c r="B1444" s="16">
        <f>SUMIF('Grade 5 Girls'!G:G, 'Individual Points Summary'!A1444, 'Grade 5 Girls'!F:F)</f>
        <v>260</v>
      </c>
      <c r="C1444" s="26" t="str">
        <f t="shared" si="24"/>
        <v/>
      </c>
      <c r="D1444" s="26">
        <f>COUNTIF('Grade 5 Girls'!G:G, 'Individual Points Summary'!A1444)</f>
        <v>2</v>
      </c>
    </row>
    <row r="1445" spans="1:4" ht="15" hidden="1" x14ac:dyDescent="0.25">
      <c r="A1445" s="58" t="s">
        <v>9176</v>
      </c>
      <c r="B1445" s="16">
        <f>SUMIF('Grade 5 Girls'!G:G, 'Individual Points Summary'!A1445, 'Grade 5 Girls'!F:F)</f>
        <v>262</v>
      </c>
      <c r="C1445" s="26" t="str">
        <f t="shared" si="24"/>
        <v/>
      </c>
      <c r="D1445" s="26">
        <f>COUNTIF('Grade 5 Girls'!G:G, 'Individual Points Summary'!A1445)</f>
        <v>2</v>
      </c>
    </row>
    <row r="1446" spans="1:4" ht="15" hidden="1" x14ac:dyDescent="0.25">
      <c r="A1446" s="58" t="s">
        <v>9267</v>
      </c>
      <c r="B1446" s="16">
        <f>SUMIF('Grade 5 Girls'!G:G, 'Individual Points Summary'!A1446, 'Grade 5 Girls'!F:F)</f>
        <v>265</v>
      </c>
      <c r="C1446" s="26" t="str">
        <f t="shared" si="24"/>
        <v/>
      </c>
      <c r="D1446" s="26">
        <f>COUNTIF('Grade 5 Girls'!G:G, 'Individual Points Summary'!A1446)</f>
        <v>2</v>
      </c>
    </row>
    <row r="1447" spans="1:4" ht="15" hidden="1" x14ac:dyDescent="0.25">
      <c r="A1447" s="58" t="s">
        <v>9159</v>
      </c>
      <c r="B1447" s="16">
        <f>SUMIF('Grade 5 Girls'!G:G, 'Individual Points Summary'!A1447, 'Grade 5 Girls'!F:F)</f>
        <v>268</v>
      </c>
      <c r="C1447" s="26" t="str">
        <f t="shared" si="24"/>
        <v/>
      </c>
      <c r="D1447" s="26">
        <f>COUNTIF('Grade 5 Girls'!G:G, 'Individual Points Summary'!A1447)</f>
        <v>2</v>
      </c>
    </row>
    <row r="1448" spans="1:4" ht="15" hidden="1" x14ac:dyDescent="0.25">
      <c r="A1448" s="58" t="s">
        <v>9144</v>
      </c>
      <c r="B1448" s="16">
        <f>SUMIF('Grade 5 Girls'!G:G, 'Individual Points Summary'!A1448, 'Grade 5 Girls'!F:F)</f>
        <v>271</v>
      </c>
      <c r="C1448" s="26" t="str">
        <f t="shared" si="24"/>
        <v/>
      </c>
      <c r="D1448" s="26">
        <f>COUNTIF('Grade 5 Girls'!G:G, 'Individual Points Summary'!A1448)</f>
        <v>2</v>
      </c>
    </row>
    <row r="1449" spans="1:4" ht="15" hidden="1" x14ac:dyDescent="0.25">
      <c r="A1449" s="58" t="s">
        <v>9100</v>
      </c>
      <c r="B1449" s="16">
        <f>SUMIF('Grade 5 Girls'!G:G, 'Individual Points Summary'!A1449, 'Grade 5 Girls'!F:F)</f>
        <v>277</v>
      </c>
      <c r="C1449" s="26" t="str">
        <f t="shared" si="24"/>
        <v/>
      </c>
      <c r="D1449" s="26">
        <f>COUNTIF('Grade 5 Girls'!G:G, 'Individual Points Summary'!A1449)</f>
        <v>2</v>
      </c>
    </row>
    <row r="1450" spans="1:4" ht="15" hidden="1" x14ac:dyDescent="0.25">
      <c r="A1450" s="58" t="s">
        <v>9143</v>
      </c>
      <c r="B1450" s="16">
        <f>SUMIF('Grade 5 Girls'!G:G, 'Individual Points Summary'!A1450, 'Grade 5 Girls'!F:F)</f>
        <v>277</v>
      </c>
      <c r="C1450" s="26" t="str">
        <f t="shared" si="24"/>
        <v/>
      </c>
      <c r="D1450" s="26">
        <f>COUNTIF('Grade 5 Girls'!G:G, 'Individual Points Summary'!A1450)</f>
        <v>2</v>
      </c>
    </row>
    <row r="1451" spans="1:4" ht="15" hidden="1" x14ac:dyDescent="0.25">
      <c r="A1451" s="58" t="s">
        <v>9261</v>
      </c>
      <c r="B1451" s="16">
        <f>SUMIF('Grade 5 Girls'!G:G, 'Individual Points Summary'!A1451, 'Grade 5 Girls'!F:F)</f>
        <v>278</v>
      </c>
      <c r="C1451" s="26" t="str">
        <f t="shared" si="24"/>
        <v/>
      </c>
      <c r="D1451" s="26">
        <f>COUNTIF('Grade 5 Girls'!G:G, 'Individual Points Summary'!A1451)</f>
        <v>2</v>
      </c>
    </row>
    <row r="1452" spans="1:4" ht="15" hidden="1" x14ac:dyDescent="0.25">
      <c r="A1452" s="58" t="s">
        <v>809</v>
      </c>
      <c r="B1452" s="16">
        <f>SUMIF('Grade 5 Girls'!G:G, 'Individual Points Summary'!A1452, 'Grade 5 Girls'!F:F)</f>
        <v>281</v>
      </c>
      <c r="C1452" s="26" t="str">
        <f t="shared" si="24"/>
        <v/>
      </c>
      <c r="D1452" s="26">
        <f>COUNTIF('Grade 5 Girls'!G:G, 'Individual Points Summary'!A1452)</f>
        <v>2</v>
      </c>
    </row>
    <row r="1453" spans="1:4" ht="15" hidden="1" x14ac:dyDescent="0.25">
      <c r="A1453" s="58" t="s">
        <v>9107</v>
      </c>
      <c r="B1453" s="16">
        <f>SUMIF('Grade 5 Girls'!G:G, 'Individual Points Summary'!A1453, 'Grade 5 Girls'!F:F)</f>
        <v>284</v>
      </c>
      <c r="C1453" s="26" t="str">
        <f t="shared" si="24"/>
        <v/>
      </c>
      <c r="D1453" s="26">
        <f>COUNTIF('Grade 5 Girls'!G:G, 'Individual Points Summary'!A1453)</f>
        <v>2</v>
      </c>
    </row>
    <row r="1454" spans="1:4" ht="15" hidden="1" x14ac:dyDescent="0.25">
      <c r="A1454" s="58" t="s">
        <v>9184</v>
      </c>
      <c r="B1454" s="16">
        <f>SUMIF('Grade 5 Girls'!G:G, 'Individual Points Summary'!A1454, 'Grade 5 Girls'!F:F)</f>
        <v>284</v>
      </c>
      <c r="C1454" s="26" t="str">
        <f t="shared" si="24"/>
        <v/>
      </c>
      <c r="D1454" s="26">
        <f>COUNTIF('Grade 5 Girls'!G:G, 'Individual Points Summary'!A1454)</f>
        <v>2</v>
      </c>
    </row>
    <row r="1455" spans="1:4" ht="15" hidden="1" x14ac:dyDescent="0.25">
      <c r="A1455" s="58" t="s">
        <v>9274</v>
      </c>
      <c r="B1455" s="16">
        <f>SUMIF('Grade 5 Girls'!G:G, 'Individual Points Summary'!A1455, 'Grade 5 Girls'!F:F)</f>
        <v>284</v>
      </c>
      <c r="C1455" s="26" t="str">
        <f t="shared" si="24"/>
        <v/>
      </c>
      <c r="D1455" s="26">
        <f>COUNTIF('Grade 5 Girls'!G:G, 'Individual Points Summary'!A1455)</f>
        <v>2</v>
      </c>
    </row>
    <row r="1456" spans="1:4" ht="15" hidden="1" x14ac:dyDescent="0.25">
      <c r="A1456" s="58" t="s">
        <v>9169</v>
      </c>
      <c r="B1456" s="16">
        <f>SUMIF('Grade 5 Girls'!G:G, 'Individual Points Summary'!A1456, 'Grade 5 Girls'!F:F)</f>
        <v>301</v>
      </c>
      <c r="C1456" s="26" t="str">
        <f t="shared" si="24"/>
        <v/>
      </c>
      <c r="D1456" s="26">
        <f>COUNTIF('Grade 5 Girls'!G:G, 'Individual Points Summary'!A1456)</f>
        <v>2</v>
      </c>
    </row>
    <row r="1457" spans="1:4" ht="15" hidden="1" x14ac:dyDescent="0.25">
      <c r="A1457" s="58" t="s">
        <v>871</v>
      </c>
      <c r="B1457" s="16">
        <f>SUMIF('Grade 5 Girls'!G:G, 'Individual Points Summary'!A1457, 'Grade 5 Girls'!F:F)</f>
        <v>308</v>
      </c>
      <c r="C1457" s="26" t="str">
        <f t="shared" si="24"/>
        <v/>
      </c>
      <c r="D1457" s="26">
        <f>COUNTIF('Grade 5 Girls'!G:G, 'Individual Points Summary'!A1457)</f>
        <v>2</v>
      </c>
    </row>
    <row r="1458" spans="1:4" ht="15" hidden="1" x14ac:dyDescent="0.25">
      <c r="A1458" s="58" t="s">
        <v>9209</v>
      </c>
      <c r="B1458" s="16">
        <f>SUMIF('Grade 5 Girls'!G:G, 'Individual Points Summary'!A1458, 'Grade 5 Girls'!F:F)</f>
        <v>311</v>
      </c>
      <c r="C1458" s="26" t="str">
        <f t="shared" si="24"/>
        <v/>
      </c>
      <c r="D1458" s="26">
        <f>COUNTIF('Grade 5 Girls'!G:G, 'Individual Points Summary'!A1458)</f>
        <v>2</v>
      </c>
    </row>
    <row r="1459" spans="1:4" ht="15" hidden="1" x14ac:dyDescent="0.25">
      <c r="A1459" s="58" t="s">
        <v>9188</v>
      </c>
      <c r="B1459" s="16">
        <f>SUMIF('Grade 5 Girls'!G:G, 'Individual Points Summary'!A1459, 'Grade 5 Girls'!F:F)</f>
        <v>344</v>
      </c>
      <c r="C1459" s="26" t="str">
        <f t="shared" si="24"/>
        <v/>
      </c>
      <c r="D1459" s="26">
        <f>COUNTIF('Grade 5 Girls'!G:G, 'Individual Points Summary'!A1459)</f>
        <v>2</v>
      </c>
    </row>
    <row r="1460" spans="1:4" ht="15" hidden="1" x14ac:dyDescent="0.25">
      <c r="A1460" s="58" t="s">
        <v>9166</v>
      </c>
      <c r="B1460" s="16">
        <f>SUMIF('Grade 5 Girls'!G:G, 'Individual Points Summary'!A1460, 'Grade 5 Girls'!F:F)</f>
        <v>345</v>
      </c>
      <c r="C1460" s="26" t="str">
        <f t="shared" si="24"/>
        <v/>
      </c>
      <c r="D1460" s="26">
        <f>COUNTIF('Grade 5 Girls'!G:G, 'Individual Points Summary'!A1460)</f>
        <v>2</v>
      </c>
    </row>
    <row r="1461" spans="1:4" ht="15" hidden="1" x14ac:dyDescent="0.25">
      <c r="A1461" s="58" t="s">
        <v>9131</v>
      </c>
      <c r="B1461" s="16">
        <f>SUMIF('Grade 5 Girls'!G:G, 'Individual Points Summary'!A1461, 'Grade 5 Girls'!F:F)</f>
        <v>354</v>
      </c>
      <c r="C1461" s="26" t="str">
        <f t="shared" si="24"/>
        <v/>
      </c>
      <c r="D1461" s="26">
        <f>COUNTIF('Grade 5 Girls'!G:G, 'Individual Points Summary'!A1461)</f>
        <v>2</v>
      </c>
    </row>
    <row r="1462" spans="1:4" ht="15" hidden="1" x14ac:dyDescent="0.25">
      <c r="A1462" s="58" t="s">
        <v>9231</v>
      </c>
      <c r="B1462" s="16">
        <f>SUMIF('Grade 5 Girls'!G:G, 'Individual Points Summary'!A1462, 'Grade 5 Girls'!F:F)</f>
        <v>357</v>
      </c>
      <c r="C1462" s="26" t="str">
        <f t="shared" si="24"/>
        <v/>
      </c>
      <c r="D1462" s="26">
        <f>COUNTIF('Grade 5 Girls'!G:G, 'Individual Points Summary'!A1462)</f>
        <v>2</v>
      </c>
    </row>
    <row r="1463" spans="1:4" ht="15" hidden="1" x14ac:dyDescent="0.25">
      <c r="A1463" s="58" t="s">
        <v>9156</v>
      </c>
      <c r="B1463" s="16">
        <f>SUMIF('Grade 5 Girls'!G:G, 'Individual Points Summary'!A1463, 'Grade 5 Girls'!F:F)</f>
        <v>369</v>
      </c>
      <c r="C1463" s="26" t="str">
        <f t="shared" si="24"/>
        <v/>
      </c>
      <c r="D1463" s="26">
        <f>COUNTIF('Grade 5 Girls'!G:G, 'Individual Points Summary'!A1463)</f>
        <v>2</v>
      </c>
    </row>
    <row r="1464" spans="1:4" ht="15" hidden="1" x14ac:dyDescent="0.25">
      <c r="A1464" s="58" t="s">
        <v>9111</v>
      </c>
      <c r="B1464" s="16">
        <f>SUMIF('Grade 5 Girls'!G:G, 'Individual Points Summary'!A1464, 'Grade 5 Girls'!F:F)</f>
        <v>370</v>
      </c>
      <c r="C1464" s="26" t="str">
        <f t="shared" si="24"/>
        <v/>
      </c>
      <c r="D1464" s="26">
        <f>COUNTIF('Grade 5 Girls'!G:G, 'Individual Points Summary'!A1464)</f>
        <v>2</v>
      </c>
    </row>
    <row r="1465" spans="1:4" ht="15" hidden="1" x14ac:dyDescent="0.25">
      <c r="A1465" s="58" t="s">
        <v>9180</v>
      </c>
      <c r="B1465" s="16">
        <f>SUMIF('Grade 5 Girls'!G:G, 'Individual Points Summary'!A1465, 'Grade 5 Girls'!F:F)</f>
        <v>370</v>
      </c>
      <c r="C1465" s="26" t="str">
        <f t="shared" si="24"/>
        <v/>
      </c>
      <c r="D1465" s="26">
        <f>COUNTIF('Grade 5 Girls'!G:G, 'Individual Points Summary'!A1465)</f>
        <v>2</v>
      </c>
    </row>
    <row r="1466" spans="1:4" ht="15" hidden="1" x14ac:dyDescent="0.25">
      <c r="A1466" s="58" t="s">
        <v>9280</v>
      </c>
      <c r="B1466" s="16">
        <f>SUMIF('Grade 5 Girls'!G:G, 'Individual Points Summary'!A1466, 'Grade 5 Girls'!F:F)</f>
        <v>370</v>
      </c>
      <c r="C1466" s="26" t="str">
        <f t="shared" si="24"/>
        <v/>
      </c>
      <c r="D1466" s="26">
        <f>COUNTIF('Grade 5 Girls'!G:G, 'Individual Points Summary'!A1466)</f>
        <v>2</v>
      </c>
    </row>
    <row r="1467" spans="1:4" ht="15" hidden="1" x14ac:dyDescent="0.25">
      <c r="A1467" s="58" t="s">
        <v>9214</v>
      </c>
      <c r="B1467" s="16">
        <f>SUMIF('Grade 5 Girls'!G:G, 'Individual Points Summary'!A1467, 'Grade 5 Girls'!F:F)</f>
        <v>377</v>
      </c>
      <c r="C1467" s="26" t="str">
        <f t="shared" si="24"/>
        <v/>
      </c>
      <c r="D1467" s="26">
        <f>COUNTIF('Grade 5 Girls'!G:G, 'Individual Points Summary'!A1467)</f>
        <v>2</v>
      </c>
    </row>
    <row r="1468" spans="1:4" ht="15" hidden="1" x14ac:dyDescent="0.25">
      <c r="A1468" s="58" t="s">
        <v>847</v>
      </c>
      <c r="B1468" s="16">
        <f>SUMIF('Grade 5 Girls'!G:G, 'Individual Points Summary'!A1468, 'Grade 5 Girls'!F:F)</f>
        <v>377</v>
      </c>
      <c r="C1468" s="26" t="str">
        <f t="shared" si="24"/>
        <v/>
      </c>
      <c r="D1468" s="26">
        <f>COUNTIF('Grade 5 Girls'!G:G, 'Individual Points Summary'!A1468)</f>
        <v>2</v>
      </c>
    </row>
    <row r="1469" spans="1:4" ht="15" hidden="1" x14ac:dyDescent="0.25">
      <c r="A1469" s="58" t="s">
        <v>9148</v>
      </c>
      <c r="B1469" s="16">
        <f>SUMIF('Grade 5 Girls'!G:G, 'Individual Points Summary'!A1469, 'Grade 5 Girls'!F:F)</f>
        <v>380</v>
      </c>
      <c r="C1469" s="26" t="str">
        <f t="shared" si="24"/>
        <v/>
      </c>
      <c r="D1469" s="26">
        <f>COUNTIF('Grade 5 Girls'!G:G, 'Individual Points Summary'!A1469)</f>
        <v>2</v>
      </c>
    </row>
    <row r="1470" spans="1:4" ht="15" hidden="1" x14ac:dyDescent="0.25">
      <c r="A1470" s="58" t="s">
        <v>9251</v>
      </c>
      <c r="B1470" s="16">
        <f>SUMIF('Grade 5 Girls'!G:G, 'Individual Points Summary'!A1470, 'Grade 5 Girls'!F:F)</f>
        <v>383</v>
      </c>
      <c r="C1470" s="26" t="str">
        <f t="shared" si="24"/>
        <v/>
      </c>
      <c r="D1470" s="26">
        <f>COUNTIF('Grade 5 Girls'!G:G, 'Individual Points Summary'!A1470)</f>
        <v>2</v>
      </c>
    </row>
    <row r="1471" spans="1:4" ht="15" hidden="1" x14ac:dyDescent="0.25">
      <c r="A1471" s="58" t="s">
        <v>780</v>
      </c>
      <c r="B1471" s="16">
        <f>SUMIF('Grade 5 Girls'!G:G, 'Individual Points Summary'!A1471, 'Grade 5 Girls'!F:F)</f>
        <v>387</v>
      </c>
      <c r="C1471" s="26" t="str">
        <f t="shared" si="24"/>
        <v/>
      </c>
      <c r="D1471" s="26">
        <f>COUNTIF('Grade 5 Girls'!G:G, 'Individual Points Summary'!A1471)</f>
        <v>2</v>
      </c>
    </row>
    <row r="1472" spans="1:4" ht="15" hidden="1" x14ac:dyDescent="0.25">
      <c r="A1472" s="58" t="s">
        <v>9252</v>
      </c>
      <c r="B1472" s="16">
        <f>SUMIF('Grade 5 Girls'!G:G, 'Individual Points Summary'!A1472, 'Grade 5 Girls'!F:F)</f>
        <v>390</v>
      </c>
      <c r="C1472" s="26" t="str">
        <f t="shared" si="24"/>
        <v/>
      </c>
      <c r="D1472" s="26">
        <f>COUNTIF('Grade 5 Girls'!G:G, 'Individual Points Summary'!A1472)</f>
        <v>2</v>
      </c>
    </row>
    <row r="1473" spans="1:4" ht="15" hidden="1" x14ac:dyDescent="0.25">
      <c r="A1473" s="58" t="s">
        <v>9204</v>
      </c>
      <c r="B1473" s="16">
        <f>SUMIF('Grade 5 Girls'!G:G, 'Individual Points Summary'!A1473, 'Grade 5 Girls'!F:F)</f>
        <v>392</v>
      </c>
      <c r="C1473" s="26" t="str">
        <f t="shared" si="24"/>
        <v/>
      </c>
      <c r="D1473" s="26">
        <f>COUNTIF('Grade 5 Girls'!G:G, 'Individual Points Summary'!A1473)</f>
        <v>2</v>
      </c>
    </row>
    <row r="1474" spans="1:4" ht="15" hidden="1" x14ac:dyDescent="0.25">
      <c r="A1474" s="58" t="s">
        <v>9110</v>
      </c>
      <c r="B1474" s="16">
        <f>SUMIF('Grade 5 Girls'!G:G, 'Individual Points Summary'!A1474, 'Grade 5 Girls'!F:F)</f>
        <v>406</v>
      </c>
      <c r="C1474" s="26" t="str">
        <f t="shared" si="24"/>
        <v/>
      </c>
      <c r="D1474" s="26">
        <f>COUNTIF('Grade 5 Girls'!G:G, 'Individual Points Summary'!A1474)</f>
        <v>2</v>
      </c>
    </row>
    <row r="1475" spans="1:4" ht="15" hidden="1" x14ac:dyDescent="0.25">
      <c r="A1475" s="58" t="s">
        <v>9128</v>
      </c>
      <c r="B1475" s="16">
        <f>SUMIF('Grade 5 Girls'!G:G, 'Individual Points Summary'!A1475, 'Grade 5 Girls'!F:F)</f>
        <v>413</v>
      </c>
      <c r="C1475" s="26" t="str">
        <f t="shared" si="24"/>
        <v/>
      </c>
      <c r="D1475" s="26">
        <f>COUNTIF('Grade 5 Girls'!G:G, 'Individual Points Summary'!A1475)</f>
        <v>2</v>
      </c>
    </row>
    <row r="1476" spans="1:4" ht="15" hidden="1" x14ac:dyDescent="0.25">
      <c r="A1476" s="58" t="s">
        <v>9102</v>
      </c>
      <c r="B1476" s="16">
        <f>SUMIF('Grade 5 Girls'!G:G, 'Individual Points Summary'!A1476, 'Grade 5 Girls'!F:F)</f>
        <v>416</v>
      </c>
      <c r="C1476" s="26" t="str">
        <f t="shared" si="24"/>
        <v/>
      </c>
      <c r="D1476" s="26">
        <f>COUNTIF('Grade 5 Girls'!G:G, 'Individual Points Summary'!A1476)</f>
        <v>2</v>
      </c>
    </row>
    <row r="1477" spans="1:4" ht="15" hidden="1" x14ac:dyDescent="0.25">
      <c r="A1477" s="58" t="s">
        <v>9157</v>
      </c>
      <c r="B1477" s="16">
        <f>SUMIF('Grade 5 Girls'!G:G, 'Individual Points Summary'!A1477, 'Grade 5 Girls'!F:F)</f>
        <v>419</v>
      </c>
      <c r="C1477" s="26" t="str">
        <f t="shared" ref="C1477:C1540" si="25">IF(D1477 =E$2, RANK(B1477, B$1284:B$1380, 1), "")</f>
        <v/>
      </c>
      <c r="D1477" s="26">
        <f>COUNTIF('Grade 5 Girls'!G:G, 'Individual Points Summary'!A1477)</f>
        <v>2</v>
      </c>
    </row>
    <row r="1478" spans="1:4" ht="15" hidden="1" x14ac:dyDescent="0.25">
      <c r="A1478" s="58" t="s">
        <v>1065</v>
      </c>
      <c r="B1478" s="16">
        <f>SUMIF('Grade 5 Girls'!G:G, 'Individual Points Summary'!A1478, 'Grade 5 Girls'!F:F)</f>
        <v>9</v>
      </c>
      <c r="C1478" s="26" t="str">
        <f t="shared" si="25"/>
        <v/>
      </c>
      <c r="D1478" s="26">
        <f>COUNTIF('Grade 5 Girls'!G:G, 'Individual Points Summary'!A1478)</f>
        <v>1</v>
      </c>
    </row>
    <row r="1479" spans="1:4" ht="15" hidden="1" x14ac:dyDescent="0.25">
      <c r="A1479" s="58" t="s">
        <v>852</v>
      </c>
      <c r="B1479" s="16">
        <f>SUMIF('Grade 5 Girls'!G:G, 'Individual Points Summary'!A1479, 'Grade 5 Girls'!F:F)</f>
        <v>10</v>
      </c>
      <c r="C1479" s="26" t="str">
        <f t="shared" si="25"/>
        <v/>
      </c>
      <c r="D1479" s="26">
        <f>COUNTIF('Grade 5 Girls'!G:G, 'Individual Points Summary'!A1479)</f>
        <v>1</v>
      </c>
    </row>
    <row r="1480" spans="1:4" ht="15" hidden="1" x14ac:dyDescent="0.25">
      <c r="A1480" s="58" t="s">
        <v>777</v>
      </c>
      <c r="B1480" s="16">
        <f>SUMIF('Grade 5 Girls'!G:G, 'Individual Points Summary'!A1480, 'Grade 5 Girls'!F:F)</f>
        <v>12</v>
      </c>
      <c r="C1480" s="26" t="str">
        <f t="shared" si="25"/>
        <v/>
      </c>
      <c r="D1480" s="26">
        <f>COUNTIF('Grade 5 Girls'!G:G, 'Individual Points Summary'!A1480)</f>
        <v>1</v>
      </c>
    </row>
    <row r="1481" spans="1:4" ht="15" hidden="1" x14ac:dyDescent="0.25">
      <c r="A1481" s="58" t="s">
        <v>9205</v>
      </c>
      <c r="B1481" s="16">
        <f>SUMIF('Grade 5 Girls'!G:G, 'Individual Points Summary'!A1481, 'Grade 5 Girls'!F:F)</f>
        <v>24</v>
      </c>
      <c r="C1481" s="26" t="str">
        <f t="shared" si="25"/>
        <v/>
      </c>
      <c r="D1481" s="26">
        <f>COUNTIF('Grade 5 Girls'!G:G, 'Individual Points Summary'!A1481)</f>
        <v>1</v>
      </c>
    </row>
    <row r="1482" spans="1:4" ht="15" hidden="1" x14ac:dyDescent="0.25">
      <c r="A1482" s="58" t="s">
        <v>862</v>
      </c>
      <c r="B1482" s="16">
        <f>SUMIF('Grade 5 Girls'!G:G, 'Individual Points Summary'!A1482, 'Grade 5 Girls'!F:F)</f>
        <v>26</v>
      </c>
      <c r="C1482" s="26" t="str">
        <f t="shared" si="25"/>
        <v/>
      </c>
      <c r="D1482" s="26">
        <f>COUNTIF('Grade 5 Girls'!G:G, 'Individual Points Summary'!A1482)</f>
        <v>1</v>
      </c>
    </row>
    <row r="1483" spans="1:4" ht="15" hidden="1" x14ac:dyDescent="0.25">
      <c r="A1483" s="58" t="s">
        <v>9130</v>
      </c>
      <c r="B1483" s="16">
        <f>SUMIF('Grade 5 Girls'!G:G, 'Individual Points Summary'!A1483, 'Grade 5 Girls'!F:F)</f>
        <v>27</v>
      </c>
      <c r="C1483" s="26" t="str">
        <f t="shared" si="25"/>
        <v/>
      </c>
      <c r="D1483" s="26">
        <f>COUNTIF('Grade 5 Girls'!G:G, 'Individual Points Summary'!A1483)</f>
        <v>1</v>
      </c>
    </row>
    <row r="1484" spans="1:4" ht="15" hidden="1" x14ac:dyDescent="0.25">
      <c r="A1484" s="58" t="s">
        <v>796</v>
      </c>
      <c r="B1484" s="16">
        <f>SUMIF('Grade 5 Girls'!G:G, 'Individual Points Summary'!A1484, 'Grade 5 Girls'!F:F)</f>
        <v>27</v>
      </c>
      <c r="C1484" s="26" t="str">
        <f t="shared" si="25"/>
        <v/>
      </c>
      <c r="D1484" s="26">
        <f>COUNTIF('Grade 5 Girls'!G:G, 'Individual Points Summary'!A1484)</f>
        <v>1</v>
      </c>
    </row>
    <row r="1485" spans="1:4" ht="15" hidden="1" x14ac:dyDescent="0.25">
      <c r="A1485" s="58" t="s">
        <v>9238</v>
      </c>
      <c r="B1485" s="16">
        <f>SUMIF('Grade 5 Girls'!G:G, 'Individual Points Summary'!A1485, 'Grade 5 Girls'!F:F)</f>
        <v>29</v>
      </c>
      <c r="C1485" s="26" t="str">
        <f t="shared" si="25"/>
        <v/>
      </c>
      <c r="D1485" s="26">
        <f>COUNTIF('Grade 5 Girls'!G:G, 'Individual Points Summary'!A1485)</f>
        <v>1</v>
      </c>
    </row>
    <row r="1486" spans="1:4" ht="15" hidden="1" x14ac:dyDescent="0.25">
      <c r="A1486" s="58" t="s">
        <v>9278</v>
      </c>
      <c r="B1486" s="16">
        <f>SUMIF('Grade 5 Girls'!G:G, 'Individual Points Summary'!A1486, 'Grade 5 Girls'!F:F)</f>
        <v>30</v>
      </c>
      <c r="C1486" s="26" t="str">
        <f t="shared" si="25"/>
        <v/>
      </c>
      <c r="D1486" s="26">
        <f>COUNTIF('Grade 5 Girls'!G:G, 'Individual Points Summary'!A1486)</f>
        <v>1</v>
      </c>
    </row>
    <row r="1487" spans="1:4" ht="15" hidden="1" x14ac:dyDescent="0.25">
      <c r="A1487" s="58" t="s">
        <v>9225</v>
      </c>
      <c r="B1487" s="16">
        <f>SUMIF('Grade 5 Girls'!G:G, 'Individual Points Summary'!A1487, 'Grade 5 Girls'!F:F)</f>
        <v>31</v>
      </c>
      <c r="C1487" s="26" t="str">
        <f t="shared" si="25"/>
        <v/>
      </c>
      <c r="D1487" s="26">
        <f>COUNTIF('Grade 5 Girls'!G:G, 'Individual Points Summary'!A1487)</f>
        <v>1</v>
      </c>
    </row>
    <row r="1488" spans="1:4" ht="15" hidden="1" x14ac:dyDescent="0.25">
      <c r="A1488" s="58" t="s">
        <v>9191</v>
      </c>
      <c r="B1488" s="16">
        <f>SUMIF('Grade 5 Girls'!G:G, 'Individual Points Summary'!A1488, 'Grade 5 Girls'!F:F)</f>
        <v>34</v>
      </c>
      <c r="C1488" s="26" t="str">
        <f t="shared" si="25"/>
        <v/>
      </c>
      <c r="D1488" s="26">
        <f>COUNTIF('Grade 5 Girls'!G:G, 'Individual Points Summary'!A1488)</f>
        <v>1</v>
      </c>
    </row>
    <row r="1489" spans="1:4" ht="15" hidden="1" x14ac:dyDescent="0.25">
      <c r="A1489" s="58" t="s">
        <v>9106</v>
      </c>
      <c r="B1489" s="16">
        <f>SUMIF('Grade 5 Girls'!G:G, 'Individual Points Summary'!A1489, 'Grade 5 Girls'!F:F)</f>
        <v>39</v>
      </c>
      <c r="C1489" s="26" t="str">
        <f t="shared" si="25"/>
        <v/>
      </c>
      <c r="D1489" s="26">
        <f>COUNTIF('Grade 5 Girls'!G:G, 'Individual Points Summary'!A1489)</f>
        <v>1</v>
      </c>
    </row>
    <row r="1490" spans="1:4" ht="15" hidden="1" x14ac:dyDescent="0.25">
      <c r="A1490" s="58" t="s">
        <v>9150</v>
      </c>
      <c r="B1490" s="16">
        <f>SUMIF('Grade 5 Girls'!G:G, 'Individual Points Summary'!A1490, 'Grade 5 Girls'!F:F)</f>
        <v>40</v>
      </c>
      <c r="C1490" s="26" t="str">
        <f t="shared" si="25"/>
        <v/>
      </c>
      <c r="D1490" s="26">
        <f>COUNTIF('Grade 5 Girls'!G:G, 'Individual Points Summary'!A1490)</f>
        <v>1</v>
      </c>
    </row>
    <row r="1491" spans="1:4" ht="15" hidden="1" x14ac:dyDescent="0.25">
      <c r="A1491" s="58" t="s">
        <v>9235</v>
      </c>
      <c r="B1491" s="16">
        <f>SUMIF('Grade 5 Girls'!G:G, 'Individual Points Summary'!A1491, 'Grade 5 Girls'!F:F)</f>
        <v>41</v>
      </c>
      <c r="C1491" s="26" t="str">
        <f t="shared" si="25"/>
        <v/>
      </c>
      <c r="D1491" s="26">
        <f>COUNTIF('Grade 5 Girls'!G:G, 'Individual Points Summary'!A1491)</f>
        <v>1</v>
      </c>
    </row>
    <row r="1492" spans="1:4" ht="15" hidden="1" x14ac:dyDescent="0.25">
      <c r="A1492" s="58" t="s">
        <v>990</v>
      </c>
      <c r="B1492" s="16">
        <f>SUMIF('Grade 5 Girls'!G:G, 'Individual Points Summary'!A1492, 'Grade 5 Girls'!F:F)</f>
        <v>43</v>
      </c>
      <c r="C1492" s="26" t="str">
        <f t="shared" si="25"/>
        <v/>
      </c>
      <c r="D1492" s="26">
        <f>COUNTIF('Grade 5 Girls'!G:G, 'Individual Points Summary'!A1492)</f>
        <v>1</v>
      </c>
    </row>
    <row r="1493" spans="1:4" ht="15" hidden="1" x14ac:dyDescent="0.25">
      <c r="A1493" s="58" t="s">
        <v>834</v>
      </c>
      <c r="B1493" s="16">
        <f>SUMIF('Grade 5 Girls'!G:G, 'Individual Points Summary'!A1493, 'Grade 5 Girls'!F:F)</f>
        <v>44</v>
      </c>
      <c r="C1493" s="26" t="str">
        <f t="shared" si="25"/>
        <v/>
      </c>
      <c r="D1493" s="26">
        <f>COUNTIF('Grade 5 Girls'!G:G, 'Individual Points Summary'!A1493)</f>
        <v>1</v>
      </c>
    </row>
    <row r="1494" spans="1:4" ht="15" hidden="1" x14ac:dyDescent="0.25">
      <c r="A1494" s="58" t="s">
        <v>9232</v>
      </c>
      <c r="B1494" s="16">
        <f>SUMIF('Grade 5 Girls'!G:G, 'Individual Points Summary'!A1494, 'Grade 5 Girls'!F:F)</f>
        <v>49</v>
      </c>
      <c r="C1494" s="26" t="str">
        <f t="shared" si="25"/>
        <v/>
      </c>
      <c r="D1494" s="26">
        <f>COUNTIF('Grade 5 Girls'!G:G, 'Individual Points Summary'!A1494)</f>
        <v>1</v>
      </c>
    </row>
    <row r="1495" spans="1:4" ht="15" hidden="1" x14ac:dyDescent="0.25">
      <c r="A1495" s="58" t="s">
        <v>9245</v>
      </c>
      <c r="B1495" s="16">
        <f>SUMIF('Grade 5 Girls'!G:G, 'Individual Points Summary'!A1495, 'Grade 5 Girls'!F:F)</f>
        <v>50</v>
      </c>
      <c r="C1495" s="26" t="str">
        <f t="shared" si="25"/>
        <v/>
      </c>
      <c r="D1495" s="26">
        <f>COUNTIF('Grade 5 Girls'!G:G, 'Individual Points Summary'!A1495)</f>
        <v>1</v>
      </c>
    </row>
    <row r="1496" spans="1:4" ht="15" hidden="1" x14ac:dyDescent="0.25">
      <c r="A1496" s="58" t="s">
        <v>772</v>
      </c>
      <c r="B1496" s="16">
        <f>SUMIF('Grade 5 Girls'!G:G, 'Individual Points Summary'!A1496, 'Grade 5 Girls'!F:F)</f>
        <v>51</v>
      </c>
      <c r="C1496" s="26" t="str">
        <f t="shared" si="25"/>
        <v/>
      </c>
      <c r="D1496" s="26">
        <f>COUNTIF('Grade 5 Girls'!G:G, 'Individual Points Summary'!A1496)</f>
        <v>1</v>
      </c>
    </row>
    <row r="1497" spans="1:4" ht="15" hidden="1" x14ac:dyDescent="0.25">
      <c r="A1497" s="58" t="s">
        <v>9208</v>
      </c>
      <c r="B1497" s="16">
        <f>SUMIF('Grade 5 Girls'!G:G, 'Individual Points Summary'!A1497, 'Grade 5 Girls'!F:F)</f>
        <v>51</v>
      </c>
      <c r="C1497" s="26" t="str">
        <f t="shared" si="25"/>
        <v/>
      </c>
      <c r="D1497" s="26">
        <f>COUNTIF('Grade 5 Girls'!G:G, 'Individual Points Summary'!A1497)</f>
        <v>1</v>
      </c>
    </row>
    <row r="1498" spans="1:4" ht="15" hidden="1" x14ac:dyDescent="0.25">
      <c r="A1498" s="58" t="s">
        <v>9193</v>
      </c>
      <c r="B1498" s="16">
        <f>SUMIF('Grade 5 Girls'!G:G, 'Individual Points Summary'!A1498, 'Grade 5 Girls'!F:F)</f>
        <v>54</v>
      </c>
      <c r="C1498" s="26" t="str">
        <f t="shared" si="25"/>
        <v/>
      </c>
      <c r="D1498" s="26">
        <f>COUNTIF('Grade 5 Girls'!G:G, 'Individual Points Summary'!A1498)</f>
        <v>1</v>
      </c>
    </row>
    <row r="1499" spans="1:4" ht="15" hidden="1" x14ac:dyDescent="0.25">
      <c r="A1499" s="58" t="s">
        <v>9195</v>
      </c>
      <c r="B1499" s="16">
        <f>SUMIF('Grade 5 Girls'!G:G, 'Individual Points Summary'!A1499, 'Grade 5 Girls'!F:F)</f>
        <v>54</v>
      </c>
      <c r="C1499" s="26" t="str">
        <f t="shared" si="25"/>
        <v/>
      </c>
      <c r="D1499" s="26">
        <f>COUNTIF('Grade 5 Girls'!G:G, 'Individual Points Summary'!A1499)</f>
        <v>1</v>
      </c>
    </row>
    <row r="1500" spans="1:4" ht="15" hidden="1" x14ac:dyDescent="0.25">
      <c r="A1500" s="58" t="s">
        <v>849</v>
      </c>
      <c r="B1500" s="16">
        <f>SUMIF('Grade 5 Girls'!G:G, 'Individual Points Summary'!A1500, 'Grade 5 Girls'!F:F)</f>
        <v>56</v>
      </c>
      <c r="C1500" s="26" t="str">
        <f t="shared" si="25"/>
        <v/>
      </c>
      <c r="D1500" s="26">
        <f>COUNTIF('Grade 5 Girls'!G:G, 'Individual Points Summary'!A1500)</f>
        <v>1</v>
      </c>
    </row>
    <row r="1501" spans="1:4" ht="15" hidden="1" x14ac:dyDescent="0.25">
      <c r="A1501" s="58" t="s">
        <v>9210</v>
      </c>
      <c r="B1501" s="16">
        <f>SUMIF('Grade 5 Girls'!G:G, 'Individual Points Summary'!A1501, 'Grade 5 Girls'!F:F)</f>
        <v>57</v>
      </c>
      <c r="C1501" s="26" t="str">
        <f t="shared" si="25"/>
        <v/>
      </c>
      <c r="D1501" s="26">
        <f>COUNTIF('Grade 5 Girls'!G:G, 'Individual Points Summary'!A1501)</f>
        <v>1</v>
      </c>
    </row>
    <row r="1502" spans="1:4" ht="15" hidden="1" x14ac:dyDescent="0.25">
      <c r="A1502" s="58" t="s">
        <v>9152</v>
      </c>
      <c r="B1502" s="16">
        <f>SUMIF('Grade 5 Girls'!G:G, 'Individual Points Summary'!A1502, 'Grade 5 Girls'!F:F)</f>
        <v>58</v>
      </c>
      <c r="C1502" s="26" t="str">
        <f t="shared" si="25"/>
        <v/>
      </c>
      <c r="D1502" s="26">
        <f>COUNTIF('Grade 5 Girls'!G:G, 'Individual Points Summary'!A1502)</f>
        <v>1</v>
      </c>
    </row>
    <row r="1503" spans="1:4" ht="15" hidden="1" x14ac:dyDescent="0.25">
      <c r="A1503" s="58" t="s">
        <v>1039</v>
      </c>
      <c r="B1503" s="16">
        <f>SUMIF('Grade 5 Girls'!G:G, 'Individual Points Summary'!A1503, 'Grade 5 Girls'!F:F)</f>
        <v>59</v>
      </c>
      <c r="C1503" s="26" t="str">
        <f t="shared" si="25"/>
        <v/>
      </c>
      <c r="D1503" s="26">
        <f>COUNTIF('Grade 5 Girls'!G:G, 'Individual Points Summary'!A1503)</f>
        <v>1</v>
      </c>
    </row>
    <row r="1504" spans="1:4" ht="15" hidden="1" x14ac:dyDescent="0.25">
      <c r="A1504" s="58" t="s">
        <v>9253</v>
      </c>
      <c r="B1504" s="16">
        <f>SUMIF('Grade 5 Girls'!G:G, 'Individual Points Summary'!A1504, 'Grade 5 Girls'!F:F)</f>
        <v>63</v>
      </c>
      <c r="C1504" s="26" t="str">
        <f t="shared" si="25"/>
        <v/>
      </c>
      <c r="D1504" s="26">
        <f>COUNTIF('Grade 5 Girls'!G:G, 'Individual Points Summary'!A1504)</f>
        <v>1</v>
      </c>
    </row>
    <row r="1505" spans="1:4" ht="15" hidden="1" x14ac:dyDescent="0.25">
      <c r="A1505" s="58" t="s">
        <v>993</v>
      </c>
      <c r="B1505" s="16">
        <f>SUMIF('Grade 5 Girls'!G:G, 'Individual Points Summary'!A1505, 'Grade 5 Girls'!F:F)</f>
        <v>64</v>
      </c>
      <c r="C1505" s="26" t="str">
        <f t="shared" si="25"/>
        <v/>
      </c>
      <c r="D1505" s="26">
        <f>COUNTIF('Grade 5 Girls'!G:G, 'Individual Points Summary'!A1505)</f>
        <v>1</v>
      </c>
    </row>
    <row r="1506" spans="1:4" ht="15" hidden="1" x14ac:dyDescent="0.25">
      <c r="A1506" s="58" t="s">
        <v>810</v>
      </c>
      <c r="B1506" s="16">
        <f>SUMIF('Grade 5 Girls'!G:G, 'Individual Points Summary'!A1506, 'Grade 5 Girls'!F:F)</f>
        <v>64</v>
      </c>
      <c r="C1506" s="26" t="str">
        <f t="shared" si="25"/>
        <v/>
      </c>
      <c r="D1506" s="26">
        <f>COUNTIF('Grade 5 Girls'!G:G, 'Individual Points Summary'!A1506)</f>
        <v>1</v>
      </c>
    </row>
    <row r="1507" spans="1:4" ht="15" hidden="1" x14ac:dyDescent="0.25">
      <c r="A1507" s="58" t="s">
        <v>9129</v>
      </c>
      <c r="B1507" s="16">
        <f>SUMIF('Grade 5 Girls'!G:G, 'Individual Points Summary'!A1507, 'Grade 5 Girls'!F:F)</f>
        <v>65</v>
      </c>
      <c r="C1507" s="26" t="str">
        <f t="shared" si="25"/>
        <v/>
      </c>
      <c r="D1507" s="26">
        <f>COUNTIF('Grade 5 Girls'!G:G, 'Individual Points Summary'!A1507)</f>
        <v>1</v>
      </c>
    </row>
    <row r="1508" spans="1:4" ht="15" hidden="1" x14ac:dyDescent="0.25">
      <c r="A1508" s="58" t="s">
        <v>9213</v>
      </c>
      <c r="B1508" s="16">
        <f>SUMIF('Grade 5 Girls'!G:G, 'Individual Points Summary'!A1508, 'Grade 5 Girls'!F:F)</f>
        <v>66</v>
      </c>
      <c r="C1508" s="26" t="str">
        <f t="shared" si="25"/>
        <v/>
      </c>
      <c r="D1508" s="26">
        <f>COUNTIF('Grade 5 Girls'!G:G, 'Individual Points Summary'!A1508)</f>
        <v>1</v>
      </c>
    </row>
    <row r="1509" spans="1:4" ht="15" hidden="1" x14ac:dyDescent="0.25">
      <c r="A1509" s="58" t="s">
        <v>8633</v>
      </c>
      <c r="B1509" s="16">
        <f>SUMIF('Grade 5 Girls'!G:G, 'Individual Points Summary'!A1509, 'Grade 5 Girls'!F:F)</f>
        <v>66</v>
      </c>
      <c r="C1509" s="26" t="str">
        <f t="shared" si="25"/>
        <v/>
      </c>
      <c r="D1509" s="26">
        <f>COUNTIF('Grade 5 Girls'!G:G, 'Individual Points Summary'!A1509)</f>
        <v>1</v>
      </c>
    </row>
    <row r="1510" spans="1:4" ht="15" hidden="1" x14ac:dyDescent="0.25">
      <c r="A1510" s="58" t="s">
        <v>9254</v>
      </c>
      <c r="B1510" s="16">
        <f>SUMIF('Grade 5 Girls'!G:G, 'Individual Points Summary'!A1510, 'Grade 5 Girls'!F:F)</f>
        <v>68</v>
      </c>
      <c r="C1510" s="26" t="str">
        <f t="shared" si="25"/>
        <v/>
      </c>
      <c r="D1510" s="26">
        <f>COUNTIF('Grade 5 Girls'!G:G, 'Individual Points Summary'!A1510)</f>
        <v>1</v>
      </c>
    </row>
    <row r="1511" spans="1:4" ht="15" hidden="1" x14ac:dyDescent="0.25">
      <c r="A1511" s="58" t="s">
        <v>9135</v>
      </c>
      <c r="B1511" s="16">
        <f>SUMIF('Grade 5 Girls'!G:G, 'Individual Points Summary'!A1511, 'Grade 5 Girls'!F:F)</f>
        <v>72</v>
      </c>
      <c r="C1511" s="26" t="str">
        <f t="shared" si="25"/>
        <v/>
      </c>
      <c r="D1511" s="26">
        <f>COUNTIF('Grade 5 Girls'!G:G, 'Individual Points Summary'!A1511)</f>
        <v>1</v>
      </c>
    </row>
    <row r="1512" spans="1:4" ht="15" hidden="1" x14ac:dyDescent="0.25">
      <c r="A1512" s="58" t="s">
        <v>830</v>
      </c>
      <c r="B1512" s="16">
        <f>SUMIF('Grade 5 Girls'!G:G, 'Individual Points Summary'!A1512, 'Grade 5 Girls'!F:F)</f>
        <v>73</v>
      </c>
      <c r="C1512" s="26" t="str">
        <f t="shared" si="25"/>
        <v/>
      </c>
      <c r="D1512" s="26">
        <f>COUNTIF('Grade 5 Girls'!G:G, 'Individual Points Summary'!A1512)</f>
        <v>1</v>
      </c>
    </row>
    <row r="1513" spans="1:4" ht="15" hidden="1" x14ac:dyDescent="0.25">
      <c r="A1513" s="58" t="s">
        <v>9123</v>
      </c>
      <c r="B1513" s="16">
        <f>SUMIF('Grade 5 Girls'!G:G, 'Individual Points Summary'!A1513, 'Grade 5 Girls'!F:F)</f>
        <v>79</v>
      </c>
      <c r="C1513" s="26" t="str">
        <f t="shared" si="25"/>
        <v/>
      </c>
      <c r="D1513" s="26">
        <f>COUNTIF('Grade 5 Girls'!G:G, 'Individual Points Summary'!A1513)</f>
        <v>1</v>
      </c>
    </row>
    <row r="1514" spans="1:4" ht="15" hidden="1" x14ac:dyDescent="0.25">
      <c r="A1514" s="58" t="s">
        <v>9124</v>
      </c>
      <c r="B1514" s="16">
        <f>SUMIF('Grade 5 Girls'!G:G, 'Individual Points Summary'!A1514, 'Grade 5 Girls'!F:F)</f>
        <v>79</v>
      </c>
      <c r="C1514" s="26" t="str">
        <f t="shared" si="25"/>
        <v/>
      </c>
      <c r="D1514" s="26">
        <f>COUNTIF('Grade 5 Girls'!G:G, 'Individual Points Summary'!A1514)</f>
        <v>1</v>
      </c>
    </row>
    <row r="1515" spans="1:4" ht="15" hidden="1" x14ac:dyDescent="0.25">
      <c r="A1515" s="58" t="s">
        <v>9149</v>
      </c>
      <c r="B1515" s="16">
        <f>SUMIF('Grade 5 Girls'!G:G, 'Individual Points Summary'!A1515, 'Grade 5 Girls'!F:F)</f>
        <v>81</v>
      </c>
      <c r="C1515" s="26" t="str">
        <f t="shared" si="25"/>
        <v/>
      </c>
      <c r="D1515" s="26">
        <f>COUNTIF('Grade 5 Girls'!G:G, 'Individual Points Summary'!A1515)</f>
        <v>1</v>
      </c>
    </row>
    <row r="1516" spans="1:4" ht="15" hidden="1" x14ac:dyDescent="0.25">
      <c r="A1516" s="58" t="s">
        <v>9196</v>
      </c>
      <c r="B1516" s="16">
        <f>SUMIF('Grade 5 Girls'!G:G, 'Individual Points Summary'!A1516, 'Grade 5 Girls'!F:F)</f>
        <v>83</v>
      </c>
      <c r="C1516" s="26" t="str">
        <f t="shared" si="25"/>
        <v/>
      </c>
      <c r="D1516" s="26">
        <f>COUNTIF('Grade 5 Girls'!G:G, 'Individual Points Summary'!A1516)</f>
        <v>1</v>
      </c>
    </row>
    <row r="1517" spans="1:4" ht="15" hidden="1" x14ac:dyDescent="0.25">
      <c r="A1517" s="58" t="s">
        <v>9161</v>
      </c>
      <c r="B1517" s="16">
        <f>SUMIF('Grade 5 Girls'!G:G, 'Individual Points Summary'!A1517, 'Grade 5 Girls'!F:F)</f>
        <v>84</v>
      </c>
      <c r="C1517" s="26" t="str">
        <f t="shared" si="25"/>
        <v/>
      </c>
      <c r="D1517" s="26">
        <f>COUNTIF('Grade 5 Girls'!G:G, 'Individual Points Summary'!A1517)</f>
        <v>1</v>
      </c>
    </row>
    <row r="1518" spans="1:4" ht="15" hidden="1" x14ac:dyDescent="0.25">
      <c r="A1518" s="58" t="s">
        <v>9266</v>
      </c>
      <c r="B1518" s="16">
        <f>SUMIF('Grade 5 Girls'!G:G, 'Individual Points Summary'!A1518, 'Grade 5 Girls'!F:F)</f>
        <v>85</v>
      </c>
      <c r="C1518" s="26" t="str">
        <f t="shared" si="25"/>
        <v/>
      </c>
      <c r="D1518" s="26">
        <f>COUNTIF('Grade 5 Girls'!G:G, 'Individual Points Summary'!A1518)</f>
        <v>1</v>
      </c>
    </row>
    <row r="1519" spans="1:4" ht="15" hidden="1" x14ac:dyDescent="0.25">
      <c r="A1519" s="58" t="s">
        <v>1045</v>
      </c>
      <c r="B1519" s="16">
        <f>SUMIF('Grade 5 Girls'!G:G, 'Individual Points Summary'!A1519, 'Grade 5 Girls'!F:F)</f>
        <v>89</v>
      </c>
      <c r="C1519" s="26" t="str">
        <f t="shared" si="25"/>
        <v/>
      </c>
      <c r="D1519" s="26">
        <f>COUNTIF('Grade 5 Girls'!G:G, 'Individual Points Summary'!A1519)</f>
        <v>1</v>
      </c>
    </row>
    <row r="1520" spans="1:4" ht="15" hidden="1" x14ac:dyDescent="0.25">
      <c r="A1520" s="58" t="s">
        <v>9117</v>
      </c>
      <c r="B1520" s="16">
        <f>SUMIF('Grade 5 Girls'!G:G, 'Individual Points Summary'!A1520, 'Grade 5 Girls'!F:F)</f>
        <v>91</v>
      </c>
      <c r="C1520" s="26" t="str">
        <f t="shared" si="25"/>
        <v/>
      </c>
      <c r="D1520" s="26">
        <f>COUNTIF('Grade 5 Girls'!G:G, 'Individual Points Summary'!A1520)</f>
        <v>1</v>
      </c>
    </row>
    <row r="1521" spans="1:4" ht="15" hidden="1" x14ac:dyDescent="0.25">
      <c r="A1521" s="58" t="s">
        <v>9172</v>
      </c>
      <c r="B1521" s="16">
        <f>SUMIF('Grade 5 Girls'!G:G, 'Individual Points Summary'!A1521, 'Grade 5 Girls'!F:F)</f>
        <v>94</v>
      </c>
      <c r="C1521" s="26" t="str">
        <f t="shared" si="25"/>
        <v/>
      </c>
      <c r="D1521" s="26">
        <f>COUNTIF('Grade 5 Girls'!G:G, 'Individual Points Summary'!A1521)</f>
        <v>1</v>
      </c>
    </row>
    <row r="1522" spans="1:4" ht="15" hidden="1" x14ac:dyDescent="0.25">
      <c r="A1522" s="58" t="s">
        <v>9248</v>
      </c>
      <c r="B1522" s="16">
        <f>SUMIF('Grade 5 Girls'!G:G, 'Individual Points Summary'!A1522, 'Grade 5 Girls'!F:F)</f>
        <v>95</v>
      </c>
      <c r="C1522" s="26" t="str">
        <f t="shared" si="25"/>
        <v/>
      </c>
      <c r="D1522" s="26">
        <f>COUNTIF('Grade 5 Girls'!G:G, 'Individual Points Summary'!A1522)</f>
        <v>1</v>
      </c>
    </row>
    <row r="1523" spans="1:4" ht="15" hidden="1" x14ac:dyDescent="0.25">
      <c r="A1523" s="58" t="s">
        <v>9104</v>
      </c>
      <c r="B1523" s="16">
        <f>SUMIF('Grade 5 Girls'!G:G, 'Individual Points Summary'!A1523, 'Grade 5 Girls'!F:F)</f>
        <v>96</v>
      </c>
      <c r="C1523" s="26" t="str">
        <f t="shared" si="25"/>
        <v/>
      </c>
      <c r="D1523" s="26">
        <f>COUNTIF('Grade 5 Girls'!G:G, 'Individual Points Summary'!A1523)</f>
        <v>1</v>
      </c>
    </row>
    <row r="1524" spans="1:4" ht="15" hidden="1" x14ac:dyDescent="0.25">
      <c r="A1524" s="58" t="s">
        <v>9136</v>
      </c>
      <c r="B1524" s="16">
        <f>SUMIF('Grade 5 Girls'!G:G, 'Individual Points Summary'!A1524, 'Grade 5 Girls'!F:F)</f>
        <v>97</v>
      </c>
      <c r="C1524" s="26" t="str">
        <f t="shared" si="25"/>
        <v/>
      </c>
      <c r="D1524" s="26">
        <f>COUNTIF('Grade 5 Girls'!G:G, 'Individual Points Summary'!A1524)</f>
        <v>1</v>
      </c>
    </row>
    <row r="1525" spans="1:4" ht="15" hidden="1" x14ac:dyDescent="0.25">
      <c r="A1525" s="58" t="s">
        <v>846</v>
      </c>
      <c r="B1525" s="16">
        <f>SUMIF('Grade 5 Girls'!G:G, 'Individual Points Summary'!A1525, 'Grade 5 Girls'!F:F)</f>
        <v>97</v>
      </c>
      <c r="C1525" s="26" t="str">
        <f t="shared" si="25"/>
        <v/>
      </c>
      <c r="D1525" s="26">
        <f>COUNTIF('Grade 5 Girls'!G:G, 'Individual Points Summary'!A1525)</f>
        <v>1</v>
      </c>
    </row>
    <row r="1526" spans="1:4" ht="15" hidden="1" x14ac:dyDescent="0.25">
      <c r="A1526" s="58" t="s">
        <v>811</v>
      </c>
      <c r="B1526" s="16">
        <f>SUMIF('Grade 5 Girls'!G:G, 'Individual Points Summary'!A1526, 'Grade 5 Girls'!F:F)</f>
        <v>101</v>
      </c>
      <c r="C1526" s="26" t="str">
        <f t="shared" si="25"/>
        <v/>
      </c>
      <c r="D1526" s="26">
        <f>COUNTIF('Grade 5 Girls'!G:G, 'Individual Points Summary'!A1526)</f>
        <v>1</v>
      </c>
    </row>
    <row r="1527" spans="1:4" ht="15" hidden="1" x14ac:dyDescent="0.25">
      <c r="A1527" s="58" t="s">
        <v>844</v>
      </c>
      <c r="B1527" s="16">
        <f>SUMIF('Grade 5 Girls'!G:G, 'Individual Points Summary'!A1527, 'Grade 5 Girls'!F:F)</f>
        <v>103</v>
      </c>
      <c r="C1527" s="26" t="str">
        <f t="shared" si="25"/>
        <v/>
      </c>
      <c r="D1527" s="26">
        <f>COUNTIF('Grade 5 Girls'!G:G, 'Individual Points Summary'!A1527)</f>
        <v>1</v>
      </c>
    </row>
    <row r="1528" spans="1:4" ht="15" hidden="1" x14ac:dyDescent="0.25">
      <c r="A1528" s="58" t="s">
        <v>9154</v>
      </c>
      <c r="B1528" s="16">
        <f>SUMIF('Grade 5 Girls'!G:G, 'Individual Points Summary'!A1528, 'Grade 5 Girls'!F:F)</f>
        <v>111</v>
      </c>
      <c r="C1528" s="26" t="str">
        <f t="shared" si="25"/>
        <v/>
      </c>
      <c r="D1528" s="26">
        <f>COUNTIF('Grade 5 Girls'!G:G, 'Individual Points Summary'!A1528)</f>
        <v>1</v>
      </c>
    </row>
    <row r="1529" spans="1:4" ht="15" hidden="1" x14ac:dyDescent="0.25">
      <c r="A1529" s="58" t="s">
        <v>9228</v>
      </c>
      <c r="B1529" s="16">
        <f>SUMIF('Grade 5 Girls'!G:G, 'Individual Points Summary'!A1529, 'Grade 5 Girls'!F:F)</f>
        <v>114</v>
      </c>
      <c r="C1529" s="26" t="str">
        <f t="shared" si="25"/>
        <v/>
      </c>
      <c r="D1529" s="26">
        <f>COUNTIF('Grade 5 Girls'!G:G, 'Individual Points Summary'!A1529)</f>
        <v>1</v>
      </c>
    </row>
    <row r="1530" spans="1:4" ht="15" hidden="1" x14ac:dyDescent="0.25">
      <c r="A1530" s="58" t="s">
        <v>9246</v>
      </c>
      <c r="B1530" s="16">
        <f>SUMIF('Grade 5 Girls'!G:G, 'Individual Points Summary'!A1530, 'Grade 5 Girls'!F:F)</f>
        <v>115</v>
      </c>
      <c r="C1530" s="26" t="str">
        <f t="shared" si="25"/>
        <v/>
      </c>
      <c r="D1530" s="26">
        <f>COUNTIF('Grade 5 Girls'!G:G, 'Individual Points Summary'!A1530)</f>
        <v>1</v>
      </c>
    </row>
    <row r="1531" spans="1:4" ht="15" hidden="1" x14ac:dyDescent="0.25">
      <c r="A1531" s="58" t="s">
        <v>9099</v>
      </c>
      <c r="B1531" s="16">
        <f>SUMIF('Grade 5 Girls'!G:G, 'Individual Points Summary'!A1531, 'Grade 5 Girls'!F:F)</f>
        <v>117</v>
      </c>
      <c r="C1531" s="26" t="str">
        <f t="shared" si="25"/>
        <v/>
      </c>
      <c r="D1531" s="26">
        <f>COUNTIF('Grade 5 Girls'!G:G, 'Individual Points Summary'!A1531)</f>
        <v>1</v>
      </c>
    </row>
    <row r="1532" spans="1:4" ht="15" hidden="1" x14ac:dyDescent="0.25">
      <c r="A1532" s="58" t="s">
        <v>9090</v>
      </c>
      <c r="B1532" s="16">
        <f>SUMIF('Grade 5 Girls'!G:G, 'Individual Points Summary'!A1532, 'Grade 5 Girls'!F:F)</f>
        <v>118</v>
      </c>
      <c r="C1532" s="26" t="str">
        <f t="shared" si="25"/>
        <v/>
      </c>
      <c r="D1532" s="26">
        <f>COUNTIF('Grade 5 Girls'!G:G, 'Individual Points Summary'!A1532)</f>
        <v>1</v>
      </c>
    </row>
    <row r="1533" spans="1:4" ht="15" hidden="1" x14ac:dyDescent="0.25">
      <c r="A1533" s="58" t="s">
        <v>9200</v>
      </c>
      <c r="B1533" s="16">
        <f>SUMIF('Grade 5 Girls'!G:G, 'Individual Points Summary'!A1533, 'Grade 5 Girls'!F:F)</f>
        <v>118</v>
      </c>
      <c r="C1533" s="26" t="str">
        <f t="shared" si="25"/>
        <v/>
      </c>
      <c r="D1533" s="26">
        <f>COUNTIF('Grade 5 Girls'!G:G, 'Individual Points Summary'!A1533)</f>
        <v>1</v>
      </c>
    </row>
    <row r="1534" spans="1:4" ht="15" hidden="1" x14ac:dyDescent="0.25">
      <c r="A1534" s="58" t="s">
        <v>9142</v>
      </c>
      <c r="B1534" s="16">
        <f>SUMIF('Grade 5 Girls'!G:G, 'Individual Points Summary'!A1534, 'Grade 5 Girls'!F:F)</f>
        <v>119</v>
      </c>
      <c r="C1534" s="26" t="str">
        <f t="shared" si="25"/>
        <v/>
      </c>
      <c r="D1534" s="26">
        <f>COUNTIF('Grade 5 Girls'!G:G, 'Individual Points Summary'!A1534)</f>
        <v>1</v>
      </c>
    </row>
    <row r="1535" spans="1:4" ht="15" hidden="1" x14ac:dyDescent="0.25">
      <c r="A1535" s="58" t="s">
        <v>9118</v>
      </c>
      <c r="B1535" s="16">
        <f>SUMIF('Grade 5 Girls'!G:G, 'Individual Points Summary'!A1535, 'Grade 5 Girls'!F:F)</f>
        <v>120</v>
      </c>
      <c r="C1535" s="26" t="str">
        <f t="shared" si="25"/>
        <v/>
      </c>
      <c r="D1535" s="26">
        <f>COUNTIF('Grade 5 Girls'!G:G, 'Individual Points Summary'!A1535)</f>
        <v>1</v>
      </c>
    </row>
    <row r="1536" spans="1:4" ht="15" hidden="1" x14ac:dyDescent="0.25">
      <c r="A1536" s="58" t="s">
        <v>9272</v>
      </c>
      <c r="B1536" s="16">
        <f>SUMIF('Grade 5 Girls'!G:G, 'Individual Points Summary'!A1536, 'Grade 5 Girls'!F:F)</f>
        <v>124</v>
      </c>
      <c r="C1536" s="26" t="str">
        <f t="shared" si="25"/>
        <v/>
      </c>
      <c r="D1536" s="26">
        <f>COUNTIF('Grade 5 Girls'!G:G, 'Individual Points Summary'!A1536)</f>
        <v>1</v>
      </c>
    </row>
    <row r="1537" spans="1:4" ht="15" hidden="1" x14ac:dyDescent="0.25">
      <c r="A1537" s="58" t="s">
        <v>9229</v>
      </c>
      <c r="B1537" s="16">
        <f>SUMIF('Grade 5 Girls'!G:G, 'Individual Points Summary'!A1537, 'Grade 5 Girls'!F:F)</f>
        <v>126</v>
      </c>
      <c r="C1537" s="26" t="str">
        <f t="shared" si="25"/>
        <v/>
      </c>
      <c r="D1537" s="26">
        <f>COUNTIF('Grade 5 Girls'!G:G, 'Individual Points Summary'!A1537)</f>
        <v>1</v>
      </c>
    </row>
    <row r="1538" spans="1:4" ht="15" hidden="1" x14ac:dyDescent="0.25">
      <c r="A1538" s="58" t="s">
        <v>9279</v>
      </c>
      <c r="B1538" s="16">
        <f>SUMIF('Grade 5 Girls'!G:G, 'Individual Points Summary'!A1538, 'Grade 5 Girls'!F:F)</f>
        <v>126</v>
      </c>
      <c r="C1538" s="26" t="str">
        <f t="shared" si="25"/>
        <v/>
      </c>
      <c r="D1538" s="26">
        <f>COUNTIF('Grade 5 Girls'!G:G, 'Individual Points Summary'!A1538)</f>
        <v>1</v>
      </c>
    </row>
    <row r="1539" spans="1:4" ht="15" hidden="1" x14ac:dyDescent="0.25">
      <c r="A1539" s="58" t="s">
        <v>9116</v>
      </c>
      <c r="B1539" s="16">
        <f>SUMIF('Grade 5 Girls'!G:G, 'Individual Points Summary'!A1539, 'Grade 5 Girls'!F:F)</f>
        <v>128</v>
      </c>
      <c r="C1539" s="26" t="str">
        <f t="shared" si="25"/>
        <v/>
      </c>
      <c r="D1539" s="26">
        <f>COUNTIF('Grade 5 Girls'!G:G, 'Individual Points Summary'!A1539)</f>
        <v>1</v>
      </c>
    </row>
    <row r="1540" spans="1:4" ht="15" hidden="1" x14ac:dyDescent="0.25">
      <c r="A1540" s="58" t="s">
        <v>9168</v>
      </c>
      <c r="B1540" s="16">
        <f>SUMIF('Grade 5 Girls'!G:G, 'Individual Points Summary'!A1540, 'Grade 5 Girls'!F:F)</f>
        <v>131</v>
      </c>
      <c r="C1540" s="26" t="str">
        <f t="shared" si="25"/>
        <v/>
      </c>
      <c r="D1540" s="26">
        <f>COUNTIF('Grade 5 Girls'!G:G, 'Individual Points Summary'!A1540)</f>
        <v>1</v>
      </c>
    </row>
    <row r="1541" spans="1:4" ht="15" hidden="1" x14ac:dyDescent="0.25">
      <c r="A1541" s="58" t="s">
        <v>829</v>
      </c>
      <c r="B1541" s="16">
        <f>SUMIF('Grade 5 Girls'!G:G, 'Individual Points Summary'!A1541, 'Grade 5 Girls'!F:F)</f>
        <v>133</v>
      </c>
      <c r="C1541" s="26" t="str">
        <f t="shared" ref="C1541:C1604" si="26">IF(D1541 =E$2, RANK(B1541, B$1284:B$1380, 1), "")</f>
        <v/>
      </c>
      <c r="D1541" s="26">
        <f>COUNTIF('Grade 5 Girls'!G:G, 'Individual Points Summary'!A1541)</f>
        <v>1</v>
      </c>
    </row>
    <row r="1542" spans="1:4" ht="15" hidden="1" x14ac:dyDescent="0.25">
      <c r="A1542" s="58" t="s">
        <v>9198</v>
      </c>
      <c r="B1542" s="16">
        <f>SUMIF('Grade 5 Girls'!G:G, 'Individual Points Summary'!A1542, 'Grade 5 Girls'!F:F)</f>
        <v>133</v>
      </c>
      <c r="C1542" s="26" t="str">
        <f t="shared" si="26"/>
        <v/>
      </c>
      <c r="D1542" s="26">
        <f>COUNTIF('Grade 5 Girls'!G:G, 'Individual Points Summary'!A1542)</f>
        <v>1</v>
      </c>
    </row>
    <row r="1543" spans="1:4" ht="15" hidden="1" x14ac:dyDescent="0.25">
      <c r="A1543" s="58" t="s">
        <v>9221</v>
      </c>
      <c r="B1543" s="16">
        <f>SUMIF('Grade 5 Girls'!G:G, 'Individual Points Summary'!A1543, 'Grade 5 Girls'!F:F)</f>
        <v>135</v>
      </c>
      <c r="C1543" s="26" t="str">
        <f t="shared" si="26"/>
        <v/>
      </c>
      <c r="D1543" s="26">
        <f>COUNTIF('Grade 5 Girls'!G:G, 'Individual Points Summary'!A1543)</f>
        <v>1</v>
      </c>
    </row>
    <row r="1544" spans="1:4" ht="15" hidden="1" x14ac:dyDescent="0.25">
      <c r="A1544" s="58" t="s">
        <v>863</v>
      </c>
      <c r="B1544" s="16">
        <f>SUMIF('Grade 5 Girls'!G:G, 'Individual Points Summary'!A1544, 'Grade 5 Girls'!F:F)</f>
        <v>136</v>
      </c>
      <c r="C1544" s="26" t="str">
        <f t="shared" si="26"/>
        <v/>
      </c>
      <c r="D1544" s="26">
        <f>COUNTIF('Grade 5 Girls'!G:G, 'Individual Points Summary'!A1544)</f>
        <v>1</v>
      </c>
    </row>
    <row r="1545" spans="1:4" ht="15" hidden="1" x14ac:dyDescent="0.25">
      <c r="A1545" s="58" t="s">
        <v>9098</v>
      </c>
      <c r="B1545" s="16">
        <f>SUMIF('Grade 5 Girls'!G:G, 'Individual Points Summary'!A1545, 'Grade 5 Girls'!F:F)</f>
        <v>139</v>
      </c>
      <c r="C1545" s="26" t="str">
        <f t="shared" si="26"/>
        <v/>
      </c>
      <c r="D1545" s="26">
        <f>COUNTIF('Grade 5 Girls'!G:G, 'Individual Points Summary'!A1545)</f>
        <v>1</v>
      </c>
    </row>
    <row r="1546" spans="1:4" ht="15" hidden="1" x14ac:dyDescent="0.25">
      <c r="A1546" s="58" t="s">
        <v>9101</v>
      </c>
      <c r="B1546" s="16">
        <f>SUMIF('Grade 5 Girls'!G:G, 'Individual Points Summary'!A1546, 'Grade 5 Girls'!F:F)</f>
        <v>141</v>
      </c>
      <c r="C1546" s="26" t="str">
        <f t="shared" si="26"/>
        <v/>
      </c>
      <c r="D1546" s="26">
        <f>COUNTIF('Grade 5 Girls'!G:G, 'Individual Points Summary'!A1546)</f>
        <v>1</v>
      </c>
    </row>
    <row r="1547" spans="1:4" ht="15" hidden="1" x14ac:dyDescent="0.25">
      <c r="A1547" s="58" t="s">
        <v>788</v>
      </c>
      <c r="B1547" s="16">
        <f>SUMIF('Grade 5 Girls'!G:G, 'Individual Points Summary'!A1547, 'Grade 5 Girls'!F:F)</f>
        <v>142</v>
      </c>
      <c r="C1547" s="26" t="str">
        <f t="shared" si="26"/>
        <v/>
      </c>
      <c r="D1547" s="26">
        <f>COUNTIF('Grade 5 Girls'!G:G, 'Individual Points Summary'!A1547)</f>
        <v>1</v>
      </c>
    </row>
    <row r="1548" spans="1:4" ht="15" hidden="1" x14ac:dyDescent="0.25">
      <c r="A1548" s="58" t="s">
        <v>9217</v>
      </c>
      <c r="B1548" s="16">
        <f>SUMIF('Grade 5 Girls'!G:G, 'Individual Points Summary'!A1548, 'Grade 5 Girls'!F:F)</f>
        <v>142</v>
      </c>
      <c r="C1548" s="26" t="str">
        <f t="shared" si="26"/>
        <v/>
      </c>
      <c r="D1548" s="26">
        <f>COUNTIF('Grade 5 Girls'!G:G, 'Individual Points Summary'!A1548)</f>
        <v>1</v>
      </c>
    </row>
    <row r="1549" spans="1:4" ht="15" hidden="1" x14ac:dyDescent="0.25">
      <c r="A1549" s="58" t="s">
        <v>9097</v>
      </c>
      <c r="B1549" s="16">
        <f>SUMIF('Grade 5 Girls'!G:G, 'Individual Points Summary'!A1549, 'Grade 5 Girls'!F:F)</f>
        <v>144</v>
      </c>
      <c r="C1549" s="26" t="str">
        <f t="shared" si="26"/>
        <v/>
      </c>
      <c r="D1549" s="26">
        <f>COUNTIF('Grade 5 Girls'!G:G, 'Individual Points Summary'!A1549)</f>
        <v>1</v>
      </c>
    </row>
    <row r="1550" spans="1:4" ht="15" hidden="1" x14ac:dyDescent="0.25">
      <c r="A1550" s="58" t="s">
        <v>770</v>
      </c>
      <c r="B1550" s="16">
        <f>SUMIF('Grade 5 Girls'!G:G, 'Individual Points Summary'!A1550, 'Grade 5 Girls'!F:F)</f>
        <v>145</v>
      </c>
      <c r="C1550" s="26" t="str">
        <f t="shared" si="26"/>
        <v/>
      </c>
      <c r="D1550" s="26">
        <f>COUNTIF('Grade 5 Girls'!G:G, 'Individual Points Summary'!A1550)</f>
        <v>1</v>
      </c>
    </row>
    <row r="1551" spans="1:4" ht="15" hidden="1" x14ac:dyDescent="0.25">
      <c r="A1551" s="58" t="s">
        <v>842</v>
      </c>
      <c r="B1551" s="16">
        <f>SUMIF('Grade 5 Girls'!G:G, 'Individual Points Summary'!A1551, 'Grade 5 Girls'!F:F)</f>
        <v>145</v>
      </c>
      <c r="C1551" s="26" t="str">
        <f t="shared" si="26"/>
        <v/>
      </c>
      <c r="D1551" s="26">
        <f>COUNTIF('Grade 5 Girls'!G:G, 'Individual Points Summary'!A1551)</f>
        <v>1</v>
      </c>
    </row>
    <row r="1552" spans="1:4" ht="15" hidden="1" x14ac:dyDescent="0.25">
      <c r="A1552" s="58" t="s">
        <v>9121</v>
      </c>
      <c r="B1552" s="16">
        <f>SUMIF('Grade 5 Girls'!G:G, 'Individual Points Summary'!A1552, 'Grade 5 Girls'!F:F)</f>
        <v>146</v>
      </c>
      <c r="C1552" s="26" t="str">
        <f t="shared" si="26"/>
        <v/>
      </c>
      <c r="D1552" s="26">
        <f>COUNTIF('Grade 5 Girls'!G:G, 'Individual Points Summary'!A1552)</f>
        <v>1</v>
      </c>
    </row>
    <row r="1553" spans="1:4" ht="15" hidden="1" x14ac:dyDescent="0.25">
      <c r="A1553" s="58" t="s">
        <v>9185</v>
      </c>
      <c r="B1553" s="16">
        <f>SUMIF('Grade 5 Girls'!G:G, 'Individual Points Summary'!A1553, 'Grade 5 Girls'!F:F)</f>
        <v>147</v>
      </c>
      <c r="C1553" s="26" t="str">
        <f t="shared" si="26"/>
        <v/>
      </c>
      <c r="D1553" s="26">
        <f>COUNTIF('Grade 5 Girls'!G:G, 'Individual Points Summary'!A1553)</f>
        <v>1</v>
      </c>
    </row>
    <row r="1554" spans="1:4" ht="15" hidden="1" x14ac:dyDescent="0.25">
      <c r="A1554" s="58" t="s">
        <v>9175</v>
      </c>
      <c r="B1554" s="16">
        <f>SUMIF('Grade 5 Girls'!G:G, 'Individual Points Summary'!A1554, 'Grade 5 Girls'!F:F)</f>
        <v>149</v>
      </c>
      <c r="C1554" s="26" t="str">
        <f t="shared" si="26"/>
        <v/>
      </c>
      <c r="D1554" s="26">
        <f>COUNTIF('Grade 5 Girls'!G:G, 'Individual Points Summary'!A1554)</f>
        <v>1</v>
      </c>
    </row>
    <row r="1555" spans="1:4" ht="15" hidden="1" x14ac:dyDescent="0.25">
      <c r="A1555" s="58" t="s">
        <v>831</v>
      </c>
      <c r="B1555" s="16">
        <f>SUMIF('Grade 5 Girls'!G:G, 'Individual Points Summary'!A1555, 'Grade 5 Girls'!F:F)</f>
        <v>150</v>
      </c>
      <c r="C1555" s="26" t="str">
        <f t="shared" si="26"/>
        <v/>
      </c>
      <c r="D1555" s="26">
        <f>COUNTIF('Grade 5 Girls'!G:G, 'Individual Points Summary'!A1555)</f>
        <v>1</v>
      </c>
    </row>
    <row r="1556" spans="1:4" ht="15" hidden="1" x14ac:dyDescent="0.25">
      <c r="A1556" s="58" t="s">
        <v>9271</v>
      </c>
      <c r="B1556" s="16">
        <f>SUMIF('Grade 5 Girls'!G:G, 'Individual Points Summary'!A1556, 'Grade 5 Girls'!F:F)</f>
        <v>154</v>
      </c>
      <c r="C1556" s="26" t="str">
        <f t="shared" si="26"/>
        <v/>
      </c>
      <c r="D1556" s="26">
        <f>COUNTIF('Grade 5 Girls'!G:G, 'Individual Points Summary'!A1556)</f>
        <v>1</v>
      </c>
    </row>
    <row r="1557" spans="1:4" ht="15" hidden="1" x14ac:dyDescent="0.25">
      <c r="A1557" s="58" t="s">
        <v>9273</v>
      </c>
      <c r="B1557" s="16">
        <f>SUMIF('Grade 5 Girls'!G:G, 'Individual Points Summary'!A1557, 'Grade 5 Girls'!F:F)</f>
        <v>159</v>
      </c>
      <c r="C1557" s="26" t="str">
        <f t="shared" si="26"/>
        <v/>
      </c>
      <c r="D1557" s="26">
        <f>COUNTIF('Grade 5 Girls'!G:G, 'Individual Points Summary'!A1557)</f>
        <v>1</v>
      </c>
    </row>
    <row r="1558" spans="1:4" ht="15" hidden="1" x14ac:dyDescent="0.25">
      <c r="A1558" s="58" t="s">
        <v>832</v>
      </c>
      <c r="B1558" s="16">
        <f>SUMIF('Grade 5 Girls'!G:G, 'Individual Points Summary'!A1558, 'Grade 5 Girls'!F:F)</f>
        <v>162</v>
      </c>
      <c r="C1558" s="26" t="str">
        <f t="shared" si="26"/>
        <v/>
      </c>
      <c r="D1558" s="26">
        <f>COUNTIF('Grade 5 Girls'!G:G, 'Individual Points Summary'!A1558)</f>
        <v>1</v>
      </c>
    </row>
    <row r="1559" spans="1:4" ht="15" hidden="1" x14ac:dyDescent="0.25">
      <c r="A1559" s="58" t="s">
        <v>9259</v>
      </c>
      <c r="B1559" s="16">
        <f>SUMIF('Grade 5 Girls'!G:G, 'Individual Points Summary'!A1559, 'Grade 5 Girls'!F:F)</f>
        <v>162</v>
      </c>
      <c r="C1559" s="26" t="str">
        <f t="shared" si="26"/>
        <v/>
      </c>
      <c r="D1559" s="26">
        <f>COUNTIF('Grade 5 Girls'!G:G, 'Individual Points Summary'!A1559)</f>
        <v>1</v>
      </c>
    </row>
    <row r="1560" spans="1:4" ht="15" hidden="1" x14ac:dyDescent="0.25">
      <c r="A1560" s="58" t="s">
        <v>858</v>
      </c>
      <c r="B1560" s="16">
        <f>SUMIF('Grade 5 Girls'!G:G, 'Individual Points Summary'!A1560, 'Grade 5 Girls'!F:F)</f>
        <v>166</v>
      </c>
      <c r="C1560" s="26" t="str">
        <f t="shared" si="26"/>
        <v/>
      </c>
      <c r="D1560" s="26">
        <f>COUNTIF('Grade 5 Girls'!G:G, 'Individual Points Summary'!A1560)</f>
        <v>1</v>
      </c>
    </row>
    <row r="1561" spans="1:4" ht="15" hidden="1" x14ac:dyDescent="0.25">
      <c r="A1561" s="58" t="s">
        <v>765</v>
      </c>
      <c r="B1561" s="16">
        <f>SUMIF('Grade 5 Girls'!G:G, 'Individual Points Summary'!A1561, 'Grade 5 Girls'!F:F)</f>
        <v>167</v>
      </c>
      <c r="C1561" s="26" t="str">
        <f t="shared" si="26"/>
        <v/>
      </c>
      <c r="D1561" s="26">
        <f>COUNTIF('Grade 5 Girls'!G:G, 'Individual Points Summary'!A1561)</f>
        <v>1</v>
      </c>
    </row>
    <row r="1562" spans="1:4" ht="15" hidden="1" x14ac:dyDescent="0.25">
      <c r="A1562" s="58" t="s">
        <v>875</v>
      </c>
      <c r="B1562" s="16">
        <f>SUMIF('Grade 5 Girls'!G:G, 'Individual Points Summary'!A1562, 'Grade 5 Girls'!F:F)</f>
        <v>169</v>
      </c>
      <c r="C1562" s="26" t="str">
        <f t="shared" si="26"/>
        <v/>
      </c>
      <c r="D1562" s="26">
        <f>COUNTIF('Grade 5 Girls'!G:G, 'Individual Points Summary'!A1562)</f>
        <v>1</v>
      </c>
    </row>
    <row r="1563" spans="1:4" ht="15" hidden="1" x14ac:dyDescent="0.25">
      <c r="A1563" s="58" t="s">
        <v>9115</v>
      </c>
      <c r="B1563" s="16">
        <f>SUMIF('Grade 5 Girls'!G:G, 'Individual Points Summary'!A1563, 'Grade 5 Girls'!F:F)</f>
        <v>170</v>
      </c>
      <c r="C1563" s="26" t="str">
        <f t="shared" si="26"/>
        <v/>
      </c>
      <c r="D1563" s="26">
        <f>COUNTIF('Grade 5 Girls'!G:G, 'Individual Points Summary'!A1563)</f>
        <v>1</v>
      </c>
    </row>
    <row r="1564" spans="1:4" ht="15" hidden="1" x14ac:dyDescent="0.25">
      <c r="A1564" s="58" t="s">
        <v>9243</v>
      </c>
      <c r="B1564" s="16">
        <f>SUMIF('Grade 5 Girls'!G:G, 'Individual Points Summary'!A1564, 'Grade 5 Girls'!F:F)</f>
        <v>170</v>
      </c>
      <c r="C1564" s="26" t="str">
        <f t="shared" si="26"/>
        <v/>
      </c>
      <c r="D1564" s="26">
        <f>COUNTIF('Grade 5 Girls'!G:G, 'Individual Points Summary'!A1564)</f>
        <v>1</v>
      </c>
    </row>
    <row r="1565" spans="1:4" ht="15" hidden="1" x14ac:dyDescent="0.25">
      <c r="A1565" s="58" t="s">
        <v>1014</v>
      </c>
      <c r="B1565" s="16">
        <f>SUMIF('Grade 5 Girls'!G:G, 'Individual Points Summary'!A1565, 'Grade 5 Girls'!F:F)</f>
        <v>172</v>
      </c>
      <c r="C1565" s="26" t="str">
        <f t="shared" si="26"/>
        <v/>
      </c>
      <c r="D1565" s="26">
        <f>COUNTIF('Grade 5 Girls'!G:G, 'Individual Points Summary'!A1565)</f>
        <v>1</v>
      </c>
    </row>
    <row r="1566" spans="1:4" ht="15" hidden="1" x14ac:dyDescent="0.25">
      <c r="A1566" s="58" t="s">
        <v>9264</v>
      </c>
      <c r="B1566" s="16">
        <f>SUMIF('Grade 5 Girls'!G:G, 'Individual Points Summary'!A1566, 'Grade 5 Girls'!F:F)</f>
        <v>174</v>
      </c>
      <c r="C1566" s="26" t="str">
        <f t="shared" si="26"/>
        <v/>
      </c>
      <c r="D1566" s="26">
        <f>COUNTIF('Grade 5 Girls'!G:G, 'Individual Points Summary'!A1566)</f>
        <v>1</v>
      </c>
    </row>
    <row r="1567" spans="1:4" ht="15" hidden="1" x14ac:dyDescent="0.25">
      <c r="A1567" s="58" t="s">
        <v>9178</v>
      </c>
      <c r="B1567" s="16">
        <f>SUMIF('Grade 5 Girls'!G:G, 'Individual Points Summary'!A1567, 'Grade 5 Girls'!F:F)</f>
        <v>176</v>
      </c>
      <c r="C1567" s="26" t="str">
        <f t="shared" si="26"/>
        <v/>
      </c>
      <c r="D1567" s="26">
        <f>COUNTIF('Grade 5 Girls'!G:G, 'Individual Points Summary'!A1567)</f>
        <v>1</v>
      </c>
    </row>
    <row r="1568" spans="1:4" ht="15" hidden="1" x14ac:dyDescent="0.25">
      <c r="A1568" s="58" t="s">
        <v>9182</v>
      </c>
      <c r="B1568" s="16">
        <f>SUMIF('Grade 5 Girls'!G:G, 'Individual Points Summary'!A1568, 'Grade 5 Girls'!F:F)</f>
        <v>176</v>
      </c>
      <c r="C1568" s="26" t="str">
        <f t="shared" si="26"/>
        <v/>
      </c>
      <c r="D1568" s="26">
        <f>COUNTIF('Grade 5 Girls'!G:G, 'Individual Points Summary'!A1568)</f>
        <v>1</v>
      </c>
    </row>
    <row r="1569" spans="1:4" ht="15" hidden="1" x14ac:dyDescent="0.25">
      <c r="A1569" s="58" t="s">
        <v>1062</v>
      </c>
      <c r="B1569" s="16">
        <f>SUMIF('Grade 5 Girls'!G:G, 'Individual Points Summary'!A1569, 'Grade 5 Girls'!F:F)</f>
        <v>177</v>
      </c>
      <c r="C1569" s="26" t="str">
        <f t="shared" si="26"/>
        <v/>
      </c>
      <c r="D1569" s="26">
        <f>COUNTIF('Grade 5 Girls'!G:G, 'Individual Points Summary'!A1569)</f>
        <v>1</v>
      </c>
    </row>
    <row r="1570" spans="1:4" ht="15" hidden="1" x14ac:dyDescent="0.25">
      <c r="A1570" s="58" t="s">
        <v>975</v>
      </c>
      <c r="B1570" s="16">
        <f>SUMIF('Grade 5 Girls'!G:G, 'Individual Points Summary'!A1570, 'Grade 5 Girls'!F:F)</f>
        <v>178</v>
      </c>
      <c r="C1570" s="26" t="str">
        <f t="shared" si="26"/>
        <v/>
      </c>
      <c r="D1570" s="26">
        <f>COUNTIF('Grade 5 Girls'!G:G, 'Individual Points Summary'!A1570)</f>
        <v>1</v>
      </c>
    </row>
    <row r="1571" spans="1:4" ht="15" hidden="1" x14ac:dyDescent="0.25">
      <c r="A1571" s="58" t="s">
        <v>9095</v>
      </c>
      <c r="B1571" s="16">
        <f>SUMIF('Grade 5 Girls'!G:G, 'Individual Points Summary'!A1571, 'Grade 5 Girls'!F:F)</f>
        <v>178</v>
      </c>
      <c r="C1571" s="26" t="str">
        <f t="shared" si="26"/>
        <v/>
      </c>
      <c r="D1571" s="26">
        <f>COUNTIF('Grade 5 Girls'!G:G, 'Individual Points Summary'!A1571)</f>
        <v>1</v>
      </c>
    </row>
    <row r="1572" spans="1:4" ht="15" hidden="1" x14ac:dyDescent="0.25">
      <c r="A1572" s="58" t="s">
        <v>9164</v>
      </c>
      <c r="B1572" s="16">
        <f>SUMIF('Grade 5 Girls'!G:G, 'Individual Points Summary'!A1572, 'Grade 5 Girls'!F:F)</f>
        <v>180</v>
      </c>
      <c r="C1572" s="26" t="str">
        <f t="shared" si="26"/>
        <v/>
      </c>
      <c r="D1572" s="26">
        <f>COUNTIF('Grade 5 Girls'!G:G, 'Individual Points Summary'!A1572)</f>
        <v>1</v>
      </c>
    </row>
    <row r="1573" spans="1:4" ht="15" hidden="1" x14ac:dyDescent="0.25">
      <c r="A1573" s="58" t="s">
        <v>1059</v>
      </c>
      <c r="B1573" s="16">
        <f>SUMIF('Grade 5 Girls'!G:G, 'Individual Points Summary'!A1573, 'Grade 5 Girls'!F:F)</f>
        <v>180</v>
      </c>
      <c r="C1573" s="26" t="str">
        <f t="shared" si="26"/>
        <v/>
      </c>
      <c r="D1573" s="26">
        <f>COUNTIF('Grade 5 Girls'!G:G, 'Individual Points Summary'!A1573)</f>
        <v>1</v>
      </c>
    </row>
    <row r="1574" spans="1:4" ht="15" hidden="1" x14ac:dyDescent="0.25">
      <c r="A1574" s="58" t="s">
        <v>8482</v>
      </c>
      <c r="B1574" s="16">
        <f>SUMIF('Grade 5 Girls'!G:G, 'Individual Points Summary'!A1574, 'Grade 5 Girls'!F:F)</f>
        <v>181</v>
      </c>
      <c r="C1574" s="26" t="str">
        <f t="shared" si="26"/>
        <v/>
      </c>
      <c r="D1574" s="26">
        <f>COUNTIF('Grade 5 Girls'!G:G, 'Individual Points Summary'!A1574)</f>
        <v>1</v>
      </c>
    </row>
    <row r="1575" spans="1:4" ht="15" hidden="1" x14ac:dyDescent="0.25">
      <c r="A1575" s="58" t="s">
        <v>764</v>
      </c>
      <c r="B1575" s="16">
        <f>SUMIF('Grade 5 Girls'!G:G, 'Individual Points Summary'!A1575, 'Grade 5 Girls'!F:F)</f>
        <v>182</v>
      </c>
      <c r="C1575" s="26" t="str">
        <f t="shared" si="26"/>
        <v/>
      </c>
      <c r="D1575" s="26">
        <f>COUNTIF('Grade 5 Girls'!G:G, 'Individual Points Summary'!A1575)</f>
        <v>1</v>
      </c>
    </row>
    <row r="1576" spans="1:4" ht="15" hidden="1" x14ac:dyDescent="0.25">
      <c r="A1576" s="58" t="s">
        <v>851</v>
      </c>
      <c r="B1576" s="16">
        <f>SUMIF('Grade 5 Girls'!G:G, 'Individual Points Summary'!A1576, 'Grade 5 Girls'!F:F)</f>
        <v>183</v>
      </c>
      <c r="C1576" s="26" t="str">
        <f t="shared" si="26"/>
        <v/>
      </c>
      <c r="D1576" s="26">
        <f>COUNTIF('Grade 5 Girls'!G:G, 'Individual Points Summary'!A1576)</f>
        <v>1</v>
      </c>
    </row>
    <row r="1577" spans="1:4" ht="15" hidden="1" x14ac:dyDescent="0.25">
      <c r="A1577" s="58" t="s">
        <v>868</v>
      </c>
      <c r="B1577" s="16">
        <f>SUMIF('Grade 5 Girls'!G:G, 'Individual Points Summary'!A1577, 'Grade 5 Girls'!F:F)</f>
        <v>184</v>
      </c>
      <c r="C1577" s="26" t="str">
        <f t="shared" si="26"/>
        <v/>
      </c>
      <c r="D1577" s="26">
        <f>COUNTIF('Grade 5 Girls'!G:G, 'Individual Points Summary'!A1577)</f>
        <v>1</v>
      </c>
    </row>
    <row r="1578" spans="1:4" ht="15" hidden="1" x14ac:dyDescent="0.25">
      <c r="A1578" s="58" t="s">
        <v>874</v>
      </c>
      <c r="B1578" s="16">
        <f>SUMIF('Grade 5 Girls'!G:G, 'Individual Points Summary'!A1578, 'Grade 5 Girls'!F:F)</f>
        <v>188</v>
      </c>
      <c r="C1578" s="26" t="str">
        <f t="shared" si="26"/>
        <v/>
      </c>
      <c r="D1578" s="26">
        <f>COUNTIF('Grade 5 Girls'!G:G, 'Individual Points Summary'!A1578)</f>
        <v>1</v>
      </c>
    </row>
    <row r="1579" spans="1:4" ht="15" hidden="1" x14ac:dyDescent="0.25">
      <c r="A1579" s="58" t="s">
        <v>9158</v>
      </c>
      <c r="B1579" s="16">
        <f>SUMIF('Grade 5 Girls'!G:G, 'Individual Points Summary'!A1579, 'Grade 5 Girls'!F:F)</f>
        <v>189</v>
      </c>
      <c r="C1579" s="26" t="str">
        <f t="shared" si="26"/>
        <v/>
      </c>
      <c r="D1579" s="26">
        <f>COUNTIF('Grade 5 Girls'!G:G, 'Individual Points Summary'!A1579)</f>
        <v>1</v>
      </c>
    </row>
    <row r="1580" spans="1:4" ht="15" hidden="1" x14ac:dyDescent="0.25">
      <c r="A1580" s="58" t="s">
        <v>857</v>
      </c>
      <c r="B1580" s="16">
        <f>SUMIF('Grade 5 Girls'!G:G, 'Individual Points Summary'!A1580, 'Grade 5 Girls'!F:F)</f>
        <v>190</v>
      </c>
      <c r="C1580" s="26" t="str">
        <f t="shared" si="26"/>
        <v/>
      </c>
      <c r="D1580" s="26">
        <f>COUNTIF('Grade 5 Girls'!G:G, 'Individual Points Summary'!A1580)</f>
        <v>1</v>
      </c>
    </row>
    <row r="1581" spans="1:4" ht="15" hidden="1" x14ac:dyDescent="0.25">
      <c r="A1581" s="58" t="s">
        <v>763</v>
      </c>
      <c r="B1581" s="16">
        <f>SUMIF('Grade 5 Girls'!G:G, 'Individual Points Summary'!A1581, 'Grade 5 Girls'!F:F)</f>
        <v>191</v>
      </c>
      <c r="C1581" s="26" t="str">
        <f t="shared" si="26"/>
        <v/>
      </c>
      <c r="D1581" s="26">
        <f>COUNTIF('Grade 5 Girls'!G:G, 'Individual Points Summary'!A1581)</f>
        <v>1</v>
      </c>
    </row>
    <row r="1582" spans="1:4" ht="15" hidden="1" x14ac:dyDescent="0.25">
      <c r="A1582" s="58" t="s">
        <v>813</v>
      </c>
      <c r="B1582" s="16">
        <f>SUMIF('Grade 5 Girls'!G:G, 'Individual Points Summary'!A1582, 'Grade 5 Girls'!F:F)</f>
        <v>194</v>
      </c>
      <c r="C1582" s="26" t="str">
        <f t="shared" si="26"/>
        <v/>
      </c>
      <c r="D1582" s="26">
        <f>COUNTIF('Grade 5 Girls'!G:G, 'Individual Points Summary'!A1582)</f>
        <v>1</v>
      </c>
    </row>
    <row r="1583" spans="1:4" ht="15" hidden="1" x14ac:dyDescent="0.25">
      <c r="A1583" s="58" t="s">
        <v>873</v>
      </c>
      <c r="B1583" s="16">
        <f>SUMIF('Grade 5 Girls'!G:G, 'Individual Points Summary'!A1583, 'Grade 5 Girls'!F:F)</f>
        <v>195</v>
      </c>
      <c r="C1583" s="26" t="str">
        <f t="shared" si="26"/>
        <v/>
      </c>
      <c r="D1583" s="26">
        <f>COUNTIF('Grade 5 Girls'!G:G, 'Individual Points Summary'!A1583)</f>
        <v>1</v>
      </c>
    </row>
    <row r="1584" spans="1:4" ht="15" hidden="1" x14ac:dyDescent="0.25">
      <c r="A1584" s="58" t="s">
        <v>9177</v>
      </c>
      <c r="B1584" s="16">
        <f>SUMIF('Grade 5 Girls'!G:G, 'Individual Points Summary'!A1584, 'Grade 5 Girls'!F:F)</f>
        <v>196</v>
      </c>
      <c r="C1584" s="26" t="str">
        <f t="shared" si="26"/>
        <v/>
      </c>
      <c r="D1584" s="26">
        <f>COUNTIF('Grade 5 Girls'!G:G, 'Individual Points Summary'!A1584)</f>
        <v>1</v>
      </c>
    </row>
    <row r="1585" spans="1:4" ht="15" hidden="1" x14ac:dyDescent="0.25">
      <c r="A1585" s="58" t="s">
        <v>9249</v>
      </c>
      <c r="B1585" s="16">
        <f>SUMIF('Grade 5 Girls'!G:G, 'Individual Points Summary'!A1585, 'Grade 5 Girls'!F:F)</f>
        <v>196</v>
      </c>
      <c r="C1585" s="26" t="str">
        <f t="shared" si="26"/>
        <v/>
      </c>
      <c r="D1585" s="26">
        <f>COUNTIF('Grade 5 Girls'!G:G, 'Individual Points Summary'!A1585)</f>
        <v>1</v>
      </c>
    </row>
    <row r="1586" spans="1:4" ht="15" hidden="1" x14ac:dyDescent="0.25">
      <c r="A1586" s="58" t="s">
        <v>815</v>
      </c>
      <c r="B1586" s="16">
        <f>SUMIF('Grade 5 Girls'!G:G, 'Individual Points Summary'!A1586, 'Grade 5 Girls'!F:F)</f>
        <v>198</v>
      </c>
      <c r="C1586" s="26" t="str">
        <f t="shared" si="26"/>
        <v/>
      </c>
      <c r="D1586" s="26">
        <f>COUNTIF('Grade 5 Girls'!G:G, 'Individual Points Summary'!A1586)</f>
        <v>1</v>
      </c>
    </row>
    <row r="1587" spans="1:4" ht="15" hidden="1" x14ac:dyDescent="0.25">
      <c r="A1587" s="58" t="s">
        <v>9255</v>
      </c>
      <c r="B1587" s="16">
        <f>SUMIF('Grade 5 Girls'!G:G, 'Individual Points Summary'!A1587, 'Grade 5 Girls'!F:F)</f>
        <v>198</v>
      </c>
      <c r="C1587" s="26" t="str">
        <f t="shared" si="26"/>
        <v/>
      </c>
      <c r="D1587" s="26">
        <f>COUNTIF('Grade 5 Girls'!G:G, 'Individual Points Summary'!A1587)</f>
        <v>1</v>
      </c>
    </row>
    <row r="1588" spans="1:4" ht="15" hidden="1" x14ac:dyDescent="0.25">
      <c r="A1588" s="58" t="s">
        <v>833</v>
      </c>
      <c r="B1588" s="16">
        <f>SUMIF('Grade 5 Girls'!G:G, 'Individual Points Summary'!A1588, 'Grade 5 Girls'!F:F)</f>
        <v>200</v>
      </c>
      <c r="C1588" s="26" t="str">
        <f t="shared" si="26"/>
        <v/>
      </c>
      <c r="D1588" s="26">
        <f>COUNTIF('Grade 5 Girls'!G:G, 'Individual Points Summary'!A1588)</f>
        <v>1</v>
      </c>
    </row>
    <row r="1589" spans="1:4" ht="15" hidden="1" x14ac:dyDescent="0.25">
      <c r="A1589" s="58" t="s">
        <v>9085</v>
      </c>
      <c r="B1589" s="16">
        <f>SUMIF('Grade 5 Girls'!G:G, 'Individual Points Summary'!A1589, 'Grade 5 Girls'!F:F)</f>
        <v>202</v>
      </c>
      <c r="C1589" s="26" t="str">
        <f t="shared" si="26"/>
        <v/>
      </c>
      <c r="D1589" s="26">
        <f>COUNTIF('Grade 5 Girls'!G:G, 'Individual Points Summary'!A1589)</f>
        <v>1</v>
      </c>
    </row>
    <row r="1590" spans="1:4" ht="15" hidden="1" x14ac:dyDescent="0.25">
      <c r="A1590" s="58" t="s">
        <v>821</v>
      </c>
      <c r="B1590" s="16">
        <f>SUMIF('Grade 5 Girls'!G:G, 'Individual Points Summary'!A1590, 'Grade 5 Girls'!F:F)</f>
        <v>202</v>
      </c>
      <c r="C1590" s="26" t="str">
        <f t="shared" si="26"/>
        <v/>
      </c>
      <c r="D1590" s="26">
        <f>COUNTIF('Grade 5 Girls'!G:G, 'Individual Points Summary'!A1590)</f>
        <v>1</v>
      </c>
    </row>
    <row r="1591" spans="1:4" ht="15" hidden="1" x14ac:dyDescent="0.25">
      <c r="A1591" s="58" t="s">
        <v>776</v>
      </c>
      <c r="B1591" s="16">
        <f>SUMIF('Grade 5 Girls'!G:G, 'Individual Points Summary'!A1591, 'Grade 5 Girls'!F:F)</f>
        <v>203</v>
      </c>
      <c r="C1591" s="26" t="str">
        <f t="shared" si="26"/>
        <v/>
      </c>
      <c r="D1591" s="26">
        <f>COUNTIF('Grade 5 Girls'!G:G, 'Individual Points Summary'!A1591)</f>
        <v>1</v>
      </c>
    </row>
    <row r="1592" spans="1:4" ht="15" hidden="1" x14ac:dyDescent="0.25">
      <c r="A1592" s="58" t="s">
        <v>992</v>
      </c>
      <c r="B1592" s="16">
        <f>SUMIF('Grade 5 Girls'!G:G, 'Individual Points Summary'!A1592, 'Grade 5 Girls'!F:F)</f>
        <v>208</v>
      </c>
      <c r="C1592" s="26" t="str">
        <f t="shared" si="26"/>
        <v/>
      </c>
      <c r="D1592" s="26">
        <f>COUNTIF('Grade 5 Girls'!G:G, 'Individual Points Summary'!A1592)</f>
        <v>1</v>
      </c>
    </row>
    <row r="1593" spans="1:4" ht="15" hidden="1" x14ac:dyDescent="0.25">
      <c r="A1593" s="58" t="s">
        <v>9096</v>
      </c>
      <c r="B1593" s="16">
        <f>SUMIF('Grade 5 Girls'!G:G, 'Individual Points Summary'!A1593, 'Grade 5 Girls'!F:F)</f>
        <v>209</v>
      </c>
      <c r="C1593" s="26" t="str">
        <f t="shared" si="26"/>
        <v/>
      </c>
      <c r="D1593" s="26">
        <f>COUNTIF('Grade 5 Girls'!G:G, 'Individual Points Summary'!A1593)</f>
        <v>1</v>
      </c>
    </row>
    <row r="1594" spans="1:4" ht="15" hidden="1" x14ac:dyDescent="0.25">
      <c r="A1594" s="58" t="s">
        <v>9140</v>
      </c>
      <c r="B1594" s="16">
        <f>SUMIF('Grade 5 Girls'!G:G, 'Individual Points Summary'!A1594, 'Grade 5 Girls'!F:F)</f>
        <v>210</v>
      </c>
      <c r="C1594" s="26" t="str">
        <f t="shared" si="26"/>
        <v/>
      </c>
      <c r="D1594" s="26">
        <f>COUNTIF('Grade 5 Girls'!G:G, 'Individual Points Summary'!A1594)</f>
        <v>1</v>
      </c>
    </row>
    <row r="1595" spans="1:4" ht="15" hidden="1" x14ac:dyDescent="0.25">
      <c r="A1595" s="58" t="s">
        <v>859</v>
      </c>
      <c r="B1595" s="16">
        <f>SUMIF('Grade 5 Girls'!G:G, 'Individual Points Summary'!A1595, 'Grade 5 Girls'!F:F)</f>
        <v>210</v>
      </c>
      <c r="C1595" s="26" t="str">
        <f t="shared" si="26"/>
        <v/>
      </c>
      <c r="D1595" s="26">
        <f>COUNTIF('Grade 5 Girls'!G:G, 'Individual Points Summary'!A1595)</f>
        <v>1</v>
      </c>
    </row>
    <row r="1596" spans="1:4" ht="15" hidden="1" x14ac:dyDescent="0.25">
      <c r="A1596" s="58" t="s">
        <v>9093</v>
      </c>
      <c r="B1596" s="16">
        <f>SUMIF('Grade 5 Girls'!G:G, 'Individual Points Summary'!A1596, 'Grade 5 Girls'!F:F)</f>
        <v>211</v>
      </c>
      <c r="C1596" s="26" t="str">
        <f t="shared" si="26"/>
        <v/>
      </c>
      <c r="D1596" s="26">
        <f>COUNTIF('Grade 5 Girls'!G:G, 'Individual Points Summary'!A1596)</f>
        <v>1</v>
      </c>
    </row>
    <row r="1597" spans="1:4" ht="15" hidden="1" x14ac:dyDescent="0.25">
      <c r="A1597" s="58" t="s">
        <v>798</v>
      </c>
      <c r="B1597" s="16">
        <f>SUMIF('Grade 5 Girls'!G:G, 'Individual Points Summary'!A1597, 'Grade 5 Girls'!F:F)</f>
        <v>216</v>
      </c>
      <c r="C1597" s="26" t="str">
        <f t="shared" si="26"/>
        <v/>
      </c>
      <c r="D1597" s="26">
        <f>COUNTIF('Grade 5 Girls'!G:G, 'Individual Points Summary'!A1597)</f>
        <v>1</v>
      </c>
    </row>
    <row r="1598" spans="1:4" ht="15" hidden="1" x14ac:dyDescent="0.25">
      <c r="A1598" s="58" t="s">
        <v>9197</v>
      </c>
      <c r="B1598" s="16">
        <f>SUMIF('Grade 5 Girls'!G:G, 'Individual Points Summary'!A1598, 'Grade 5 Girls'!F:F)</f>
        <v>218</v>
      </c>
      <c r="C1598" s="26" t="str">
        <f t="shared" si="26"/>
        <v/>
      </c>
      <c r="D1598" s="26">
        <f>COUNTIF('Grade 5 Girls'!G:G, 'Individual Points Summary'!A1598)</f>
        <v>1</v>
      </c>
    </row>
    <row r="1599" spans="1:4" ht="15" hidden="1" x14ac:dyDescent="0.25">
      <c r="A1599" s="58" t="s">
        <v>9167</v>
      </c>
      <c r="B1599" s="16">
        <f>SUMIF('Grade 5 Girls'!G:G, 'Individual Points Summary'!A1599, 'Grade 5 Girls'!F:F)</f>
        <v>219</v>
      </c>
      <c r="C1599" s="26" t="str">
        <f t="shared" si="26"/>
        <v/>
      </c>
      <c r="D1599" s="26">
        <f>COUNTIF('Grade 5 Girls'!G:G, 'Individual Points Summary'!A1599)</f>
        <v>1</v>
      </c>
    </row>
    <row r="1600" spans="1:4" ht="15" hidden="1" x14ac:dyDescent="0.25">
      <c r="A1600" s="58" t="s">
        <v>9165</v>
      </c>
      <c r="B1600" s="16">
        <f>SUMIF('Grade 5 Girls'!G:G, 'Individual Points Summary'!A1600, 'Grade 5 Girls'!F:F)</f>
        <v>220</v>
      </c>
      <c r="C1600" s="26" t="str">
        <f t="shared" si="26"/>
        <v/>
      </c>
      <c r="D1600" s="26">
        <f>COUNTIF('Grade 5 Girls'!G:G, 'Individual Points Summary'!A1600)</f>
        <v>1</v>
      </c>
    </row>
    <row r="1601" spans="1:4" ht="15" hidden="1" x14ac:dyDescent="0.25">
      <c r="A1601" s="58" t="s">
        <v>9108</v>
      </c>
      <c r="B1601" s="16">
        <f>SUMIF('Grade 5 Girls'!G:G, 'Individual Points Summary'!A1601, 'Grade 5 Girls'!F:F)</f>
        <v>222</v>
      </c>
      <c r="C1601" s="26" t="str">
        <f t="shared" si="26"/>
        <v/>
      </c>
      <c r="D1601" s="26">
        <f>COUNTIF('Grade 5 Girls'!G:G, 'Individual Points Summary'!A1601)</f>
        <v>1</v>
      </c>
    </row>
    <row r="1602" spans="1:4" ht="15" hidden="1" x14ac:dyDescent="0.25">
      <c r="A1602" s="58" t="s">
        <v>9211</v>
      </c>
      <c r="B1602" s="16">
        <f>SUMIF('Grade 5 Girls'!G:G, 'Individual Points Summary'!A1602, 'Grade 5 Girls'!F:F)</f>
        <v>226</v>
      </c>
      <c r="C1602" s="26" t="str">
        <f t="shared" si="26"/>
        <v/>
      </c>
      <c r="D1602" s="26">
        <f>COUNTIF('Grade 5 Girls'!G:G, 'Individual Points Summary'!A1602)</f>
        <v>1</v>
      </c>
    </row>
    <row r="1603" spans="1:4" ht="15" hidden="1" x14ac:dyDescent="0.25">
      <c r="A1603" s="58" t="s">
        <v>820</v>
      </c>
      <c r="B1603" s="16">
        <f>SUMIF('Grade 5 Girls'!G:G, 'Individual Points Summary'!A1603, 'Grade 5 Girls'!F:F)</f>
        <v>227</v>
      </c>
      <c r="C1603" s="26" t="str">
        <f t="shared" si="26"/>
        <v/>
      </c>
      <c r="D1603" s="26">
        <f>COUNTIF('Grade 5 Girls'!G:G, 'Individual Points Summary'!A1603)</f>
        <v>1</v>
      </c>
    </row>
    <row r="1604" spans="1:4" ht="15" hidden="1" x14ac:dyDescent="0.25">
      <c r="A1604" s="58" t="s">
        <v>9262</v>
      </c>
      <c r="B1604" s="16">
        <f>SUMIF('Grade 5 Girls'!G:G, 'Individual Points Summary'!A1604, 'Grade 5 Girls'!F:F)</f>
        <v>229</v>
      </c>
      <c r="C1604" s="26" t="str">
        <f t="shared" si="26"/>
        <v/>
      </c>
      <c r="D1604" s="26">
        <f>COUNTIF('Grade 5 Girls'!G:G, 'Individual Points Summary'!A1604)</f>
        <v>1</v>
      </c>
    </row>
    <row r="1605" spans="1:4" ht="15" hidden="1" x14ac:dyDescent="0.25">
      <c r="A1605" s="58" t="s">
        <v>9275</v>
      </c>
      <c r="B1605" s="16">
        <f>SUMIF('Grade 5 Girls'!G:G, 'Individual Points Summary'!A1605, 'Grade 5 Girls'!F:F)</f>
        <v>230</v>
      </c>
      <c r="C1605" s="26" t="str">
        <f t="shared" ref="C1605:C1608" si="27">IF(D1605 =E$2, RANK(B1605, B$1284:B$1380, 1), "")</f>
        <v/>
      </c>
      <c r="D1605" s="26">
        <f>COUNTIF('Grade 5 Girls'!G:G, 'Individual Points Summary'!A1605)</f>
        <v>1</v>
      </c>
    </row>
    <row r="1606" spans="1:4" ht="15" hidden="1" x14ac:dyDescent="0.25">
      <c r="A1606" s="58" t="s">
        <v>9199</v>
      </c>
      <c r="B1606" s="16">
        <f>SUMIF('Grade 5 Girls'!G:G, 'Individual Points Summary'!A1606, 'Grade 5 Girls'!F:F)</f>
        <v>231</v>
      </c>
      <c r="C1606" s="26" t="str">
        <f t="shared" si="27"/>
        <v/>
      </c>
      <c r="D1606" s="26">
        <f>COUNTIF('Grade 5 Girls'!G:G, 'Individual Points Summary'!A1606)</f>
        <v>1</v>
      </c>
    </row>
    <row r="1607" spans="1:4" ht="15" hidden="1" x14ac:dyDescent="0.25">
      <c r="A1607" s="58" t="s">
        <v>861</v>
      </c>
      <c r="B1607" s="16">
        <f>SUMIF('Grade 5 Girls'!G:G, 'Individual Points Summary'!A1607, 'Grade 5 Girls'!F:F)</f>
        <v>232</v>
      </c>
      <c r="C1607" s="26" t="str">
        <f t="shared" si="27"/>
        <v/>
      </c>
      <c r="D1607" s="26">
        <f>COUNTIF('Grade 5 Girls'!G:G, 'Individual Points Summary'!A1607)</f>
        <v>1</v>
      </c>
    </row>
    <row r="1608" spans="1:4" ht="15" hidden="1" x14ac:dyDescent="0.25">
      <c r="A1608" s="58" t="s">
        <v>9112</v>
      </c>
      <c r="B1608" s="16">
        <f>SUMIF('Grade 5 Girls'!G:G, 'Individual Points Summary'!A1608, 'Grade 5 Girls'!F:F)</f>
        <v>233</v>
      </c>
      <c r="C1608" s="26" t="str">
        <f t="shared" si="27"/>
        <v/>
      </c>
      <c r="D1608" s="26">
        <f>COUNTIF('Grade 5 Girls'!G:G, 'Individual Points Summary'!A1608)</f>
        <v>1</v>
      </c>
    </row>
    <row r="1609" spans="1:4" x14ac:dyDescent="0.2">
      <c r="A1609" s="23" t="s">
        <v>17</v>
      </c>
    </row>
    <row r="1612" spans="1:4" ht="18" x14ac:dyDescent="0.25">
      <c r="A1612" s="8" t="s">
        <v>19</v>
      </c>
    </row>
    <row r="1613" spans="1:4" ht="15" x14ac:dyDescent="0.25">
      <c r="A1613" s="59" t="s">
        <v>9440</v>
      </c>
      <c r="B1613" s="16">
        <f>SUMIF('Grade 5 Boys'!G:G, 'Individual Points Summary'!A1613, 'Grade 5 Boys'!F:F)</f>
        <v>3</v>
      </c>
      <c r="C1613" s="26">
        <f>IF(D1613 =E$2, RANK(B1613, B$1613:B$1727, 1), "")</f>
        <v>1</v>
      </c>
      <c r="D1613" s="26">
        <f>COUNTIF('Grade 5 Boys'!G:G, 'Individual Points Summary'!A1613)</f>
        <v>3</v>
      </c>
    </row>
    <row r="1614" spans="1:4" ht="15" x14ac:dyDescent="0.25">
      <c r="A1614" s="59" t="s">
        <v>889</v>
      </c>
      <c r="B1614" s="16">
        <f>SUMIF('Grade 5 Boys'!G:G, 'Individual Points Summary'!A1614, 'Grade 5 Boys'!F:F)</f>
        <v>13</v>
      </c>
      <c r="C1614" s="26">
        <f t="shared" ref="C1614:C1677" si="28">IF(D1614 =E$2, RANK(B1614, B$1613:B$1727, 1), "")</f>
        <v>2</v>
      </c>
      <c r="D1614" s="26">
        <f>COUNTIF('Grade 5 Boys'!G:G, 'Individual Points Summary'!A1614)</f>
        <v>3</v>
      </c>
    </row>
    <row r="1615" spans="1:4" ht="15" x14ac:dyDescent="0.25">
      <c r="A1615" s="59" t="s">
        <v>9321</v>
      </c>
      <c r="B1615" s="16">
        <f>SUMIF('Grade 5 Boys'!G:G, 'Individual Points Summary'!A1615, 'Grade 5 Boys'!F:F)</f>
        <v>18</v>
      </c>
      <c r="C1615" s="26">
        <f t="shared" si="28"/>
        <v>3</v>
      </c>
      <c r="D1615" s="26">
        <f>COUNTIF('Grade 5 Boys'!G:G, 'Individual Points Summary'!A1615)</f>
        <v>3</v>
      </c>
    </row>
    <row r="1616" spans="1:4" ht="15" x14ac:dyDescent="0.25">
      <c r="A1616" s="59" t="s">
        <v>921</v>
      </c>
      <c r="B1616" s="16">
        <f>SUMIF('Grade 5 Boys'!G:G, 'Individual Points Summary'!A1616, 'Grade 5 Boys'!F:F)</f>
        <v>22</v>
      </c>
      <c r="C1616" s="26">
        <f t="shared" si="28"/>
        <v>4</v>
      </c>
      <c r="D1616" s="26">
        <f>COUNTIF('Grade 5 Boys'!G:G, 'Individual Points Summary'!A1616)</f>
        <v>3</v>
      </c>
    </row>
    <row r="1617" spans="1:4" ht="15" x14ac:dyDescent="0.25">
      <c r="A1617" s="59" t="s">
        <v>901</v>
      </c>
      <c r="B1617" s="16">
        <f>SUMIF('Grade 5 Boys'!G:G, 'Individual Points Summary'!A1617, 'Grade 5 Boys'!F:F)</f>
        <v>25</v>
      </c>
      <c r="C1617" s="26">
        <f t="shared" si="28"/>
        <v>5</v>
      </c>
      <c r="D1617" s="26">
        <f>COUNTIF('Grade 5 Boys'!G:G, 'Individual Points Summary'!A1617)</f>
        <v>3</v>
      </c>
    </row>
    <row r="1618" spans="1:4" ht="15" x14ac:dyDescent="0.25">
      <c r="A1618" s="59" t="s">
        <v>9485</v>
      </c>
      <c r="B1618" s="16">
        <f>SUMIF('Grade 5 Boys'!G:G, 'Individual Points Summary'!A1618, 'Grade 5 Boys'!F:F)</f>
        <v>29</v>
      </c>
      <c r="C1618" s="26">
        <f t="shared" si="28"/>
        <v>6</v>
      </c>
      <c r="D1618" s="26">
        <f>COUNTIF('Grade 5 Boys'!G:G, 'Individual Points Summary'!A1618)</f>
        <v>3</v>
      </c>
    </row>
    <row r="1619" spans="1:4" ht="15" x14ac:dyDescent="0.25">
      <c r="A1619" s="59" t="s">
        <v>904</v>
      </c>
      <c r="B1619" s="16">
        <f>SUMIF('Grade 5 Boys'!G:G, 'Individual Points Summary'!A1619, 'Grade 5 Boys'!F:F)</f>
        <v>30</v>
      </c>
      <c r="C1619" s="26">
        <f t="shared" si="28"/>
        <v>7</v>
      </c>
      <c r="D1619" s="26">
        <f>COUNTIF('Grade 5 Boys'!G:G, 'Individual Points Summary'!A1619)</f>
        <v>3</v>
      </c>
    </row>
    <row r="1620" spans="1:4" ht="15" x14ac:dyDescent="0.25">
      <c r="A1620" s="59" t="s">
        <v>930</v>
      </c>
      <c r="B1620" s="16">
        <f>SUMIF('Grade 5 Boys'!G:G, 'Individual Points Summary'!A1620, 'Grade 5 Boys'!F:F)</f>
        <v>35</v>
      </c>
      <c r="C1620" s="26">
        <f t="shared" si="28"/>
        <v>8</v>
      </c>
      <c r="D1620" s="26">
        <f>COUNTIF('Grade 5 Boys'!G:G, 'Individual Points Summary'!A1620)</f>
        <v>3</v>
      </c>
    </row>
    <row r="1621" spans="1:4" ht="15" x14ac:dyDescent="0.25">
      <c r="A1621" s="59" t="s">
        <v>9468</v>
      </c>
      <c r="B1621" s="16">
        <f>SUMIF('Grade 5 Boys'!G:G, 'Individual Points Summary'!A1621, 'Grade 5 Boys'!F:F)</f>
        <v>37</v>
      </c>
      <c r="C1621" s="26">
        <f t="shared" si="28"/>
        <v>9</v>
      </c>
      <c r="D1621" s="26">
        <f>COUNTIF('Grade 5 Boys'!G:G, 'Individual Points Summary'!A1621)</f>
        <v>3</v>
      </c>
    </row>
    <row r="1622" spans="1:4" ht="15" x14ac:dyDescent="0.25">
      <c r="A1622" s="59" t="s">
        <v>917</v>
      </c>
      <c r="B1622" s="16">
        <f>SUMIF('Grade 5 Boys'!G:G, 'Individual Points Summary'!A1622, 'Grade 5 Boys'!F:F)</f>
        <v>41</v>
      </c>
      <c r="C1622" s="26">
        <f t="shared" si="28"/>
        <v>10</v>
      </c>
      <c r="D1622" s="26">
        <f>COUNTIF('Grade 5 Boys'!G:G, 'Individual Points Summary'!A1622)</f>
        <v>3</v>
      </c>
    </row>
    <row r="1623" spans="1:4" ht="15" hidden="1" x14ac:dyDescent="0.25">
      <c r="A1623" s="59" t="s">
        <v>966</v>
      </c>
      <c r="B1623" s="16">
        <f>SUMIF('Grade 5 Boys'!G:G, 'Individual Points Summary'!A1623, 'Grade 5 Boys'!F:F)</f>
        <v>43</v>
      </c>
      <c r="C1623" s="26">
        <f t="shared" si="28"/>
        <v>11</v>
      </c>
      <c r="D1623" s="26">
        <f>COUNTIF('Grade 5 Boys'!G:G, 'Individual Points Summary'!A1623)</f>
        <v>3</v>
      </c>
    </row>
    <row r="1624" spans="1:4" ht="15" hidden="1" x14ac:dyDescent="0.25">
      <c r="A1624" s="59" t="s">
        <v>9506</v>
      </c>
      <c r="B1624" s="16">
        <f>SUMIF('Grade 5 Boys'!G:G, 'Individual Points Summary'!A1624, 'Grade 5 Boys'!F:F)</f>
        <v>54</v>
      </c>
      <c r="C1624" s="26">
        <f t="shared" si="28"/>
        <v>12</v>
      </c>
      <c r="D1624" s="26">
        <f>COUNTIF('Grade 5 Boys'!G:G, 'Individual Points Summary'!A1624)</f>
        <v>3</v>
      </c>
    </row>
    <row r="1625" spans="1:4" ht="15" hidden="1" x14ac:dyDescent="0.25">
      <c r="A1625" s="59" t="s">
        <v>9308</v>
      </c>
      <c r="B1625" s="16">
        <f>SUMIF('Grade 5 Boys'!G:G, 'Individual Points Summary'!A1625, 'Grade 5 Boys'!F:F)</f>
        <v>58</v>
      </c>
      <c r="C1625" s="26">
        <f t="shared" si="28"/>
        <v>13</v>
      </c>
      <c r="D1625" s="26">
        <f>COUNTIF('Grade 5 Boys'!G:G, 'Individual Points Summary'!A1625)</f>
        <v>3</v>
      </c>
    </row>
    <row r="1626" spans="1:4" ht="15" hidden="1" x14ac:dyDescent="0.25">
      <c r="A1626" s="59" t="s">
        <v>903</v>
      </c>
      <c r="B1626" s="16">
        <f>SUMIF('Grade 5 Boys'!G:G, 'Individual Points Summary'!A1626, 'Grade 5 Boys'!F:F)</f>
        <v>65</v>
      </c>
      <c r="C1626" s="26">
        <f t="shared" si="28"/>
        <v>14</v>
      </c>
      <c r="D1626" s="26">
        <f>COUNTIF('Grade 5 Boys'!G:G, 'Individual Points Summary'!A1626)</f>
        <v>3</v>
      </c>
    </row>
    <row r="1627" spans="1:4" ht="15" hidden="1" x14ac:dyDescent="0.25">
      <c r="A1627" s="59" t="s">
        <v>933</v>
      </c>
      <c r="B1627" s="16">
        <f>SUMIF('Grade 5 Boys'!G:G, 'Individual Points Summary'!A1627, 'Grade 5 Boys'!F:F)</f>
        <v>66</v>
      </c>
      <c r="C1627" s="26">
        <f t="shared" si="28"/>
        <v>15</v>
      </c>
      <c r="D1627" s="26">
        <f>COUNTIF('Grade 5 Boys'!G:G, 'Individual Points Summary'!A1627)</f>
        <v>3</v>
      </c>
    </row>
    <row r="1628" spans="1:4" ht="15" hidden="1" x14ac:dyDescent="0.25">
      <c r="A1628" s="59" t="s">
        <v>961</v>
      </c>
      <c r="B1628" s="16">
        <f>SUMIF('Grade 5 Boys'!G:G, 'Individual Points Summary'!A1628, 'Grade 5 Boys'!F:F)</f>
        <v>67</v>
      </c>
      <c r="C1628" s="26">
        <f t="shared" si="28"/>
        <v>16</v>
      </c>
      <c r="D1628" s="26">
        <f>COUNTIF('Grade 5 Boys'!G:G, 'Individual Points Summary'!A1628)</f>
        <v>3</v>
      </c>
    </row>
    <row r="1629" spans="1:4" ht="15" hidden="1" x14ac:dyDescent="0.25">
      <c r="A1629" s="59" t="s">
        <v>9437</v>
      </c>
      <c r="B1629" s="16">
        <f>SUMIF('Grade 5 Boys'!G:G, 'Individual Points Summary'!A1629, 'Grade 5 Boys'!F:F)</f>
        <v>72</v>
      </c>
      <c r="C1629" s="26">
        <f t="shared" si="28"/>
        <v>17</v>
      </c>
      <c r="D1629" s="26">
        <f>COUNTIF('Grade 5 Boys'!G:G, 'Individual Points Summary'!A1629)</f>
        <v>3</v>
      </c>
    </row>
    <row r="1630" spans="1:4" ht="15" hidden="1" x14ac:dyDescent="0.25">
      <c r="A1630" s="59" t="s">
        <v>938</v>
      </c>
      <c r="B1630" s="16">
        <f>SUMIF('Grade 5 Boys'!G:G, 'Individual Points Summary'!A1630, 'Grade 5 Boys'!F:F)</f>
        <v>73</v>
      </c>
      <c r="C1630" s="26">
        <f t="shared" si="28"/>
        <v>18</v>
      </c>
      <c r="D1630" s="26">
        <f>COUNTIF('Grade 5 Boys'!G:G, 'Individual Points Summary'!A1630)</f>
        <v>3</v>
      </c>
    </row>
    <row r="1631" spans="1:4" ht="15" hidden="1" x14ac:dyDescent="0.25">
      <c r="A1631" s="59" t="s">
        <v>954</v>
      </c>
      <c r="B1631" s="16">
        <f>SUMIF('Grade 5 Boys'!G:G, 'Individual Points Summary'!A1631, 'Grade 5 Boys'!F:F)</f>
        <v>76</v>
      </c>
      <c r="C1631" s="26">
        <f t="shared" si="28"/>
        <v>19</v>
      </c>
      <c r="D1631" s="26">
        <f>COUNTIF('Grade 5 Boys'!G:G, 'Individual Points Summary'!A1631)</f>
        <v>3</v>
      </c>
    </row>
    <row r="1632" spans="1:4" ht="15" hidden="1" x14ac:dyDescent="0.25">
      <c r="A1632" s="59" t="s">
        <v>909</v>
      </c>
      <c r="B1632" s="16">
        <f>SUMIF('Grade 5 Boys'!G:G, 'Individual Points Summary'!A1632, 'Grade 5 Boys'!F:F)</f>
        <v>79</v>
      </c>
      <c r="C1632" s="26">
        <f t="shared" si="28"/>
        <v>20</v>
      </c>
      <c r="D1632" s="26">
        <f>COUNTIF('Grade 5 Boys'!G:G, 'Individual Points Summary'!A1632)</f>
        <v>3</v>
      </c>
    </row>
    <row r="1633" spans="1:4" ht="15" hidden="1" x14ac:dyDescent="0.25">
      <c r="A1633" s="59" t="s">
        <v>9379</v>
      </c>
      <c r="B1633" s="16">
        <f>SUMIF('Grade 5 Boys'!G:G, 'Individual Points Summary'!A1633, 'Grade 5 Boys'!F:F)</f>
        <v>80</v>
      </c>
      <c r="C1633" s="26">
        <f t="shared" si="28"/>
        <v>21</v>
      </c>
      <c r="D1633" s="26">
        <f>COUNTIF('Grade 5 Boys'!G:G, 'Individual Points Summary'!A1633)</f>
        <v>3</v>
      </c>
    </row>
    <row r="1634" spans="1:4" ht="15" hidden="1" x14ac:dyDescent="0.25">
      <c r="A1634" s="59" t="s">
        <v>897</v>
      </c>
      <c r="B1634" s="16">
        <f>SUMIF('Grade 5 Boys'!G:G, 'Individual Points Summary'!A1634, 'Grade 5 Boys'!F:F)</f>
        <v>86</v>
      </c>
      <c r="C1634" s="26">
        <f t="shared" si="28"/>
        <v>22</v>
      </c>
      <c r="D1634" s="26">
        <f>COUNTIF('Grade 5 Boys'!G:G, 'Individual Points Summary'!A1634)</f>
        <v>3</v>
      </c>
    </row>
    <row r="1635" spans="1:4" ht="15" hidden="1" x14ac:dyDescent="0.25">
      <c r="A1635" s="59" t="s">
        <v>9429</v>
      </c>
      <c r="B1635" s="16">
        <f>SUMIF('Grade 5 Boys'!G:G, 'Individual Points Summary'!A1635, 'Grade 5 Boys'!F:F)</f>
        <v>89</v>
      </c>
      <c r="C1635" s="26">
        <f t="shared" si="28"/>
        <v>23</v>
      </c>
      <c r="D1635" s="26">
        <f>COUNTIF('Grade 5 Boys'!G:G, 'Individual Points Summary'!A1635)</f>
        <v>3</v>
      </c>
    </row>
    <row r="1636" spans="1:4" ht="15" hidden="1" x14ac:dyDescent="0.25">
      <c r="A1636" s="59" t="s">
        <v>892</v>
      </c>
      <c r="B1636" s="16">
        <f>SUMIF('Grade 5 Boys'!G:G, 'Individual Points Summary'!A1636, 'Grade 5 Boys'!F:F)</f>
        <v>105</v>
      </c>
      <c r="C1636" s="26">
        <f t="shared" si="28"/>
        <v>24</v>
      </c>
      <c r="D1636" s="26">
        <f>COUNTIF('Grade 5 Boys'!G:G, 'Individual Points Summary'!A1636)</f>
        <v>3</v>
      </c>
    </row>
    <row r="1637" spans="1:4" ht="15" hidden="1" x14ac:dyDescent="0.25">
      <c r="A1637" s="59" t="s">
        <v>9532</v>
      </c>
      <c r="B1637" s="16">
        <f>SUMIF('Grade 5 Boys'!G:G, 'Individual Points Summary'!A1637, 'Grade 5 Boys'!F:F)</f>
        <v>108</v>
      </c>
      <c r="C1637" s="26">
        <f t="shared" si="28"/>
        <v>25</v>
      </c>
      <c r="D1637" s="26">
        <f>COUNTIF('Grade 5 Boys'!G:G, 'Individual Points Summary'!A1637)</f>
        <v>3</v>
      </c>
    </row>
    <row r="1638" spans="1:4" ht="15" hidden="1" x14ac:dyDescent="0.25">
      <c r="A1638" s="59" t="s">
        <v>947</v>
      </c>
      <c r="B1638" s="16">
        <f>SUMIF('Grade 5 Boys'!G:G, 'Individual Points Summary'!A1638, 'Grade 5 Boys'!F:F)</f>
        <v>111</v>
      </c>
      <c r="C1638" s="26">
        <f t="shared" si="28"/>
        <v>26</v>
      </c>
      <c r="D1638" s="26">
        <f>COUNTIF('Grade 5 Boys'!G:G, 'Individual Points Summary'!A1638)</f>
        <v>3</v>
      </c>
    </row>
    <row r="1639" spans="1:4" ht="15" hidden="1" x14ac:dyDescent="0.25">
      <c r="A1639" s="59" t="s">
        <v>9320</v>
      </c>
      <c r="B1639" s="16">
        <f>SUMIF('Grade 5 Boys'!G:G, 'Individual Points Summary'!A1639, 'Grade 5 Boys'!F:F)</f>
        <v>116</v>
      </c>
      <c r="C1639" s="26">
        <f t="shared" si="28"/>
        <v>27</v>
      </c>
      <c r="D1639" s="26">
        <f>COUNTIF('Grade 5 Boys'!G:G, 'Individual Points Summary'!A1639)</f>
        <v>3</v>
      </c>
    </row>
    <row r="1640" spans="1:4" ht="15" hidden="1" x14ac:dyDescent="0.25">
      <c r="A1640" s="59" t="s">
        <v>896</v>
      </c>
      <c r="B1640" s="16">
        <f>SUMIF('Grade 5 Boys'!G:G, 'Individual Points Summary'!A1640, 'Grade 5 Boys'!F:F)</f>
        <v>120</v>
      </c>
      <c r="C1640" s="26">
        <f t="shared" si="28"/>
        <v>28</v>
      </c>
      <c r="D1640" s="26">
        <f>COUNTIF('Grade 5 Boys'!G:G, 'Individual Points Summary'!A1640)</f>
        <v>3</v>
      </c>
    </row>
    <row r="1641" spans="1:4" ht="15" hidden="1" x14ac:dyDescent="0.25">
      <c r="A1641" s="59" t="s">
        <v>9459</v>
      </c>
      <c r="B1641" s="16">
        <f>SUMIF('Grade 5 Boys'!G:G, 'Individual Points Summary'!A1641, 'Grade 5 Boys'!F:F)</f>
        <v>131</v>
      </c>
      <c r="C1641" s="26">
        <f t="shared" si="28"/>
        <v>29</v>
      </c>
      <c r="D1641" s="26">
        <f>COUNTIF('Grade 5 Boys'!G:G, 'Individual Points Summary'!A1641)</f>
        <v>3</v>
      </c>
    </row>
    <row r="1642" spans="1:4" ht="15" hidden="1" x14ac:dyDescent="0.25">
      <c r="A1642" s="59" t="s">
        <v>885</v>
      </c>
      <c r="B1642" s="16">
        <f>SUMIF('Grade 5 Boys'!G:G, 'Individual Points Summary'!A1642, 'Grade 5 Boys'!F:F)</f>
        <v>143</v>
      </c>
      <c r="C1642" s="26">
        <f t="shared" si="28"/>
        <v>30</v>
      </c>
      <c r="D1642" s="26">
        <f>COUNTIF('Grade 5 Boys'!G:G, 'Individual Points Summary'!A1642)</f>
        <v>3</v>
      </c>
    </row>
    <row r="1643" spans="1:4" ht="15" hidden="1" x14ac:dyDescent="0.25">
      <c r="A1643" s="59" t="s">
        <v>9416</v>
      </c>
      <c r="B1643" s="16">
        <f>SUMIF('Grade 5 Boys'!G:G, 'Individual Points Summary'!A1643, 'Grade 5 Boys'!F:F)</f>
        <v>149</v>
      </c>
      <c r="C1643" s="26">
        <f t="shared" si="28"/>
        <v>31</v>
      </c>
      <c r="D1643" s="26">
        <f>COUNTIF('Grade 5 Boys'!G:G, 'Individual Points Summary'!A1643)</f>
        <v>3</v>
      </c>
    </row>
    <row r="1644" spans="1:4" ht="15" hidden="1" x14ac:dyDescent="0.25">
      <c r="A1644" s="59" t="s">
        <v>9443</v>
      </c>
      <c r="B1644" s="16">
        <f>SUMIF('Grade 5 Boys'!G:G, 'Individual Points Summary'!A1644, 'Grade 5 Boys'!F:F)</f>
        <v>150</v>
      </c>
      <c r="C1644" s="26">
        <f t="shared" si="28"/>
        <v>32</v>
      </c>
      <c r="D1644" s="26">
        <f>COUNTIF('Grade 5 Boys'!G:G, 'Individual Points Summary'!A1644)</f>
        <v>3</v>
      </c>
    </row>
    <row r="1645" spans="1:4" ht="15" hidden="1" x14ac:dyDescent="0.25">
      <c r="A1645" s="59" t="s">
        <v>929</v>
      </c>
      <c r="B1645" s="16">
        <f>SUMIF('Grade 5 Boys'!G:G, 'Individual Points Summary'!A1645, 'Grade 5 Boys'!F:F)</f>
        <v>152</v>
      </c>
      <c r="C1645" s="26">
        <f t="shared" si="28"/>
        <v>33</v>
      </c>
      <c r="D1645" s="26">
        <f>COUNTIF('Grade 5 Boys'!G:G, 'Individual Points Summary'!A1645)</f>
        <v>3</v>
      </c>
    </row>
    <row r="1646" spans="1:4" ht="15" hidden="1" x14ac:dyDescent="0.25">
      <c r="A1646" s="59" t="s">
        <v>9477</v>
      </c>
      <c r="B1646" s="16">
        <f>SUMIF('Grade 5 Boys'!G:G, 'Individual Points Summary'!A1646, 'Grade 5 Boys'!F:F)</f>
        <v>152</v>
      </c>
      <c r="C1646" s="26">
        <f t="shared" si="28"/>
        <v>33</v>
      </c>
      <c r="D1646" s="26">
        <f>COUNTIF('Grade 5 Boys'!G:G, 'Individual Points Summary'!A1646)</f>
        <v>3</v>
      </c>
    </row>
    <row r="1647" spans="1:4" ht="15" hidden="1" x14ac:dyDescent="0.25">
      <c r="A1647" s="59" t="s">
        <v>946</v>
      </c>
      <c r="B1647" s="16">
        <f>SUMIF('Grade 5 Boys'!G:G, 'Individual Points Summary'!A1647, 'Grade 5 Boys'!F:F)</f>
        <v>155</v>
      </c>
      <c r="C1647" s="26">
        <f t="shared" si="28"/>
        <v>35</v>
      </c>
      <c r="D1647" s="26">
        <f>COUNTIF('Grade 5 Boys'!G:G, 'Individual Points Summary'!A1647)</f>
        <v>3</v>
      </c>
    </row>
    <row r="1648" spans="1:4" ht="15" hidden="1" x14ac:dyDescent="0.25">
      <c r="A1648" s="59" t="s">
        <v>939</v>
      </c>
      <c r="B1648" s="16">
        <f>SUMIF('Grade 5 Boys'!G:G, 'Individual Points Summary'!A1648, 'Grade 5 Boys'!F:F)</f>
        <v>158</v>
      </c>
      <c r="C1648" s="26">
        <f t="shared" si="28"/>
        <v>36</v>
      </c>
      <c r="D1648" s="26">
        <f>COUNTIF('Grade 5 Boys'!G:G, 'Individual Points Summary'!A1648)</f>
        <v>3</v>
      </c>
    </row>
    <row r="1649" spans="1:4" ht="15" hidden="1" x14ac:dyDescent="0.25">
      <c r="A1649" s="59" t="s">
        <v>9474</v>
      </c>
      <c r="B1649" s="16">
        <f>SUMIF('Grade 5 Boys'!G:G, 'Individual Points Summary'!A1649, 'Grade 5 Boys'!F:F)</f>
        <v>159</v>
      </c>
      <c r="C1649" s="26">
        <f t="shared" si="28"/>
        <v>37</v>
      </c>
      <c r="D1649" s="26">
        <f>COUNTIF('Grade 5 Boys'!G:G, 'Individual Points Summary'!A1649)</f>
        <v>3</v>
      </c>
    </row>
    <row r="1650" spans="1:4" ht="15" hidden="1" x14ac:dyDescent="0.25">
      <c r="A1650" s="59" t="s">
        <v>9341</v>
      </c>
      <c r="B1650" s="16">
        <f>SUMIF('Grade 5 Boys'!G:G, 'Individual Points Summary'!A1650, 'Grade 5 Boys'!F:F)</f>
        <v>166</v>
      </c>
      <c r="C1650" s="26">
        <f t="shared" si="28"/>
        <v>38</v>
      </c>
      <c r="D1650" s="26">
        <f>COUNTIF('Grade 5 Boys'!G:G, 'Individual Points Summary'!A1650)</f>
        <v>3</v>
      </c>
    </row>
    <row r="1651" spans="1:4" ht="15" hidden="1" x14ac:dyDescent="0.25">
      <c r="A1651" s="59" t="s">
        <v>925</v>
      </c>
      <c r="B1651" s="16">
        <f>SUMIF('Grade 5 Boys'!G:G, 'Individual Points Summary'!A1651, 'Grade 5 Boys'!F:F)</f>
        <v>166</v>
      </c>
      <c r="C1651" s="26">
        <f t="shared" si="28"/>
        <v>38</v>
      </c>
      <c r="D1651" s="26">
        <f>COUNTIF('Grade 5 Boys'!G:G, 'Individual Points Summary'!A1651)</f>
        <v>3</v>
      </c>
    </row>
    <row r="1652" spans="1:4" ht="15" hidden="1" x14ac:dyDescent="0.25">
      <c r="A1652" s="59" t="s">
        <v>9473</v>
      </c>
      <c r="B1652" s="16">
        <f>SUMIF('Grade 5 Boys'!G:G, 'Individual Points Summary'!A1652, 'Grade 5 Boys'!F:F)</f>
        <v>175</v>
      </c>
      <c r="C1652" s="26">
        <f t="shared" si="28"/>
        <v>40</v>
      </c>
      <c r="D1652" s="26">
        <f>COUNTIF('Grade 5 Boys'!G:G, 'Individual Points Summary'!A1652)</f>
        <v>3</v>
      </c>
    </row>
    <row r="1653" spans="1:4" ht="15" hidden="1" x14ac:dyDescent="0.25">
      <c r="A1653" s="59" t="s">
        <v>9331</v>
      </c>
      <c r="B1653" s="16">
        <f>SUMIF('Grade 5 Boys'!G:G, 'Individual Points Summary'!A1653, 'Grade 5 Boys'!F:F)</f>
        <v>178</v>
      </c>
      <c r="C1653" s="26">
        <f t="shared" si="28"/>
        <v>41</v>
      </c>
      <c r="D1653" s="26">
        <f>COUNTIF('Grade 5 Boys'!G:G, 'Individual Points Summary'!A1653)</f>
        <v>3</v>
      </c>
    </row>
    <row r="1654" spans="1:4" ht="15" hidden="1" x14ac:dyDescent="0.25">
      <c r="A1654" s="59" t="s">
        <v>910</v>
      </c>
      <c r="B1654" s="16">
        <f>SUMIF('Grade 5 Boys'!G:G, 'Individual Points Summary'!A1654, 'Grade 5 Boys'!F:F)</f>
        <v>183</v>
      </c>
      <c r="C1654" s="26">
        <f t="shared" si="28"/>
        <v>42</v>
      </c>
      <c r="D1654" s="26">
        <f>COUNTIF('Grade 5 Boys'!G:G, 'Individual Points Summary'!A1654)</f>
        <v>3</v>
      </c>
    </row>
    <row r="1655" spans="1:4" ht="15" hidden="1" x14ac:dyDescent="0.25">
      <c r="A1655" s="59" t="s">
        <v>9311</v>
      </c>
      <c r="B1655" s="16">
        <f>SUMIF('Grade 5 Boys'!G:G, 'Individual Points Summary'!A1655, 'Grade 5 Boys'!F:F)</f>
        <v>194</v>
      </c>
      <c r="C1655" s="26">
        <f t="shared" si="28"/>
        <v>43</v>
      </c>
      <c r="D1655" s="26">
        <f>COUNTIF('Grade 5 Boys'!G:G, 'Individual Points Summary'!A1655)</f>
        <v>3</v>
      </c>
    </row>
    <row r="1656" spans="1:4" ht="15" hidden="1" x14ac:dyDescent="0.25">
      <c r="A1656" s="59" t="s">
        <v>942</v>
      </c>
      <c r="B1656" s="16">
        <f>SUMIF('Grade 5 Boys'!G:G, 'Individual Points Summary'!A1656, 'Grade 5 Boys'!F:F)</f>
        <v>212</v>
      </c>
      <c r="C1656" s="26">
        <f t="shared" si="28"/>
        <v>44</v>
      </c>
      <c r="D1656" s="26">
        <f>COUNTIF('Grade 5 Boys'!G:G, 'Individual Points Summary'!A1656)</f>
        <v>3</v>
      </c>
    </row>
    <row r="1657" spans="1:4" ht="15" hidden="1" x14ac:dyDescent="0.25">
      <c r="A1657" s="59" t="s">
        <v>934</v>
      </c>
      <c r="B1657" s="16">
        <f>SUMIF('Grade 5 Boys'!G:G, 'Individual Points Summary'!A1657, 'Grade 5 Boys'!F:F)</f>
        <v>213</v>
      </c>
      <c r="C1657" s="26">
        <f t="shared" si="28"/>
        <v>45</v>
      </c>
      <c r="D1657" s="26">
        <f>COUNTIF('Grade 5 Boys'!G:G, 'Individual Points Summary'!A1657)</f>
        <v>3</v>
      </c>
    </row>
    <row r="1658" spans="1:4" ht="15" hidden="1" x14ac:dyDescent="0.25">
      <c r="A1658" s="59" t="s">
        <v>9410</v>
      </c>
      <c r="B1658" s="16">
        <f>SUMIF('Grade 5 Boys'!G:G, 'Individual Points Summary'!A1658, 'Grade 5 Boys'!F:F)</f>
        <v>214</v>
      </c>
      <c r="C1658" s="26">
        <f t="shared" si="28"/>
        <v>46</v>
      </c>
      <c r="D1658" s="26">
        <f>COUNTIF('Grade 5 Boys'!G:G, 'Individual Points Summary'!A1658)</f>
        <v>3</v>
      </c>
    </row>
    <row r="1659" spans="1:4" ht="15" hidden="1" x14ac:dyDescent="0.25">
      <c r="A1659" s="59" t="s">
        <v>893</v>
      </c>
      <c r="B1659" s="16">
        <f>SUMIF('Grade 5 Boys'!G:G, 'Individual Points Summary'!A1659, 'Grade 5 Boys'!F:F)</f>
        <v>221</v>
      </c>
      <c r="C1659" s="26">
        <f t="shared" si="28"/>
        <v>47</v>
      </c>
      <c r="D1659" s="26">
        <f>COUNTIF('Grade 5 Boys'!G:G, 'Individual Points Summary'!A1659)</f>
        <v>3</v>
      </c>
    </row>
    <row r="1660" spans="1:4" ht="15" hidden="1" x14ac:dyDescent="0.25">
      <c r="A1660" s="59" t="s">
        <v>9360</v>
      </c>
      <c r="B1660" s="16">
        <f>SUMIF('Grade 5 Boys'!G:G, 'Individual Points Summary'!A1660, 'Grade 5 Boys'!F:F)</f>
        <v>221</v>
      </c>
      <c r="C1660" s="26">
        <f t="shared" si="28"/>
        <v>47</v>
      </c>
      <c r="D1660" s="26">
        <f>COUNTIF('Grade 5 Boys'!G:G, 'Individual Points Summary'!A1660)</f>
        <v>3</v>
      </c>
    </row>
    <row r="1661" spans="1:4" ht="15" hidden="1" x14ac:dyDescent="0.25">
      <c r="A1661" s="59" t="s">
        <v>905</v>
      </c>
      <c r="B1661" s="16">
        <f>SUMIF('Grade 5 Boys'!G:G, 'Individual Points Summary'!A1661, 'Grade 5 Boys'!F:F)</f>
        <v>224</v>
      </c>
      <c r="C1661" s="26">
        <f t="shared" si="28"/>
        <v>49</v>
      </c>
      <c r="D1661" s="26">
        <f>COUNTIF('Grade 5 Boys'!G:G, 'Individual Points Summary'!A1661)</f>
        <v>3</v>
      </c>
    </row>
    <row r="1662" spans="1:4" ht="15" hidden="1" x14ac:dyDescent="0.25">
      <c r="A1662" s="59" t="s">
        <v>9512</v>
      </c>
      <c r="B1662" s="16">
        <f>SUMIF('Grade 5 Boys'!G:G, 'Individual Points Summary'!A1662, 'Grade 5 Boys'!F:F)</f>
        <v>230</v>
      </c>
      <c r="C1662" s="26">
        <f t="shared" si="28"/>
        <v>50</v>
      </c>
      <c r="D1662" s="26">
        <f>COUNTIF('Grade 5 Boys'!G:G, 'Individual Points Summary'!A1662)</f>
        <v>3</v>
      </c>
    </row>
    <row r="1663" spans="1:4" ht="15" hidden="1" x14ac:dyDescent="0.25">
      <c r="A1663" s="59" t="s">
        <v>949</v>
      </c>
      <c r="B1663" s="16">
        <f>SUMIF('Grade 5 Boys'!G:G, 'Individual Points Summary'!A1663, 'Grade 5 Boys'!F:F)</f>
        <v>236</v>
      </c>
      <c r="C1663" s="26">
        <f t="shared" si="28"/>
        <v>51</v>
      </c>
      <c r="D1663" s="26">
        <f>COUNTIF('Grade 5 Boys'!G:G, 'Individual Points Summary'!A1663)</f>
        <v>3</v>
      </c>
    </row>
    <row r="1664" spans="1:4" ht="15" hidden="1" x14ac:dyDescent="0.25">
      <c r="A1664" s="59" t="s">
        <v>884</v>
      </c>
      <c r="B1664" s="16">
        <f>SUMIF('Grade 5 Boys'!G:G, 'Individual Points Summary'!A1664, 'Grade 5 Boys'!F:F)</f>
        <v>238</v>
      </c>
      <c r="C1664" s="26">
        <f t="shared" si="28"/>
        <v>52</v>
      </c>
      <c r="D1664" s="26">
        <f>COUNTIF('Grade 5 Boys'!G:G, 'Individual Points Summary'!A1664)</f>
        <v>3</v>
      </c>
    </row>
    <row r="1665" spans="1:4" ht="15" hidden="1" x14ac:dyDescent="0.25">
      <c r="A1665" s="59" t="s">
        <v>971</v>
      </c>
      <c r="B1665" s="16">
        <f>SUMIF('Grade 5 Boys'!G:G, 'Individual Points Summary'!A1665, 'Grade 5 Boys'!F:F)</f>
        <v>241</v>
      </c>
      <c r="C1665" s="26">
        <f t="shared" si="28"/>
        <v>53</v>
      </c>
      <c r="D1665" s="26">
        <f>COUNTIF('Grade 5 Boys'!G:G, 'Individual Points Summary'!A1665)</f>
        <v>3</v>
      </c>
    </row>
    <row r="1666" spans="1:4" ht="15" hidden="1" x14ac:dyDescent="0.25">
      <c r="A1666" s="59" t="s">
        <v>9405</v>
      </c>
      <c r="B1666" s="16">
        <f>SUMIF('Grade 5 Boys'!G:G, 'Individual Points Summary'!A1666, 'Grade 5 Boys'!F:F)</f>
        <v>244</v>
      </c>
      <c r="C1666" s="26">
        <f t="shared" si="28"/>
        <v>54</v>
      </c>
      <c r="D1666" s="26">
        <f>COUNTIF('Grade 5 Boys'!G:G, 'Individual Points Summary'!A1666)</f>
        <v>3</v>
      </c>
    </row>
    <row r="1667" spans="1:4" ht="15" hidden="1" x14ac:dyDescent="0.25">
      <c r="A1667" s="59" t="s">
        <v>9494</v>
      </c>
      <c r="B1667" s="16">
        <f>SUMIF('Grade 5 Boys'!G:G, 'Individual Points Summary'!A1667, 'Grade 5 Boys'!F:F)</f>
        <v>244</v>
      </c>
      <c r="C1667" s="26">
        <f t="shared" si="28"/>
        <v>54</v>
      </c>
      <c r="D1667" s="26">
        <f>COUNTIF('Grade 5 Boys'!G:G, 'Individual Points Summary'!A1667)</f>
        <v>3</v>
      </c>
    </row>
    <row r="1668" spans="1:4" ht="15" hidden="1" x14ac:dyDescent="0.25">
      <c r="A1668" s="59" t="s">
        <v>883</v>
      </c>
      <c r="B1668" s="16">
        <f>SUMIF('Grade 5 Boys'!G:G, 'Individual Points Summary'!A1668, 'Grade 5 Boys'!F:F)</f>
        <v>247</v>
      </c>
      <c r="C1668" s="26">
        <f t="shared" si="28"/>
        <v>56</v>
      </c>
      <c r="D1668" s="26">
        <f>COUNTIF('Grade 5 Boys'!G:G, 'Individual Points Summary'!A1668)</f>
        <v>3</v>
      </c>
    </row>
    <row r="1669" spans="1:4" ht="15" hidden="1" x14ac:dyDescent="0.25">
      <c r="A1669" s="59" t="s">
        <v>964</v>
      </c>
      <c r="B1669" s="16">
        <f>SUMIF('Grade 5 Boys'!G:G, 'Individual Points Summary'!A1669, 'Grade 5 Boys'!F:F)</f>
        <v>251</v>
      </c>
      <c r="C1669" s="26">
        <f t="shared" si="28"/>
        <v>57</v>
      </c>
      <c r="D1669" s="26">
        <f>COUNTIF('Grade 5 Boys'!G:G, 'Individual Points Summary'!A1669)</f>
        <v>3</v>
      </c>
    </row>
    <row r="1670" spans="1:4" ht="15" hidden="1" x14ac:dyDescent="0.25">
      <c r="A1670" s="59" t="s">
        <v>920</v>
      </c>
      <c r="B1670" s="16">
        <f>SUMIF('Grade 5 Boys'!G:G, 'Individual Points Summary'!A1670, 'Grade 5 Boys'!F:F)</f>
        <v>270</v>
      </c>
      <c r="C1670" s="26">
        <f t="shared" si="28"/>
        <v>58</v>
      </c>
      <c r="D1670" s="26">
        <f>COUNTIF('Grade 5 Boys'!G:G, 'Individual Points Summary'!A1670)</f>
        <v>3</v>
      </c>
    </row>
    <row r="1671" spans="1:4" ht="15" hidden="1" x14ac:dyDescent="0.25">
      <c r="A1671" s="59" t="s">
        <v>9362</v>
      </c>
      <c r="B1671" s="16">
        <f>SUMIF('Grade 5 Boys'!G:G, 'Individual Points Summary'!A1671, 'Grade 5 Boys'!F:F)</f>
        <v>273</v>
      </c>
      <c r="C1671" s="26">
        <f t="shared" si="28"/>
        <v>59</v>
      </c>
      <c r="D1671" s="26">
        <f>COUNTIF('Grade 5 Boys'!G:G, 'Individual Points Summary'!A1671)</f>
        <v>3</v>
      </c>
    </row>
    <row r="1672" spans="1:4" ht="15" hidden="1" x14ac:dyDescent="0.25">
      <c r="A1672" s="59" t="s">
        <v>944</v>
      </c>
      <c r="B1672" s="16">
        <f>SUMIF('Grade 5 Boys'!G:G, 'Individual Points Summary'!A1672, 'Grade 5 Boys'!F:F)</f>
        <v>285</v>
      </c>
      <c r="C1672" s="26">
        <f t="shared" si="28"/>
        <v>60</v>
      </c>
      <c r="D1672" s="26">
        <f>COUNTIF('Grade 5 Boys'!G:G, 'Individual Points Summary'!A1672)</f>
        <v>3</v>
      </c>
    </row>
    <row r="1673" spans="1:4" ht="15" hidden="1" x14ac:dyDescent="0.25">
      <c r="A1673" s="59" t="s">
        <v>902</v>
      </c>
      <c r="B1673" s="16">
        <f>SUMIF('Grade 5 Boys'!G:G, 'Individual Points Summary'!A1673, 'Grade 5 Boys'!F:F)</f>
        <v>286</v>
      </c>
      <c r="C1673" s="26">
        <f t="shared" si="28"/>
        <v>61</v>
      </c>
      <c r="D1673" s="26">
        <f>COUNTIF('Grade 5 Boys'!G:G, 'Individual Points Summary'!A1673)</f>
        <v>3</v>
      </c>
    </row>
    <row r="1674" spans="1:4" ht="15" hidden="1" x14ac:dyDescent="0.25">
      <c r="A1674" s="59" t="s">
        <v>9424</v>
      </c>
      <c r="B1674" s="16">
        <f>SUMIF('Grade 5 Boys'!G:G, 'Individual Points Summary'!A1674, 'Grade 5 Boys'!F:F)</f>
        <v>294</v>
      </c>
      <c r="C1674" s="26">
        <f t="shared" si="28"/>
        <v>62</v>
      </c>
      <c r="D1674" s="26">
        <f>COUNTIF('Grade 5 Boys'!G:G, 'Individual Points Summary'!A1674)</f>
        <v>3</v>
      </c>
    </row>
    <row r="1675" spans="1:4" ht="15" hidden="1" x14ac:dyDescent="0.25">
      <c r="A1675" s="59" t="s">
        <v>9380</v>
      </c>
      <c r="B1675" s="16">
        <f>SUMIF('Grade 5 Boys'!G:G, 'Individual Points Summary'!A1675, 'Grade 5 Boys'!F:F)</f>
        <v>298</v>
      </c>
      <c r="C1675" s="26">
        <f t="shared" si="28"/>
        <v>63</v>
      </c>
      <c r="D1675" s="26">
        <f>COUNTIF('Grade 5 Boys'!G:G, 'Individual Points Summary'!A1675)</f>
        <v>3</v>
      </c>
    </row>
    <row r="1676" spans="1:4" ht="15" hidden="1" x14ac:dyDescent="0.25">
      <c r="A1676" s="59" t="s">
        <v>9438</v>
      </c>
      <c r="B1676" s="16">
        <f>SUMIF('Grade 5 Boys'!G:G, 'Individual Points Summary'!A1676, 'Grade 5 Boys'!F:F)</f>
        <v>299</v>
      </c>
      <c r="C1676" s="26">
        <f t="shared" si="28"/>
        <v>64</v>
      </c>
      <c r="D1676" s="26">
        <f>COUNTIF('Grade 5 Boys'!G:G, 'Individual Points Summary'!A1676)</f>
        <v>3</v>
      </c>
    </row>
    <row r="1677" spans="1:4" ht="15" hidden="1" x14ac:dyDescent="0.25">
      <c r="A1677" s="59" t="s">
        <v>9300</v>
      </c>
      <c r="B1677" s="16">
        <f>SUMIF('Grade 5 Boys'!G:G, 'Individual Points Summary'!A1677, 'Grade 5 Boys'!F:F)</f>
        <v>309</v>
      </c>
      <c r="C1677" s="26">
        <f t="shared" si="28"/>
        <v>65</v>
      </c>
      <c r="D1677" s="26">
        <f>COUNTIF('Grade 5 Boys'!G:G, 'Individual Points Summary'!A1677)</f>
        <v>3</v>
      </c>
    </row>
    <row r="1678" spans="1:4" ht="15" hidden="1" x14ac:dyDescent="0.25">
      <c r="A1678" s="59" t="s">
        <v>9409</v>
      </c>
      <c r="B1678" s="16">
        <f>SUMIF('Grade 5 Boys'!G:G, 'Individual Points Summary'!A1678, 'Grade 5 Boys'!F:F)</f>
        <v>321</v>
      </c>
      <c r="C1678" s="26">
        <f t="shared" ref="C1678:C1741" si="29">IF(D1678 =E$2, RANK(B1678, B$1613:B$1727, 1), "")</f>
        <v>66</v>
      </c>
      <c r="D1678" s="26">
        <f>COUNTIF('Grade 5 Boys'!G:G, 'Individual Points Summary'!A1678)</f>
        <v>3</v>
      </c>
    </row>
    <row r="1679" spans="1:4" ht="15" hidden="1" x14ac:dyDescent="0.25">
      <c r="A1679" s="59" t="s">
        <v>9471</v>
      </c>
      <c r="B1679" s="16">
        <f>SUMIF('Grade 5 Boys'!G:G, 'Individual Points Summary'!A1679, 'Grade 5 Boys'!F:F)</f>
        <v>326</v>
      </c>
      <c r="C1679" s="26">
        <f t="shared" si="29"/>
        <v>67</v>
      </c>
      <c r="D1679" s="26">
        <f>COUNTIF('Grade 5 Boys'!G:G, 'Individual Points Summary'!A1679)</f>
        <v>3</v>
      </c>
    </row>
    <row r="1680" spans="1:4" ht="15" hidden="1" x14ac:dyDescent="0.25">
      <c r="A1680" s="59" t="s">
        <v>880</v>
      </c>
      <c r="B1680" s="16">
        <f>SUMIF('Grade 5 Boys'!G:G, 'Individual Points Summary'!A1680, 'Grade 5 Boys'!F:F)</f>
        <v>330</v>
      </c>
      <c r="C1680" s="26">
        <f t="shared" si="29"/>
        <v>68</v>
      </c>
      <c r="D1680" s="26">
        <f>COUNTIF('Grade 5 Boys'!G:G, 'Individual Points Summary'!A1680)</f>
        <v>3</v>
      </c>
    </row>
    <row r="1681" spans="1:4" ht="15" hidden="1" x14ac:dyDescent="0.25">
      <c r="A1681" s="59" t="s">
        <v>9478</v>
      </c>
      <c r="B1681" s="16">
        <f>SUMIF('Grade 5 Boys'!G:G, 'Individual Points Summary'!A1681, 'Grade 5 Boys'!F:F)</f>
        <v>333</v>
      </c>
      <c r="C1681" s="26">
        <f t="shared" si="29"/>
        <v>69</v>
      </c>
      <c r="D1681" s="26">
        <f>COUNTIF('Grade 5 Boys'!G:G, 'Individual Points Summary'!A1681)</f>
        <v>3</v>
      </c>
    </row>
    <row r="1682" spans="1:4" ht="15" hidden="1" x14ac:dyDescent="0.25">
      <c r="A1682" s="59" t="s">
        <v>928</v>
      </c>
      <c r="B1682" s="16">
        <f>SUMIF('Grade 5 Boys'!G:G, 'Individual Points Summary'!A1682, 'Grade 5 Boys'!F:F)</f>
        <v>351</v>
      </c>
      <c r="C1682" s="26">
        <f t="shared" si="29"/>
        <v>70</v>
      </c>
      <c r="D1682" s="26">
        <f>COUNTIF('Grade 5 Boys'!G:G, 'Individual Points Summary'!A1682)</f>
        <v>3</v>
      </c>
    </row>
    <row r="1683" spans="1:4" ht="15" hidden="1" x14ac:dyDescent="0.25">
      <c r="A1683" s="59" t="s">
        <v>9534</v>
      </c>
      <c r="B1683" s="16">
        <f>SUMIF('Grade 5 Boys'!G:G, 'Individual Points Summary'!A1683, 'Grade 5 Boys'!F:F)</f>
        <v>371</v>
      </c>
      <c r="C1683" s="26">
        <f t="shared" si="29"/>
        <v>71</v>
      </c>
      <c r="D1683" s="26">
        <f>COUNTIF('Grade 5 Boys'!G:G, 'Individual Points Summary'!A1683)</f>
        <v>3</v>
      </c>
    </row>
    <row r="1684" spans="1:4" ht="15" hidden="1" x14ac:dyDescent="0.25">
      <c r="A1684" s="59" t="s">
        <v>9361</v>
      </c>
      <c r="B1684" s="16">
        <f>SUMIF('Grade 5 Boys'!G:G, 'Individual Points Summary'!A1684, 'Grade 5 Boys'!F:F)</f>
        <v>377</v>
      </c>
      <c r="C1684" s="26">
        <f t="shared" si="29"/>
        <v>72</v>
      </c>
      <c r="D1684" s="26">
        <f>COUNTIF('Grade 5 Boys'!G:G, 'Individual Points Summary'!A1684)</f>
        <v>3</v>
      </c>
    </row>
    <row r="1685" spans="1:4" ht="15" hidden="1" x14ac:dyDescent="0.25">
      <c r="A1685" s="59" t="s">
        <v>953</v>
      </c>
      <c r="B1685" s="16">
        <f>SUMIF('Grade 5 Boys'!G:G, 'Individual Points Summary'!A1685, 'Grade 5 Boys'!F:F)</f>
        <v>377</v>
      </c>
      <c r="C1685" s="26">
        <f t="shared" si="29"/>
        <v>72</v>
      </c>
      <c r="D1685" s="26">
        <f>COUNTIF('Grade 5 Boys'!G:G, 'Individual Points Summary'!A1685)</f>
        <v>3</v>
      </c>
    </row>
    <row r="1686" spans="1:4" ht="15" hidden="1" x14ac:dyDescent="0.25">
      <c r="A1686" s="59" t="s">
        <v>914</v>
      </c>
      <c r="B1686" s="16">
        <f>SUMIF('Grade 5 Boys'!G:G, 'Individual Points Summary'!A1686, 'Grade 5 Boys'!F:F)</f>
        <v>384</v>
      </c>
      <c r="C1686" s="26">
        <f t="shared" si="29"/>
        <v>74</v>
      </c>
      <c r="D1686" s="26">
        <f>COUNTIF('Grade 5 Boys'!G:G, 'Individual Points Summary'!A1686)</f>
        <v>3</v>
      </c>
    </row>
    <row r="1687" spans="1:4" ht="15" hidden="1" x14ac:dyDescent="0.25">
      <c r="A1687" s="59" t="s">
        <v>907</v>
      </c>
      <c r="B1687" s="16">
        <f>SUMIF('Grade 5 Boys'!G:G, 'Individual Points Summary'!A1687, 'Grade 5 Boys'!F:F)</f>
        <v>389</v>
      </c>
      <c r="C1687" s="26">
        <f t="shared" si="29"/>
        <v>75</v>
      </c>
      <c r="D1687" s="26">
        <f>COUNTIF('Grade 5 Boys'!G:G, 'Individual Points Summary'!A1687)</f>
        <v>3</v>
      </c>
    </row>
    <row r="1688" spans="1:4" ht="15" hidden="1" x14ac:dyDescent="0.25">
      <c r="A1688" s="59" t="s">
        <v>9511</v>
      </c>
      <c r="B1688" s="16">
        <f>SUMIF('Grade 5 Boys'!G:G, 'Individual Points Summary'!A1688, 'Grade 5 Boys'!F:F)</f>
        <v>390</v>
      </c>
      <c r="C1688" s="26">
        <f t="shared" si="29"/>
        <v>76</v>
      </c>
      <c r="D1688" s="26">
        <f>COUNTIF('Grade 5 Boys'!G:G, 'Individual Points Summary'!A1688)</f>
        <v>3</v>
      </c>
    </row>
    <row r="1689" spans="1:4" ht="15" hidden="1" x14ac:dyDescent="0.25">
      <c r="A1689" s="59" t="s">
        <v>9513</v>
      </c>
      <c r="B1689" s="16">
        <f>SUMIF('Grade 5 Boys'!G:G, 'Individual Points Summary'!A1689, 'Grade 5 Boys'!F:F)</f>
        <v>400</v>
      </c>
      <c r="C1689" s="26">
        <f t="shared" si="29"/>
        <v>77</v>
      </c>
      <c r="D1689" s="26">
        <f>COUNTIF('Grade 5 Boys'!G:G, 'Individual Points Summary'!A1689)</f>
        <v>3</v>
      </c>
    </row>
    <row r="1690" spans="1:4" ht="15" hidden="1" x14ac:dyDescent="0.25">
      <c r="A1690" s="59" t="s">
        <v>911</v>
      </c>
      <c r="B1690" s="16">
        <f>SUMIF('Grade 5 Boys'!G:G, 'Individual Points Summary'!A1690, 'Grade 5 Boys'!F:F)</f>
        <v>406</v>
      </c>
      <c r="C1690" s="26">
        <f t="shared" si="29"/>
        <v>78</v>
      </c>
      <c r="D1690" s="26">
        <f>COUNTIF('Grade 5 Boys'!G:G, 'Individual Points Summary'!A1690)</f>
        <v>3</v>
      </c>
    </row>
    <row r="1691" spans="1:4" ht="15" hidden="1" x14ac:dyDescent="0.25">
      <c r="A1691" s="59" t="s">
        <v>927</v>
      </c>
      <c r="B1691" s="16">
        <f>SUMIF('Grade 5 Boys'!G:G, 'Individual Points Summary'!A1691, 'Grade 5 Boys'!F:F)</f>
        <v>410</v>
      </c>
      <c r="C1691" s="26">
        <f t="shared" si="29"/>
        <v>79</v>
      </c>
      <c r="D1691" s="26">
        <f>COUNTIF('Grade 5 Boys'!G:G, 'Individual Points Summary'!A1691)</f>
        <v>3</v>
      </c>
    </row>
    <row r="1692" spans="1:4" ht="15" hidden="1" x14ac:dyDescent="0.25">
      <c r="A1692" s="59" t="s">
        <v>943</v>
      </c>
      <c r="B1692" s="16">
        <f>SUMIF('Grade 5 Boys'!G:G, 'Individual Points Summary'!A1692, 'Grade 5 Boys'!F:F)</f>
        <v>414</v>
      </c>
      <c r="C1692" s="26">
        <f t="shared" si="29"/>
        <v>80</v>
      </c>
      <c r="D1692" s="26">
        <f>COUNTIF('Grade 5 Boys'!G:G, 'Individual Points Summary'!A1692)</f>
        <v>3</v>
      </c>
    </row>
    <row r="1693" spans="1:4" ht="15" hidden="1" x14ac:dyDescent="0.25">
      <c r="A1693" s="59" t="s">
        <v>9304</v>
      </c>
      <c r="B1693" s="16">
        <f>SUMIF('Grade 5 Boys'!G:G, 'Individual Points Summary'!A1693, 'Grade 5 Boys'!F:F)</f>
        <v>421</v>
      </c>
      <c r="C1693" s="26">
        <f t="shared" si="29"/>
        <v>81</v>
      </c>
      <c r="D1693" s="26">
        <f>COUNTIF('Grade 5 Boys'!G:G, 'Individual Points Summary'!A1693)</f>
        <v>3</v>
      </c>
    </row>
    <row r="1694" spans="1:4" ht="15" hidden="1" x14ac:dyDescent="0.25">
      <c r="A1694" s="59" t="s">
        <v>9371</v>
      </c>
      <c r="B1694" s="16">
        <f>SUMIF('Grade 5 Boys'!G:G, 'Individual Points Summary'!A1694, 'Grade 5 Boys'!F:F)</f>
        <v>421</v>
      </c>
      <c r="C1694" s="26">
        <f t="shared" si="29"/>
        <v>81</v>
      </c>
      <c r="D1694" s="26">
        <f>COUNTIF('Grade 5 Boys'!G:G, 'Individual Points Summary'!A1694)</f>
        <v>3</v>
      </c>
    </row>
    <row r="1695" spans="1:4" ht="15" hidden="1" x14ac:dyDescent="0.25">
      <c r="A1695" s="59" t="s">
        <v>9476</v>
      </c>
      <c r="B1695" s="16">
        <f>SUMIF('Grade 5 Boys'!G:G, 'Individual Points Summary'!A1695, 'Grade 5 Boys'!F:F)</f>
        <v>430</v>
      </c>
      <c r="C1695" s="26">
        <f t="shared" si="29"/>
        <v>83</v>
      </c>
      <c r="D1695" s="26">
        <f>COUNTIF('Grade 5 Boys'!G:G, 'Individual Points Summary'!A1695)</f>
        <v>3</v>
      </c>
    </row>
    <row r="1696" spans="1:4" ht="15" hidden="1" x14ac:dyDescent="0.25">
      <c r="A1696" s="59" t="s">
        <v>9404</v>
      </c>
      <c r="B1696" s="16">
        <f>SUMIF('Grade 5 Boys'!G:G, 'Individual Points Summary'!A1696, 'Grade 5 Boys'!F:F)</f>
        <v>438</v>
      </c>
      <c r="C1696" s="26">
        <f t="shared" si="29"/>
        <v>84</v>
      </c>
      <c r="D1696" s="26">
        <f>COUNTIF('Grade 5 Boys'!G:G, 'Individual Points Summary'!A1696)</f>
        <v>3</v>
      </c>
    </row>
    <row r="1697" spans="1:4" ht="15" hidden="1" x14ac:dyDescent="0.25">
      <c r="A1697" s="59" t="s">
        <v>908</v>
      </c>
      <c r="B1697" s="16">
        <f>SUMIF('Grade 5 Boys'!G:G, 'Individual Points Summary'!A1697, 'Grade 5 Boys'!F:F)</f>
        <v>450</v>
      </c>
      <c r="C1697" s="26">
        <f t="shared" si="29"/>
        <v>85</v>
      </c>
      <c r="D1697" s="26">
        <f>COUNTIF('Grade 5 Boys'!G:G, 'Individual Points Summary'!A1697)</f>
        <v>3</v>
      </c>
    </row>
    <row r="1698" spans="1:4" ht="15" hidden="1" x14ac:dyDescent="0.25">
      <c r="A1698" s="59" t="s">
        <v>9524</v>
      </c>
      <c r="B1698" s="16">
        <f>SUMIF('Grade 5 Boys'!G:G, 'Individual Points Summary'!A1698, 'Grade 5 Boys'!F:F)</f>
        <v>452</v>
      </c>
      <c r="C1698" s="26">
        <f t="shared" si="29"/>
        <v>86</v>
      </c>
      <c r="D1698" s="26">
        <f>COUNTIF('Grade 5 Boys'!G:G, 'Individual Points Summary'!A1698)</f>
        <v>3</v>
      </c>
    </row>
    <row r="1699" spans="1:4" ht="15" hidden="1" x14ac:dyDescent="0.25">
      <c r="A1699" s="59" t="s">
        <v>9316</v>
      </c>
      <c r="B1699" s="16">
        <f>SUMIF('Grade 5 Boys'!G:G, 'Individual Points Summary'!A1699, 'Grade 5 Boys'!F:F)</f>
        <v>453</v>
      </c>
      <c r="C1699" s="26">
        <f t="shared" si="29"/>
        <v>87</v>
      </c>
      <c r="D1699" s="26">
        <f>COUNTIF('Grade 5 Boys'!G:G, 'Individual Points Summary'!A1699)</f>
        <v>3</v>
      </c>
    </row>
    <row r="1700" spans="1:4" ht="15" hidden="1" x14ac:dyDescent="0.25">
      <c r="A1700" s="59" t="s">
        <v>9479</v>
      </c>
      <c r="B1700" s="16">
        <f>SUMIF('Grade 5 Boys'!G:G, 'Individual Points Summary'!A1700, 'Grade 5 Boys'!F:F)</f>
        <v>456</v>
      </c>
      <c r="C1700" s="26">
        <f t="shared" si="29"/>
        <v>88</v>
      </c>
      <c r="D1700" s="26">
        <f>COUNTIF('Grade 5 Boys'!G:G, 'Individual Points Summary'!A1700)</f>
        <v>3</v>
      </c>
    </row>
    <row r="1701" spans="1:4" ht="15" hidden="1" x14ac:dyDescent="0.25">
      <c r="A1701" s="59" t="s">
        <v>9452</v>
      </c>
      <c r="B1701" s="16">
        <f>SUMIF('Grade 5 Boys'!G:G, 'Individual Points Summary'!A1701, 'Grade 5 Boys'!F:F)</f>
        <v>458</v>
      </c>
      <c r="C1701" s="26">
        <f t="shared" si="29"/>
        <v>89</v>
      </c>
      <c r="D1701" s="26">
        <f>COUNTIF('Grade 5 Boys'!G:G, 'Individual Points Summary'!A1701)</f>
        <v>3</v>
      </c>
    </row>
    <row r="1702" spans="1:4" ht="15" hidden="1" x14ac:dyDescent="0.25">
      <c r="A1702" s="59" t="s">
        <v>945</v>
      </c>
      <c r="B1702" s="16">
        <f>SUMIF('Grade 5 Boys'!G:G, 'Individual Points Summary'!A1702, 'Grade 5 Boys'!F:F)</f>
        <v>460</v>
      </c>
      <c r="C1702" s="26">
        <f t="shared" si="29"/>
        <v>90</v>
      </c>
      <c r="D1702" s="26">
        <f>COUNTIF('Grade 5 Boys'!G:G, 'Individual Points Summary'!A1702)</f>
        <v>3</v>
      </c>
    </row>
    <row r="1703" spans="1:4" ht="15" hidden="1" x14ac:dyDescent="0.25">
      <c r="A1703" s="59" t="s">
        <v>9346</v>
      </c>
      <c r="B1703" s="16">
        <f>SUMIF('Grade 5 Boys'!G:G, 'Individual Points Summary'!A1703, 'Grade 5 Boys'!F:F)</f>
        <v>463</v>
      </c>
      <c r="C1703" s="26">
        <f t="shared" si="29"/>
        <v>91</v>
      </c>
      <c r="D1703" s="26">
        <f>COUNTIF('Grade 5 Boys'!G:G, 'Individual Points Summary'!A1703)</f>
        <v>3</v>
      </c>
    </row>
    <row r="1704" spans="1:4" ht="15" hidden="1" x14ac:dyDescent="0.25">
      <c r="A1704" s="59" t="s">
        <v>877</v>
      </c>
      <c r="B1704" s="16">
        <f>SUMIF('Grade 5 Boys'!G:G, 'Individual Points Summary'!A1704, 'Grade 5 Boys'!F:F)</f>
        <v>472</v>
      </c>
      <c r="C1704" s="26">
        <f t="shared" si="29"/>
        <v>92</v>
      </c>
      <c r="D1704" s="26">
        <f>COUNTIF('Grade 5 Boys'!G:G, 'Individual Points Summary'!A1704)</f>
        <v>3</v>
      </c>
    </row>
    <row r="1705" spans="1:4" ht="15" hidden="1" x14ac:dyDescent="0.25">
      <c r="A1705" s="59" t="s">
        <v>9367</v>
      </c>
      <c r="B1705" s="16">
        <f>SUMIF('Grade 5 Boys'!G:G, 'Individual Points Summary'!A1705, 'Grade 5 Boys'!F:F)</f>
        <v>481</v>
      </c>
      <c r="C1705" s="26">
        <f t="shared" si="29"/>
        <v>93</v>
      </c>
      <c r="D1705" s="26">
        <f>COUNTIF('Grade 5 Boys'!G:G, 'Individual Points Summary'!A1705)</f>
        <v>3</v>
      </c>
    </row>
    <row r="1706" spans="1:4" ht="15" hidden="1" x14ac:dyDescent="0.25">
      <c r="A1706" s="59" t="s">
        <v>9434</v>
      </c>
      <c r="B1706" s="16">
        <f>SUMIF('Grade 5 Boys'!G:G, 'Individual Points Summary'!A1706, 'Grade 5 Boys'!F:F)</f>
        <v>489</v>
      </c>
      <c r="C1706" s="26">
        <f t="shared" si="29"/>
        <v>94</v>
      </c>
      <c r="D1706" s="26">
        <f>COUNTIF('Grade 5 Boys'!G:G, 'Individual Points Summary'!A1706)</f>
        <v>3</v>
      </c>
    </row>
    <row r="1707" spans="1:4" ht="15" hidden="1" x14ac:dyDescent="0.25">
      <c r="A1707" s="59" t="s">
        <v>9349</v>
      </c>
      <c r="B1707" s="16">
        <f>SUMIF('Grade 5 Boys'!G:G, 'Individual Points Summary'!A1707, 'Grade 5 Boys'!F:F)</f>
        <v>497</v>
      </c>
      <c r="C1707" s="26">
        <f t="shared" si="29"/>
        <v>95</v>
      </c>
      <c r="D1707" s="26">
        <f>COUNTIF('Grade 5 Boys'!G:G, 'Individual Points Summary'!A1707)</f>
        <v>3</v>
      </c>
    </row>
    <row r="1708" spans="1:4" ht="15" hidden="1" x14ac:dyDescent="0.25">
      <c r="A1708" s="59" t="s">
        <v>923</v>
      </c>
      <c r="B1708" s="16">
        <f>SUMIF('Grade 5 Boys'!G:G, 'Individual Points Summary'!A1708, 'Grade 5 Boys'!F:F)</f>
        <v>497</v>
      </c>
      <c r="C1708" s="26">
        <f t="shared" si="29"/>
        <v>95</v>
      </c>
      <c r="D1708" s="26">
        <f>COUNTIF('Grade 5 Boys'!G:G, 'Individual Points Summary'!A1708)</f>
        <v>3</v>
      </c>
    </row>
    <row r="1709" spans="1:4" ht="15" hidden="1" x14ac:dyDescent="0.25">
      <c r="A1709" s="59" t="s">
        <v>941</v>
      </c>
      <c r="B1709" s="16">
        <f>SUMIF('Grade 5 Boys'!G:G, 'Individual Points Summary'!A1709, 'Grade 5 Boys'!F:F)</f>
        <v>502</v>
      </c>
      <c r="C1709" s="26">
        <f t="shared" si="29"/>
        <v>97</v>
      </c>
      <c r="D1709" s="26">
        <f>COUNTIF('Grade 5 Boys'!G:G, 'Individual Points Summary'!A1709)</f>
        <v>3</v>
      </c>
    </row>
    <row r="1710" spans="1:4" ht="15" hidden="1" x14ac:dyDescent="0.25">
      <c r="A1710" s="59" t="s">
        <v>9455</v>
      </c>
      <c r="B1710" s="16">
        <f>SUMIF('Grade 5 Boys'!G:G, 'Individual Points Summary'!A1710, 'Grade 5 Boys'!F:F)</f>
        <v>507</v>
      </c>
      <c r="C1710" s="26">
        <f t="shared" si="29"/>
        <v>98</v>
      </c>
      <c r="D1710" s="26">
        <f>COUNTIF('Grade 5 Boys'!G:G, 'Individual Points Summary'!A1710)</f>
        <v>3</v>
      </c>
    </row>
    <row r="1711" spans="1:4" ht="15" hidden="1" x14ac:dyDescent="0.25">
      <c r="A1711" s="59" t="s">
        <v>9298</v>
      </c>
      <c r="B1711" s="16">
        <f>SUMIF('Grade 5 Boys'!G:G, 'Individual Points Summary'!A1711, 'Grade 5 Boys'!F:F)</f>
        <v>508</v>
      </c>
      <c r="C1711" s="26">
        <f t="shared" si="29"/>
        <v>99</v>
      </c>
      <c r="D1711" s="26">
        <f>COUNTIF('Grade 5 Boys'!G:G, 'Individual Points Summary'!A1711)</f>
        <v>3</v>
      </c>
    </row>
    <row r="1712" spans="1:4" ht="15" hidden="1" x14ac:dyDescent="0.25">
      <c r="A1712" s="59" t="s">
        <v>962</v>
      </c>
      <c r="B1712" s="16">
        <f>SUMIF('Grade 5 Boys'!G:G, 'Individual Points Summary'!A1712, 'Grade 5 Boys'!F:F)</f>
        <v>525</v>
      </c>
      <c r="C1712" s="26">
        <f t="shared" si="29"/>
        <v>100</v>
      </c>
      <c r="D1712" s="26">
        <f>COUNTIF('Grade 5 Boys'!G:G, 'Individual Points Summary'!A1712)</f>
        <v>3</v>
      </c>
    </row>
    <row r="1713" spans="1:4" ht="15" hidden="1" x14ac:dyDescent="0.25">
      <c r="A1713" s="59" t="s">
        <v>9433</v>
      </c>
      <c r="B1713" s="16">
        <f>SUMIF('Grade 5 Boys'!G:G, 'Individual Points Summary'!A1713, 'Grade 5 Boys'!F:F)</f>
        <v>542</v>
      </c>
      <c r="C1713" s="26">
        <f t="shared" si="29"/>
        <v>101</v>
      </c>
      <c r="D1713" s="26">
        <f>COUNTIF('Grade 5 Boys'!G:G, 'Individual Points Summary'!A1713)</f>
        <v>3</v>
      </c>
    </row>
    <row r="1714" spans="1:4" ht="15" hidden="1" x14ac:dyDescent="0.25">
      <c r="A1714" s="59" t="s">
        <v>9326</v>
      </c>
      <c r="B1714" s="16">
        <f>SUMIF('Grade 5 Boys'!G:G, 'Individual Points Summary'!A1714, 'Grade 5 Boys'!F:F)</f>
        <v>545</v>
      </c>
      <c r="C1714" s="26">
        <f t="shared" si="29"/>
        <v>102</v>
      </c>
      <c r="D1714" s="26">
        <f>COUNTIF('Grade 5 Boys'!G:G, 'Individual Points Summary'!A1714)</f>
        <v>3</v>
      </c>
    </row>
    <row r="1715" spans="1:4" ht="15" hidden="1" x14ac:dyDescent="0.25">
      <c r="A1715" s="59" t="s">
        <v>9456</v>
      </c>
      <c r="B1715" s="16">
        <f>SUMIF('Grade 5 Boys'!G:G, 'Individual Points Summary'!A1715, 'Grade 5 Boys'!F:F)</f>
        <v>561</v>
      </c>
      <c r="C1715" s="26">
        <f t="shared" si="29"/>
        <v>103</v>
      </c>
      <c r="D1715" s="26">
        <f>COUNTIF('Grade 5 Boys'!G:G, 'Individual Points Summary'!A1715)</f>
        <v>3</v>
      </c>
    </row>
    <row r="1716" spans="1:4" ht="15" hidden="1" x14ac:dyDescent="0.25">
      <c r="A1716" s="59" t="s">
        <v>9394</v>
      </c>
      <c r="B1716" s="16">
        <f>SUMIF('Grade 5 Boys'!G:G, 'Individual Points Summary'!A1716, 'Grade 5 Boys'!F:F)</f>
        <v>575</v>
      </c>
      <c r="C1716" s="26">
        <f t="shared" si="29"/>
        <v>104</v>
      </c>
      <c r="D1716" s="26">
        <f>COUNTIF('Grade 5 Boys'!G:G, 'Individual Points Summary'!A1716)</f>
        <v>3</v>
      </c>
    </row>
    <row r="1717" spans="1:4" ht="15" hidden="1" x14ac:dyDescent="0.25">
      <c r="A1717" s="59" t="s">
        <v>9400</v>
      </c>
      <c r="B1717" s="16">
        <f>SUMIF('Grade 5 Boys'!G:G, 'Individual Points Summary'!A1717, 'Grade 5 Boys'!F:F)</f>
        <v>577</v>
      </c>
      <c r="C1717" s="26">
        <f t="shared" si="29"/>
        <v>105</v>
      </c>
      <c r="D1717" s="26">
        <f>COUNTIF('Grade 5 Boys'!G:G, 'Individual Points Summary'!A1717)</f>
        <v>3</v>
      </c>
    </row>
    <row r="1718" spans="1:4" ht="15" hidden="1" x14ac:dyDescent="0.25">
      <c r="A1718" s="59" t="s">
        <v>9539</v>
      </c>
      <c r="B1718" s="16">
        <f>SUMIF('Grade 5 Boys'!G:G, 'Individual Points Summary'!A1718, 'Grade 5 Boys'!F:F)</f>
        <v>578</v>
      </c>
      <c r="C1718" s="26">
        <f t="shared" si="29"/>
        <v>106</v>
      </c>
      <c r="D1718" s="26">
        <f>COUNTIF('Grade 5 Boys'!G:G, 'Individual Points Summary'!A1718)</f>
        <v>3</v>
      </c>
    </row>
    <row r="1719" spans="1:4" ht="15" hidden="1" x14ac:dyDescent="0.25">
      <c r="A1719" s="59" t="s">
        <v>9496</v>
      </c>
      <c r="B1719" s="16">
        <f>SUMIF('Grade 5 Boys'!G:G, 'Individual Points Summary'!A1719, 'Grade 5 Boys'!F:F)</f>
        <v>579</v>
      </c>
      <c r="C1719" s="26">
        <f t="shared" si="29"/>
        <v>107</v>
      </c>
      <c r="D1719" s="26">
        <f>COUNTIF('Grade 5 Boys'!G:G, 'Individual Points Summary'!A1719)</f>
        <v>3</v>
      </c>
    </row>
    <row r="1720" spans="1:4" ht="15" hidden="1" x14ac:dyDescent="0.25">
      <c r="A1720" s="59" t="s">
        <v>9540</v>
      </c>
      <c r="B1720" s="16">
        <f>SUMIF('Grade 5 Boys'!G:G, 'Individual Points Summary'!A1720, 'Grade 5 Boys'!F:F)</f>
        <v>586</v>
      </c>
      <c r="C1720" s="26">
        <f t="shared" si="29"/>
        <v>108</v>
      </c>
      <c r="D1720" s="26">
        <f>COUNTIF('Grade 5 Boys'!G:G, 'Individual Points Summary'!A1720)</f>
        <v>3</v>
      </c>
    </row>
    <row r="1721" spans="1:4" ht="15" hidden="1" x14ac:dyDescent="0.25">
      <c r="A1721" s="59" t="s">
        <v>952</v>
      </c>
      <c r="B1721" s="16">
        <f>SUMIF('Grade 5 Boys'!G:G, 'Individual Points Summary'!A1721, 'Grade 5 Boys'!F:F)</f>
        <v>589</v>
      </c>
      <c r="C1721" s="26">
        <f t="shared" si="29"/>
        <v>109</v>
      </c>
      <c r="D1721" s="26">
        <f>COUNTIF('Grade 5 Boys'!G:G, 'Individual Points Summary'!A1721)</f>
        <v>3</v>
      </c>
    </row>
    <row r="1722" spans="1:4" ht="15" hidden="1" x14ac:dyDescent="0.25">
      <c r="A1722" s="59" t="s">
        <v>9536</v>
      </c>
      <c r="B1722" s="16">
        <f>SUMIF('Grade 5 Boys'!G:G, 'Individual Points Summary'!A1722, 'Grade 5 Boys'!F:F)</f>
        <v>592</v>
      </c>
      <c r="C1722" s="26">
        <f t="shared" si="29"/>
        <v>110</v>
      </c>
      <c r="D1722" s="26">
        <f>COUNTIF('Grade 5 Boys'!G:G, 'Individual Points Summary'!A1722)</f>
        <v>3</v>
      </c>
    </row>
    <row r="1723" spans="1:4" ht="15" hidden="1" x14ac:dyDescent="0.25">
      <c r="A1723" s="59" t="s">
        <v>965</v>
      </c>
      <c r="B1723" s="16">
        <f>SUMIF('Grade 5 Boys'!G:G, 'Individual Points Summary'!A1723, 'Grade 5 Boys'!F:F)</f>
        <v>614</v>
      </c>
      <c r="C1723" s="26">
        <f t="shared" si="29"/>
        <v>111</v>
      </c>
      <c r="D1723" s="26">
        <f>COUNTIF('Grade 5 Boys'!G:G, 'Individual Points Summary'!A1723)</f>
        <v>3</v>
      </c>
    </row>
    <row r="1724" spans="1:4" ht="15" hidden="1" x14ac:dyDescent="0.25">
      <c r="A1724" s="59" t="s">
        <v>9291</v>
      </c>
      <c r="B1724" s="16">
        <f>SUMIF('Grade 5 Boys'!G:G, 'Individual Points Summary'!A1724, 'Grade 5 Boys'!F:F)</f>
        <v>631</v>
      </c>
      <c r="C1724" s="26">
        <f t="shared" si="29"/>
        <v>112</v>
      </c>
      <c r="D1724" s="26">
        <f>COUNTIF('Grade 5 Boys'!G:G, 'Individual Points Summary'!A1724)</f>
        <v>3</v>
      </c>
    </row>
    <row r="1725" spans="1:4" ht="15" hidden="1" x14ac:dyDescent="0.25">
      <c r="A1725" s="59" t="s">
        <v>9449</v>
      </c>
      <c r="B1725" s="16">
        <f>SUMIF('Grade 5 Boys'!G:G, 'Individual Points Summary'!A1725, 'Grade 5 Boys'!F:F)</f>
        <v>639</v>
      </c>
      <c r="C1725" s="26">
        <f t="shared" si="29"/>
        <v>113</v>
      </c>
      <c r="D1725" s="26">
        <f>COUNTIF('Grade 5 Boys'!G:G, 'Individual Points Summary'!A1725)</f>
        <v>3</v>
      </c>
    </row>
    <row r="1726" spans="1:4" ht="15" hidden="1" x14ac:dyDescent="0.25">
      <c r="A1726" s="59" t="s">
        <v>9290</v>
      </c>
      <c r="B1726" s="16">
        <f>SUMIF('Grade 5 Boys'!G:G, 'Individual Points Summary'!A1726, 'Grade 5 Boys'!F:F)</f>
        <v>647</v>
      </c>
      <c r="C1726" s="26">
        <f t="shared" si="29"/>
        <v>114</v>
      </c>
      <c r="D1726" s="26">
        <f>COUNTIF('Grade 5 Boys'!G:G, 'Individual Points Summary'!A1726)</f>
        <v>3</v>
      </c>
    </row>
    <row r="1727" spans="1:4" ht="15" hidden="1" x14ac:dyDescent="0.25">
      <c r="A1727" s="59" t="s">
        <v>9332</v>
      </c>
      <c r="B1727" s="16">
        <f>SUMIF('Grade 5 Boys'!G:G, 'Individual Points Summary'!A1727, 'Grade 5 Boys'!F:F)</f>
        <v>672</v>
      </c>
      <c r="C1727" s="26">
        <f t="shared" si="29"/>
        <v>115</v>
      </c>
      <c r="D1727" s="26">
        <f>COUNTIF('Grade 5 Boys'!G:G, 'Individual Points Summary'!A1727)</f>
        <v>3</v>
      </c>
    </row>
    <row r="1728" spans="1:4" ht="15" hidden="1" x14ac:dyDescent="0.25">
      <c r="A1728" s="59" t="s">
        <v>9313</v>
      </c>
      <c r="B1728" s="16">
        <f>SUMIF('Grade 5 Boys'!G:G, 'Individual Points Summary'!A1728, 'Grade 5 Boys'!F:F)</f>
        <v>10</v>
      </c>
      <c r="C1728" s="26" t="str">
        <f t="shared" si="29"/>
        <v/>
      </c>
      <c r="D1728" s="26">
        <f>COUNTIF('Grade 5 Boys'!G:G, 'Individual Points Summary'!A1728)</f>
        <v>2</v>
      </c>
    </row>
    <row r="1729" spans="1:4" ht="15" hidden="1" x14ac:dyDescent="0.25">
      <c r="A1729" s="59" t="s">
        <v>936</v>
      </c>
      <c r="B1729" s="16">
        <f>SUMIF('Grade 5 Boys'!G:G, 'Individual Points Summary'!A1729, 'Grade 5 Boys'!F:F)</f>
        <v>11</v>
      </c>
      <c r="C1729" s="26" t="str">
        <f t="shared" si="29"/>
        <v/>
      </c>
      <c r="D1729" s="26">
        <f>COUNTIF('Grade 5 Boys'!G:G, 'Individual Points Summary'!A1729)</f>
        <v>2</v>
      </c>
    </row>
    <row r="1730" spans="1:4" ht="15" hidden="1" x14ac:dyDescent="0.25">
      <c r="A1730" s="59" t="s">
        <v>898</v>
      </c>
      <c r="B1730" s="16">
        <f>SUMIF('Grade 5 Boys'!G:G, 'Individual Points Summary'!A1730, 'Grade 5 Boys'!F:F)</f>
        <v>26</v>
      </c>
      <c r="C1730" s="26" t="str">
        <f t="shared" si="29"/>
        <v/>
      </c>
      <c r="D1730" s="26">
        <f>COUNTIF('Grade 5 Boys'!G:G, 'Individual Points Summary'!A1730)</f>
        <v>2</v>
      </c>
    </row>
    <row r="1731" spans="1:4" ht="15" hidden="1" x14ac:dyDescent="0.25">
      <c r="A1731" s="59" t="s">
        <v>9335</v>
      </c>
      <c r="B1731" s="16">
        <f>SUMIF('Grade 5 Boys'!G:G, 'Individual Points Summary'!A1731, 'Grade 5 Boys'!F:F)</f>
        <v>32</v>
      </c>
      <c r="C1731" s="26" t="str">
        <f t="shared" si="29"/>
        <v/>
      </c>
      <c r="D1731" s="26">
        <f>COUNTIF('Grade 5 Boys'!G:G, 'Individual Points Summary'!A1731)</f>
        <v>2</v>
      </c>
    </row>
    <row r="1732" spans="1:4" ht="15" hidden="1" x14ac:dyDescent="0.25">
      <c r="A1732" s="59" t="s">
        <v>912</v>
      </c>
      <c r="B1732" s="16">
        <f>SUMIF('Grade 5 Boys'!G:G, 'Individual Points Summary'!A1732, 'Grade 5 Boys'!F:F)</f>
        <v>34</v>
      </c>
      <c r="C1732" s="26" t="str">
        <f t="shared" si="29"/>
        <v/>
      </c>
      <c r="D1732" s="26">
        <f>COUNTIF('Grade 5 Boys'!G:G, 'Individual Points Summary'!A1732)</f>
        <v>2</v>
      </c>
    </row>
    <row r="1733" spans="1:4" ht="15" hidden="1" x14ac:dyDescent="0.25">
      <c r="A1733" s="59" t="s">
        <v>9406</v>
      </c>
      <c r="B1733" s="16">
        <f>SUMIF('Grade 5 Boys'!G:G, 'Individual Points Summary'!A1733, 'Grade 5 Boys'!F:F)</f>
        <v>39</v>
      </c>
      <c r="C1733" s="26" t="str">
        <f t="shared" si="29"/>
        <v/>
      </c>
      <c r="D1733" s="26">
        <f>COUNTIF('Grade 5 Boys'!G:G, 'Individual Points Summary'!A1733)</f>
        <v>2</v>
      </c>
    </row>
    <row r="1734" spans="1:4" ht="15" hidden="1" x14ac:dyDescent="0.25">
      <c r="A1734" s="59" t="s">
        <v>9491</v>
      </c>
      <c r="B1734" s="16">
        <f>SUMIF('Grade 5 Boys'!G:G, 'Individual Points Summary'!A1734, 'Grade 5 Boys'!F:F)</f>
        <v>46</v>
      </c>
      <c r="C1734" s="26" t="str">
        <f t="shared" si="29"/>
        <v/>
      </c>
      <c r="D1734" s="26">
        <f>COUNTIF('Grade 5 Boys'!G:G, 'Individual Points Summary'!A1734)</f>
        <v>2</v>
      </c>
    </row>
    <row r="1735" spans="1:4" ht="15" hidden="1" x14ac:dyDescent="0.25">
      <c r="A1735" s="59" t="s">
        <v>9322</v>
      </c>
      <c r="B1735" s="16">
        <f>SUMIF('Grade 5 Boys'!G:G, 'Individual Points Summary'!A1735, 'Grade 5 Boys'!F:F)</f>
        <v>50</v>
      </c>
      <c r="C1735" s="26" t="str">
        <f t="shared" si="29"/>
        <v/>
      </c>
      <c r="D1735" s="26">
        <f>COUNTIF('Grade 5 Boys'!G:G, 'Individual Points Summary'!A1735)</f>
        <v>2</v>
      </c>
    </row>
    <row r="1736" spans="1:4" ht="15" hidden="1" x14ac:dyDescent="0.25">
      <c r="A1736" s="59" t="s">
        <v>9458</v>
      </c>
      <c r="B1736" s="16">
        <f>SUMIF('Grade 5 Boys'!G:G, 'Individual Points Summary'!A1736, 'Grade 5 Boys'!F:F)</f>
        <v>73</v>
      </c>
      <c r="C1736" s="26" t="str">
        <f t="shared" si="29"/>
        <v/>
      </c>
      <c r="D1736" s="26">
        <f>COUNTIF('Grade 5 Boys'!G:G, 'Individual Points Summary'!A1736)</f>
        <v>2</v>
      </c>
    </row>
    <row r="1737" spans="1:4" ht="15" hidden="1" x14ac:dyDescent="0.25">
      <c r="A1737" s="59" t="s">
        <v>9315</v>
      </c>
      <c r="B1737" s="16">
        <f>SUMIF('Grade 5 Boys'!G:G, 'Individual Points Summary'!A1737, 'Grade 5 Boys'!F:F)</f>
        <v>86</v>
      </c>
      <c r="C1737" s="26" t="str">
        <f t="shared" si="29"/>
        <v/>
      </c>
      <c r="D1737" s="26">
        <f>COUNTIF('Grade 5 Boys'!G:G, 'Individual Points Summary'!A1737)</f>
        <v>2</v>
      </c>
    </row>
    <row r="1738" spans="1:4" ht="15" hidden="1" x14ac:dyDescent="0.25">
      <c r="A1738" s="59" t="s">
        <v>9391</v>
      </c>
      <c r="B1738" s="16">
        <f>SUMIF('Grade 5 Boys'!G:G, 'Individual Points Summary'!A1738, 'Grade 5 Boys'!F:F)</f>
        <v>88</v>
      </c>
      <c r="C1738" s="26" t="str">
        <f t="shared" si="29"/>
        <v/>
      </c>
      <c r="D1738" s="26">
        <f>COUNTIF('Grade 5 Boys'!G:G, 'Individual Points Summary'!A1738)</f>
        <v>2</v>
      </c>
    </row>
    <row r="1739" spans="1:4" ht="15" hidden="1" x14ac:dyDescent="0.25">
      <c r="A1739" s="59" t="s">
        <v>9436</v>
      </c>
      <c r="B1739" s="16">
        <f>SUMIF('Grade 5 Boys'!G:G, 'Individual Points Summary'!A1739, 'Grade 5 Boys'!F:F)</f>
        <v>89</v>
      </c>
      <c r="C1739" s="26" t="str">
        <f t="shared" si="29"/>
        <v/>
      </c>
      <c r="D1739" s="26">
        <f>COUNTIF('Grade 5 Boys'!G:G, 'Individual Points Summary'!A1739)</f>
        <v>2</v>
      </c>
    </row>
    <row r="1740" spans="1:4" ht="15" hidden="1" x14ac:dyDescent="0.25">
      <c r="A1740" s="59" t="s">
        <v>9527</v>
      </c>
      <c r="B1740" s="16">
        <f>SUMIF('Grade 5 Boys'!G:G, 'Individual Points Summary'!A1740, 'Grade 5 Boys'!F:F)</f>
        <v>92</v>
      </c>
      <c r="C1740" s="26" t="str">
        <f t="shared" si="29"/>
        <v/>
      </c>
      <c r="D1740" s="26">
        <f>COUNTIF('Grade 5 Boys'!G:G, 'Individual Points Summary'!A1740)</f>
        <v>2</v>
      </c>
    </row>
    <row r="1741" spans="1:4" ht="15" hidden="1" x14ac:dyDescent="0.25">
      <c r="A1741" s="59" t="s">
        <v>9368</v>
      </c>
      <c r="B1741" s="16">
        <f>SUMIF('Grade 5 Boys'!G:G, 'Individual Points Summary'!A1741, 'Grade 5 Boys'!F:F)</f>
        <v>97</v>
      </c>
      <c r="C1741" s="26" t="str">
        <f t="shared" si="29"/>
        <v/>
      </c>
      <c r="D1741" s="26">
        <f>COUNTIF('Grade 5 Boys'!G:G, 'Individual Points Summary'!A1741)</f>
        <v>2</v>
      </c>
    </row>
    <row r="1742" spans="1:4" ht="15" hidden="1" x14ac:dyDescent="0.25">
      <c r="A1742" s="59" t="s">
        <v>9500</v>
      </c>
      <c r="B1742" s="16">
        <f>SUMIF('Grade 5 Boys'!G:G, 'Individual Points Summary'!A1742, 'Grade 5 Boys'!F:F)</f>
        <v>107</v>
      </c>
      <c r="C1742" s="26" t="str">
        <f t="shared" ref="C1742:C1805" si="30">IF(D1742 =E$2, RANK(B1742, B$1613:B$1727, 1), "")</f>
        <v/>
      </c>
      <c r="D1742" s="26">
        <f>COUNTIF('Grade 5 Boys'!G:G, 'Individual Points Summary'!A1742)</f>
        <v>2</v>
      </c>
    </row>
    <row r="1743" spans="1:4" ht="15" hidden="1" x14ac:dyDescent="0.25">
      <c r="A1743" s="59" t="s">
        <v>9286</v>
      </c>
      <c r="B1743" s="16">
        <f>SUMIF('Grade 5 Boys'!G:G, 'Individual Points Summary'!A1743, 'Grade 5 Boys'!F:F)</f>
        <v>108</v>
      </c>
      <c r="C1743" s="26" t="str">
        <f t="shared" si="30"/>
        <v/>
      </c>
      <c r="D1743" s="26">
        <f>COUNTIF('Grade 5 Boys'!G:G, 'Individual Points Summary'!A1743)</f>
        <v>2</v>
      </c>
    </row>
    <row r="1744" spans="1:4" ht="15" hidden="1" x14ac:dyDescent="0.25">
      <c r="A1744" s="59" t="s">
        <v>9366</v>
      </c>
      <c r="B1744" s="16">
        <f>SUMIF('Grade 5 Boys'!G:G, 'Individual Points Summary'!A1744, 'Grade 5 Boys'!F:F)</f>
        <v>110</v>
      </c>
      <c r="C1744" s="26" t="str">
        <f t="shared" si="30"/>
        <v/>
      </c>
      <c r="D1744" s="26">
        <f>COUNTIF('Grade 5 Boys'!G:G, 'Individual Points Summary'!A1744)</f>
        <v>2</v>
      </c>
    </row>
    <row r="1745" spans="1:4" ht="15" hidden="1" x14ac:dyDescent="0.25">
      <c r="A1745" s="59" t="s">
        <v>970</v>
      </c>
      <c r="B1745" s="16">
        <f>SUMIF('Grade 5 Boys'!G:G, 'Individual Points Summary'!A1745, 'Grade 5 Boys'!F:F)</f>
        <v>113</v>
      </c>
      <c r="C1745" s="26" t="str">
        <f t="shared" si="30"/>
        <v/>
      </c>
      <c r="D1745" s="26">
        <f>COUNTIF('Grade 5 Boys'!G:G, 'Individual Points Summary'!A1745)</f>
        <v>2</v>
      </c>
    </row>
    <row r="1746" spans="1:4" ht="15" hidden="1" x14ac:dyDescent="0.25">
      <c r="A1746" s="59" t="s">
        <v>9344</v>
      </c>
      <c r="B1746" s="16">
        <f>SUMIF('Grade 5 Boys'!G:G, 'Individual Points Summary'!A1746, 'Grade 5 Boys'!F:F)</f>
        <v>131</v>
      </c>
      <c r="C1746" s="26" t="str">
        <f t="shared" si="30"/>
        <v/>
      </c>
      <c r="D1746" s="26">
        <f>COUNTIF('Grade 5 Boys'!G:G, 'Individual Points Summary'!A1746)</f>
        <v>2</v>
      </c>
    </row>
    <row r="1747" spans="1:4" ht="15" hidden="1" x14ac:dyDescent="0.25">
      <c r="A1747" s="59" t="s">
        <v>900</v>
      </c>
      <c r="B1747" s="16">
        <f>SUMIF('Grade 5 Boys'!G:G, 'Individual Points Summary'!A1747, 'Grade 5 Boys'!F:F)</f>
        <v>132</v>
      </c>
      <c r="C1747" s="26" t="str">
        <f t="shared" si="30"/>
        <v/>
      </c>
      <c r="D1747" s="26">
        <f>COUNTIF('Grade 5 Boys'!G:G, 'Individual Points Summary'!A1747)</f>
        <v>2</v>
      </c>
    </row>
    <row r="1748" spans="1:4" ht="15" hidden="1" x14ac:dyDescent="0.25">
      <c r="A1748" s="59" t="s">
        <v>932</v>
      </c>
      <c r="B1748" s="16">
        <f>SUMIF('Grade 5 Boys'!G:G, 'Individual Points Summary'!A1748, 'Grade 5 Boys'!F:F)</f>
        <v>144</v>
      </c>
      <c r="C1748" s="26" t="str">
        <f t="shared" si="30"/>
        <v/>
      </c>
      <c r="D1748" s="26">
        <f>COUNTIF('Grade 5 Boys'!G:G, 'Individual Points Summary'!A1748)</f>
        <v>2</v>
      </c>
    </row>
    <row r="1749" spans="1:4" ht="15" hidden="1" x14ac:dyDescent="0.25">
      <c r="A1749" s="59" t="s">
        <v>9323</v>
      </c>
      <c r="B1749" s="16">
        <f>SUMIF('Grade 5 Boys'!G:G, 'Individual Points Summary'!A1749, 'Grade 5 Boys'!F:F)</f>
        <v>147</v>
      </c>
      <c r="C1749" s="26" t="str">
        <f t="shared" si="30"/>
        <v/>
      </c>
      <c r="D1749" s="26">
        <f>COUNTIF('Grade 5 Boys'!G:G, 'Individual Points Summary'!A1749)</f>
        <v>2</v>
      </c>
    </row>
    <row r="1750" spans="1:4" ht="15" hidden="1" x14ac:dyDescent="0.25">
      <c r="A1750" s="59" t="s">
        <v>9319</v>
      </c>
      <c r="B1750" s="16">
        <f>SUMIF('Grade 5 Boys'!G:G, 'Individual Points Summary'!A1750, 'Grade 5 Boys'!F:F)</f>
        <v>150</v>
      </c>
      <c r="C1750" s="26" t="str">
        <f t="shared" si="30"/>
        <v/>
      </c>
      <c r="D1750" s="26">
        <f>COUNTIF('Grade 5 Boys'!G:G, 'Individual Points Summary'!A1750)</f>
        <v>2</v>
      </c>
    </row>
    <row r="1751" spans="1:4" ht="15" hidden="1" x14ac:dyDescent="0.25">
      <c r="A1751" s="59" t="s">
        <v>9399</v>
      </c>
      <c r="B1751" s="16">
        <f>SUMIF('Grade 5 Boys'!G:G, 'Individual Points Summary'!A1751, 'Grade 5 Boys'!F:F)</f>
        <v>161</v>
      </c>
      <c r="C1751" s="26" t="str">
        <f t="shared" si="30"/>
        <v/>
      </c>
      <c r="D1751" s="26">
        <f>COUNTIF('Grade 5 Boys'!G:G, 'Individual Points Summary'!A1751)</f>
        <v>2</v>
      </c>
    </row>
    <row r="1752" spans="1:4" ht="15" hidden="1" x14ac:dyDescent="0.25">
      <c r="A1752" s="59" t="s">
        <v>9408</v>
      </c>
      <c r="B1752" s="16">
        <f>SUMIF('Grade 5 Boys'!G:G, 'Individual Points Summary'!A1752, 'Grade 5 Boys'!F:F)</f>
        <v>166</v>
      </c>
      <c r="C1752" s="26" t="str">
        <f t="shared" si="30"/>
        <v/>
      </c>
      <c r="D1752" s="26">
        <f>COUNTIF('Grade 5 Boys'!G:G, 'Individual Points Summary'!A1752)</f>
        <v>2</v>
      </c>
    </row>
    <row r="1753" spans="1:4" ht="15" hidden="1" x14ac:dyDescent="0.25">
      <c r="A1753" s="59" t="s">
        <v>9423</v>
      </c>
      <c r="B1753" s="16">
        <f>SUMIF('Grade 5 Boys'!G:G, 'Individual Points Summary'!A1753, 'Grade 5 Boys'!F:F)</f>
        <v>169</v>
      </c>
      <c r="C1753" s="26" t="str">
        <f t="shared" si="30"/>
        <v/>
      </c>
      <c r="D1753" s="26">
        <f>COUNTIF('Grade 5 Boys'!G:G, 'Individual Points Summary'!A1753)</f>
        <v>2</v>
      </c>
    </row>
    <row r="1754" spans="1:4" ht="15" hidden="1" x14ac:dyDescent="0.25">
      <c r="A1754" s="59" t="s">
        <v>9351</v>
      </c>
      <c r="B1754" s="16">
        <f>SUMIF('Grade 5 Boys'!G:G, 'Individual Points Summary'!A1754, 'Grade 5 Boys'!F:F)</f>
        <v>174</v>
      </c>
      <c r="C1754" s="26" t="str">
        <f t="shared" si="30"/>
        <v/>
      </c>
      <c r="D1754" s="26">
        <f>COUNTIF('Grade 5 Boys'!G:G, 'Individual Points Summary'!A1754)</f>
        <v>2</v>
      </c>
    </row>
    <row r="1755" spans="1:4" ht="15" hidden="1" x14ac:dyDescent="0.25">
      <c r="A1755" s="59" t="s">
        <v>937</v>
      </c>
      <c r="B1755" s="16">
        <f>SUMIF('Grade 5 Boys'!G:G, 'Individual Points Summary'!A1755, 'Grade 5 Boys'!F:F)</f>
        <v>177</v>
      </c>
      <c r="C1755" s="26" t="str">
        <f t="shared" si="30"/>
        <v/>
      </c>
      <c r="D1755" s="26">
        <f>COUNTIF('Grade 5 Boys'!G:G, 'Individual Points Summary'!A1755)</f>
        <v>2</v>
      </c>
    </row>
    <row r="1756" spans="1:4" ht="15" hidden="1" x14ac:dyDescent="0.25">
      <c r="A1756" s="59" t="s">
        <v>926</v>
      </c>
      <c r="B1756" s="16">
        <f>SUMIF('Grade 5 Boys'!G:G, 'Individual Points Summary'!A1756, 'Grade 5 Boys'!F:F)</f>
        <v>186</v>
      </c>
      <c r="C1756" s="26" t="str">
        <f t="shared" si="30"/>
        <v/>
      </c>
      <c r="D1756" s="26">
        <f>COUNTIF('Grade 5 Boys'!G:G, 'Individual Points Summary'!A1756)</f>
        <v>2</v>
      </c>
    </row>
    <row r="1757" spans="1:4" ht="15" hidden="1" x14ac:dyDescent="0.25">
      <c r="A1757" s="59" t="s">
        <v>9454</v>
      </c>
      <c r="B1757" s="16">
        <f>SUMIF('Grade 5 Boys'!G:G, 'Individual Points Summary'!A1757, 'Grade 5 Boys'!F:F)</f>
        <v>188</v>
      </c>
      <c r="C1757" s="26" t="str">
        <f t="shared" si="30"/>
        <v/>
      </c>
      <c r="D1757" s="26">
        <f>COUNTIF('Grade 5 Boys'!G:G, 'Individual Points Summary'!A1757)</f>
        <v>2</v>
      </c>
    </row>
    <row r="1758" spans="1:4" ht="15" hidden="1" x14ac:dyDescent="0.25">
      <c r="A1758" s="59" t="s">
        <v>9364</v>
      </c>
      <c r="B1758" s="16">
        <f>SUMIF('Grade 5 Boys'!G:G, 'Individual Points Summary'!A1758, 'Grade 5 Boys'!F:F)</f>
        <v>198</v>
      </c>
      <c r="C1758" s="26" t="str">
        <f t="shared" si="30"/>
        <v/>
      </c>
      <c r="D1758" s="26">
        <f>COUNTIF('Grade 5 Boys'!G:G, 'Individual Points Summary'!A1758)</f>
        <v>2</v>
      </c>
    </row>
    <row r="1759" spans="1:4" ht="15" hidden="1" x14ac:dyDescent="0.25">
      <c r="A1759" s="59" t="s">
        <v>9330</v>
      </c>
      <c r="B1759" s="16">
        <f>SUMIF('Grade 5 Boys'!G:G, 'Individual Points Summary'!A1759, 'Grade 5 Boys'!F:F)</f>
        <v>212</v>
      </c>
      <c r="C1759" s="26" t="str">
        <f t="shared" si="30"/>
        <v/>
      </c>
      <c r="D1759" s="26">
        <f>COUNTIF('Grade 5 Boys'!G:G, 'Individual Points Summary'!A1759)</f>
        <v>2</v>
      </c>
    </row>
    <row r="1760" spans="1:4" ht="15" hidden="1" x14ac:dyDescent="0.25">
      <c r="A1760" s="59" t="s">
        <v>9333</v>
      </c>
      <c r="B1760" s="16">
        <f>SUMIF('Grade 5 Boys'!G:G, 'Individual Points Summary'!A1760, 'Grade 5 Boys'!F:F)</f>
        <v>216</v>
      </c>
      <c r="C1760" s="26" t="str">
        <f t="shared" si="30"/>
        <v/>
      </c>
      <c r="D1760" s="26">
        <f>COUNTIF('Grade 5 Boys'!G:G, 'Individual Points Summary'!A1760)</f>
        <v>2</v>
      </c>
    </row>
    <row r="1761" spans="1:4" ht="15" hidden="1" x14ac:dyDescent="0.25">
      <c r="A1761" s="59" t="s">
        <v>9521</v>
      </c>
      <c r="B1761" s="16">
        <f>SUMIF('Grade 5 Boys'!G:G, 'Individual Points Summary'!A1761, 'Grade 5 Boys'!F:F)</f>
        <v>216</v>
      </c>
      <c r="C1761" s="26" t="str">
        <f t="shared" si="30"/>
        <v/>
      </c>
      <c r="D1761" s="26">
        <f>COUNTIF('Grade 5 Boys'!G:G, 'Individual Points Summary'!A1761)</f>
        <v>2</v>
      </c>
    </row>
    <row r="1762" spans="1:4" ht="15" hidden="1" x14ac:dyDescent="0.25">
      <c r="A1762" s="59" t="s">
        <v>9353</v>
      </c>
      <c r="B1762" s="16">
        <f>SUMIF('Grade 5 Boys'!G:G, 'Individual Points Summary'!A1762, 'Grade 5 Boys'!F:F)</f>
        <v>219</v>
      </c>
      <c r="C1762" s="26" t="str">
        <f t="shared" si="30"/>
        <v/>
      </c>
      <c r="D1762" s="26">
        <f>COUNTIF('Grade 5 Boys'!G:G, 'Individual Points Summary'!A1762)</f>
        <v>2</v>
      </c>
    </row>
    <row r="1763" spans="1:4" ht="15" hidden="1" x14ac:dyDescent="0.25">
      <c r="A1763" s="59" t="s">
        <v>9354</v>
      </c>
      <c r="B1763" s="16">
        <f>SUMIF('Grade 5 Boys'!G:G, 'Individual Points Summary'!A1763, 'Grade 5 Boys'!F:F)</f>
        <v>224</v>
      </c>
      <c r="C1763" s="26" t="str">
        <f t="shared" si="30"/>
        <v/>
      </c>
      <c r="D1763" s="26">
        <f>COUNTIF('Grade 5 Boys'!G:G, 'Individual Points Summary'!A1763)</f>
        <v>2</v>
      </c>
    </row>
    <row r="1764" spans="1:4" ht="15" hidden="1" x14ac:dyDescent="0.25">
      <c r="A1764" s="59" t="s">
        <v>9514</v>
      </c>
      <c r="B1764" s="16">
        <f>SUMIF('Grade 5 Boys'!G:G, 'Individual Points Summary'!A1764, 'Grade 5 Boys'!F:F)</f>
        <v>225</v>
      </c>
      <c r="C1764" s="26" t="str">
        <f t="shared" si="30"/>
        <v/>
      </c>
      <c r="D1764" s="26">
        <f>COUNTIF('Grade 5 Boys'!G:G, 'Individual Points Summary'!A1764)</f>
        <v>2</v>
      </c>
    </row>
    <row r="1765" spans="1:4" ht="15" hidden="1" x14ac:dyDescent="0.25">
      <c r="A1765" s="59" t="s">
        <v>9357</v>
      </c>
      <c r="B1765" s="16">
        <f>SUMIF('Grade 5 Boys'!G:G, 'Individual Points Summary'!A1765, 'Grade 5 Boys'!F:F)</f>
        <v>227</v>
      </c>
      <c r="C1765" s="26" t="str">
        <f t="shared" si="30"/>
        <v/>
      </c>
      <c r="D1765" s="26">
        <f>COUNTIF('Grade 5 Boys'!G:G, 'Individual Points Summary'!A1765)</f>
        <v>2</v>
      </c>
    </row>
    <row r="1766" spans="1:4" ht="15" hidden="1" x14ac:dyDescent="0.25">
      <c r="A1766" s="59" t="s">
        <v>9347</v>
      </c>
      <c r="B1766" s="16">
        <f>SUMIF('Grade 5 Boys'!G:G, 'Individual Points Summary'!A1766, 'Grade 5 Boys'!F:F)</f>
        <v>233</v>
      </c>
      <c r="C1766" s="26" t="str">
        <f t="shared" si="30"/>
        <v/>
      </c>
      <c r="D1766" s="26">
        <f>COUNTIF('Grade 5 Boys'!G:G, 'Individual Points Summary'!A1766)</f>
        <v>2</v>
      </c>
    </row>
    <row r="1767" spans="1:4" ht="15" hidden="1" x14ac:dyDescent="0.25">
      <c r="A1767" s="59" t="s">
        <v>9299</v>
      </c>
      <c r="B1767" s="16">
        <f>SUMIF('Grade 5 Boys'!G:G, 'Individual Points Summary'!A1767, 'Grade 5 Boys'!F:F)</f>
        <v>236</v>
      </c>
      <c r="C1767" s="26" t="str">
        <f t="shared" si="30"/>
        <v/>
      </c>
      <c r="D1767" s="26">
        <f>COUNTIF('Grade 5 Boys'!G:G, 'Individual Points Summary'!A1767)</f>
        <v>2</v>
      </c>
    </row>
    <row r="1768" spans="1:4" ht="15" hidden="1" x14ac:dyDescent="0.25">
      <c r="A1768" s="59" t="s">
        <v>9381</v>
      </c>
      <c r="B1768" s="16">
        <f>SUMIF('Grade 5 Boys'!G:G, 'Individual Points Summary'!A1768, 'Grade 5 Boys'!F:F)</f>
        <v>242</v>
      </c>
      <c r="C1768" s="26" t="str">
        <f t="shared" si="30"/>
        <v/>
      </c>
      <c r="D1768" s="26">
        <f>COUNTIF('Grade 5 Boys'!G:G, 'Individual Points Summary'!A1768)</f>
        <v>2</v>
      </c>
    </row>
    <row r="1769" spans="1:4" ht="15" hidden="1" x14ac:dyDescent="0.25">
      <c r="A1769" s="59" t="s">
        <v>9414</v>
      </c>
      <c r="B1769" s="16">
        <f>SUMIF('Grade 5 Boys'!G:G, 'Individual Points Summary'!A1769, 'Grade 5 Boys'!F:F)</f>
        <v>242</v>
      </c>
      <c r="C1769" s="26" t="str">
        <f t="shared" si="30"/>
        <v/>
      </c>
      <c r="D1769" s="26">
        <f>COUNTIF('Grade 5 Boys'!G:G, 'Individual Points Summary'!A1769)</f>
        <v>2</v>
      </c>
    </row>
    <row r="1770" spans="1:4" ht="15" hidden="1" x14ac:dyDescent="0.25">
      <c r="A1770" s="59" t="s">
        <v>9295</v>
      </c>
      <c r="B1770" s="16">
        <f>SUMIF('Grade 5 Boys'!G:G, 'Individual Points Summary'!A1770, 'Grade 5 Boys'!F:F)</f>
        <v>247</v>
      </c>
      <c r="C1770" s="26" t="str">
        <f t="shared" si="30"/>
        <v/>
      </c>
      <c r="D1770" s="26">
        <f>COUNTIF('Grade 5 Boys'!G:G, 'Individual Points Summary'!A1770)</f>
        <v>2</v>
      </c>
    </row>
    <row r="1771" spans="1:4" ht="15" hidden="1" x14ac:dyDescent="0.25">
      <c r="A1771" s="59" t="s">
        <v>9457</v>
      </c>
      <c r="B1771" s="16">
        <f>SUMIF('Grade 5 Boys'!G:G, 'Individual Points Summary'!A1771, 'Grade 5 Boys'!F:F)</f>
        <v>248</v>
      </c>
      <c r="C1771" s="26" t="str">
        <f t="shared" si="30"/>
        <v/>
      </c>
      <c r="D1771" s="26">
        <f>COUNTIF('Grade 5 Boys'!G:G, 'Individual Points Summary'!A1771)</f>
        <v>2</v>
      </c>
    </row>
    <row r="1772" spans="1:4" ht="15" hidden="1" x14ac:dyDescent="0.25">
      <c r="A1772" s="59" t="s">
        <v>9466</v>
      </c>
      <c r="B1772" s="16">
        <f>SUMIF('Grade 5 Boys'!G:G, 'Individual Points Summary'!A1772, 'Grade 5 Boys'!F:F)</f>
        <v>250</v>
      </c>
      <c r="C1772" s="26" t="str">
        <f t="shared" si="30"/>
        <v/>
      </c>
      <c r="D1772" s="26">
        <f>COUNTIF('Grade 5 Boys'!G:G, 'Individual Points Summary'!A1772)</f>
        <v>2</v>
      </c>
    </row>
    <row r="1773" spans="1:4" ht="15" hidden="1" x14ac:dyDescent="0.25">
      <c r="A1773" s="59" t="s">
        <v>9497</v>
      </c>
      <c r="B1773" s="16">
        <f>SUMIF('Grade 5 Boys'!G:G, 'Individual Points Summary'!A1773, 'Grade 5 Boys'!F:F)</f>
        <v>251</v>
      </c>
      <c r="C1773" s="26" t="str">
        <f t="shared" si="30"/>
        <v/>
      </c>
      <c r="D1773" s="26">
        <f>COUNTIF('Grade 5 Boys'!G:G, 'Individual Points Summary'!A1773)</f>
        <v>2</v>
      </c>
    </row>
    <row r="1774" spans="1:4" ht="15" hidden="1" x14ac:dyDescent="0.25">
      <c r="A1774" s="59" t="s">
        <v>9348</v>
      </c>
      <c r="B1774" s="16">
        <f>SUMIF('Grade 5 Boys'!G:G, 'Individual Points Summary'!A1774, 'Grade 5 Boys'!F:F)</f>
        <v>258</v>
      </c>
      <c r="C1774" s="26" t="str">
        <f t="shared" si="30"/>
        <v/>
      </c>
      <c r="D1774" s="26">
        <f>COUNTIF('Grade 5 Boys'!G:G, 'Individual Points Summary'!A1774)</f>
        <v>2</v>
      </c>
    </row>
    <row r="1775" spans="1:4" ht="15" hidden="1" x14ac:dyDescent="0.25">
      <c r="A1775" s="59" t="s">
        <v>9518</v>
      </c>
      <c r="B1775" s="16">
        <f>SUMIF('Grade 5 Boys'!G:G, 'Individual Points Summary'!A1775, 'Grade 5 Boys'!F:F)</f>
        <v>259</v>
      </c>
      <c r="C1775" s="26" t="str">
        <f t="shared" si="30"/>
        <v/>
      </c>
      <c r="D1775" s="26">
        <f>COUNTIF('Grade 5 Boys'!G:G, 'Individual Points Summary'!A1775)</f>
        <v>2</v>
      </c>
    </row>
    <row r="1776" spans="1:4" ht="15" hidden="1" x14ac:dyDescent="0.25">
      <c r="A1776" s="59" t="s">
        <v>9533</v>
      </c>
      <c r="B1776" s="16">
        <f>SUMIF('Grade 5 Boys'!G:G, 'Individual Points Summary'!A1776, 'Grade 5 Boys'!F:F)</f>
        <v>264</v>
      </c>
      <c r="C1776" s="26" t="str">
        <f t="shared" si="30"/>
        <v/>
      </c>
      <c r="D1776" s="26">
        <f>COUNTIF('Grade 5 Boys'!G:G, 'Individual Points Summary'!A1776)</f>
        <v>2</v>
      </c>
    </row>
    <row r="1777" spans="1:4" ht="15" hidden="1" x14ac:dyDescent="0.25">
      <c r="A1777" s="59" t="s">
        <v>931</v>
      </c>
      <c r="B1777" s="16">
        <f>SUMIF('Grade 5 Boys'!G:G, 'Individual Points Summary'!A1777, 'Grade 5 Boys'!F:F)</f>
        <v>267</v>
      </c>
      <c r="C1777" s="26" t="str">
        <f t="shared" si="30"/>
        <v/>
      </c>
      <c r="D1777" s="26">
        <f>COUNTIF('Grade 5 Boys'!G:G, 'Individual Points Summary'!A1777)</f>
        <v>2</v>
      </c>
    </row>
    <row r="1778" spans="1:4" ht="15" hidden="1" x14ac:dyDescent="0.25">
      <c r="A1778" s="59" t="s">
        <v>9453</v>
      </c>
      <c r="B1778" s="16">
        <f>SUMIF('Grade 5 Boys'!G:G, 'Individual Points Summary'!A1778, 'Grade 5 Boys'!F:F)</f>
        <v>267</v>
      </c>
      <c r="C1778" s="26" t="str">
        <f t="shared" si="30"/>
        <v/>
      </c>
      <c r="D1778" s="26">
        <f>COUNTIF('Grade 5 Boys'!G:G, 'Individual Points Summary'!A1778)</f>
        <v>2</v>
      </c>
    </row>
    <row r="1779" spans="1:4" ht="15" hidden="1" x14ac:dyDescent="0.25">
      <c r="A1779" s="59" t="s">
        <v>9312</v>
      </c>
      <c r="B1779" s="16">
        <f>SUMIF('Grade 5 Boys'!G:G, 'Individual Points Summary'!A1779, 'Grade 5 Boys'!F:F)</f>
        <v>274</v>
      </c>
      <c r="C1779" s="26" t="str">
        <f t="shared" si="30"/>
        <v/>
      </c>
      <c r="D1779" s="26">
        <f>COUNTIF('Grade 5 Boys'!G:G, 'Individual Points Summary'!A1779)</f>
        <v>2</v>
      </c>
    </row>
    <row r="1780" spans="1:4" ht="15" hidden="1" x14ac:dyDescent="0.25">
      <c r="A1780" s="59" t="s">
        <v>9488</v>
      </c>
      <c r="B1780" s="16">
        <f>SUMIF('Grade 5 Boys'!G:G, 'Individual Points Summary'!A1780, 'Grade 5 Boys'!F:F)</f>
        <v>275</v>
      </c>
      <c r="C1780" s="26" t="str">
        <f t="shared" si="30"/>
        <v/>
      </c>
      <c r="D1780" s="26">
        <f>COUNTIF('Grade 5 Boys'!G:G, 'Individual Points Summary'!A1780)</f>
        <v>2</v>
      </c>
    </row>
    <row r="1781" spans="1:4" ht="15" hidden="1" x14ac:dyDescent="0.25">
      <c r="A1781" s="59" t="s">
        <v>9397</v>
      </c>
      <c r="B1781" s="16">
        <f>SUMIF('Grade 5 Boys'!G:G, 'Individual Points Summary'!A1781, 'Grade 5 Boys'!F:F)</f>
        <v>279</v>
      </c>
      <c r="C1781" s="26" t="str">
        <f t="shared" si="30"/>
        <v/>
      </c>
      <c r="D1781" s="26">
        <f>COUNTIF('Grade 5 Boys'!G:G, 'Individual Points Summary'!A1781)</f>
        <v>2</v>
      </c>
    </row>
    <row r="1782" spans="1:4" ht="15" hidden="1" x14ac:dyDescent="0.25">
      <c r="A1782" s="59" t="s">
        <v>9419</v>
      </c>
      <c r="B1782" s="16">
        <f>SUMIF('Grade 5 Boys'!G:G, 'Individual Points Summary'!A1782, 'Grade 5 Boys'!F:F)</f>
        <v>282</v>
      </c>
      <c r="C1782" s="26" t="str">
        <f t="shared" si="30"/>
        <v/>
      </c>
      <c r="D1782" s="26">
        <f>COUNTIF('Grade 5 Boys'!G:G, 'Individual Points Summary'!A1782)</f>
        <v>2</v>
      </c>
    </row>
    <row r="1783" spans="1:4" ht="15" hidden="1" x14ac:dyDescent="0.25">
      <c r="A1783" s="59" t="s">
        <v>9407</v>
      </c>
      <c r="B1783" s="16">
        <f>SUMIF('Grade 5 Boys'!G:G, 'Individual Points Summary'!A1783, 'Grade 5 Boys'!F:F)</f>
        <v>287</v>
      </c>
      <c r="C1783" s="26" t="str">
        <f t="shared" si="30"/>
        <v/>
      </c>
      <c r="D1783" s="26">
        <f>COUNTIF('Grade 5 Boys'!G:G, 'Individual Points Summary'!A1783)</f>
        <v>2</v>
      </c>
    </row>
    <row r="1784" spans="1:4" ht="15" hidden="1" x14ac:dyDescent="0.25">
      <c r="A1784" s="59" t="s">
        <v>9363</v>
      </c>
      <c r="B1784" s="16">
        <f>SUMIF('Grade 5 Boys'!G:G, 'Individual Points Summary'!A1784, 'Grade 5 Boys'!F:F)</f>
        <v>295</v>
      </c>
      <c r="C1784" s="26" t="str">
        <f t="shared" si="30"/>
        <v/>
      </c>
      <c r="D1784" s="26">
        <f>COUNTIF('Grade 5 Boys'!G:G, 'Individual Points Summary'!A1784)</f>
        <v>2</v>
      </c>
    </row>
    <row r="1785" spans="1:4" ht="15" hidden="1" x14ac:dyDescent="0.25">
      <c r="A1785" s="59" t="s">
        <v>9526</v>
      </c>
      <c r="B1785" s="16">
        <f>SUMIF('Grade 5 Boys'!G:G, 'Individual Points Summary'!A1785, 'Grade 5 Boys'!F:F)</f>
        <v>302</v>
      </c>
      <c r="C1785" s="26" t="str">
        <f t="shared" si="30"/>
        <v/>
      </c>
      <c r="D1785" s="26">
        <f>COUNTIF('Grade 5 Boys'!G:G, 'Individual Points Summary'!A1785)</f>
        <v>2</v>
      </c>
    </row>
    <row r="1786" spans="1:4" ht="15" hidden="1" x14ac:dyDescent="0.25">
      <c r="A1786" s="59" t="s">
        <v>9442</v>
      </c>
      <c r="B1786" s="16">
        <f>SUMIF('Grade 5 Boys'!G:G, 'Individual Points Summary'!A1786, 'Grade 5 Boys'!F:F)</f>
        <v>306</v>
      </c>
      <c r="C1786" s="26" t="str">
        <f t="shared" si="30"/>
        <v/>
      </c>
      <c r="D1786" s="26">
        <f>COUNTIF('Grade 5 Boys'!G:G, 'Individual Points Summary'!A1786)</f>
        <v>2</v>
      </c>
    </row>
    <row r="1787" spans="1:4" ht="15" hidden="1" x14ac:dyDescent="0.25">
      <c r="A1787" s="59" t="s">
        <v>9495</v>
      </c>
      <c r="B1787" s="16">
        <f>SUMIF('Grade 5 Boys'!G:G, 'Individual Points Summary'!A1787, 'Grade 5 Boys'!F:F)</f>
        <v>310</v>
      </c>
      <c r="C1787" s="26" t="str">
        <f t="shared" si="30"/>
        <v/>
      </c>
      <c r="D1787" s="26">
        <f>COUNTIF('Grade 5 Boys'!G:G, 'Individual Points Summary'!A1787)</f>
        <v>2</v>
      </c>
    </row>
    <row r="1788" spans="1:4" ht="15" hidden="1" x14ac:dyDescent="0.25">
      <c r="A1788" s="59" t="s">
        <v>9359</v>
      </c>
      <c r="B1788" s="16">
        <f>SUMIF('Grade 5 Boys'!G:G, 'Individual Points Summary'!A1788, 'Grade 5 Boys'!F:F)</f>
        <v>311</v>
      </c>
      <c r="C1788" s="26" t="str">
        <f t="shared" si="30"/>
        <v/>
      </c>
      <c r="D1788" s="26">
        <f>COUNTIF('Grade 5 Boys'!G:G, 'Individual Points Summary'!A1788)</f>
        <v>2</v>
      </c>
    </row>
    <row r="1789" spans="1:4" ht="15" hidden="1" x14ac:dyDescent="0.25">
      <c r="A1789" s="59" t="s">
        <v>9435</v>
      </c>
      <c r="B1789" s="16">
        <f>SUMIF('Grade 5 Boys'!G:G, 'Individual Points Summary'!A1789, 'Grade 5 Boys'!F:F)</f>
        <v>320</v>
      </c>
      <c r="C1789" s="26" t="str">
        <f t="shared" si="30"/>
        <v/>
      </c>
      <c r="D1789" s="26">
        <f>COUNTIF('Grade 5 Boys'!G:G, 'Individual Points Summary'!A1789)</f>
        <v>2</v>
      </c>
    </row>
    <row r="1790" spans="1:4" ht="15" hidden="1" x14ac:dyDescent="0.25">
      <c r="A1790" s="59" t="s">
        <v>9531</v>
      </c>
      <c r="B1790" s="16">
        <f>SUMIF('Grade 5 Boys'!G:G, 'Individual Points Summary'!A1790, 'Grade 5 Boys'!F:F)</f>
        <v>325</v>
      </c>
      <c r="C1790" s="26" t="str">
        <f t="shared" si="30"/>
        <v/>
      </c>
      <c r="D1790" s="26">
        <f>COUNTIF('Grade 5 Boys'!G:G, 'Individual Points Summary'!A1790)</f>
        <v>2</v>
      </c>
    </row>
    <row r="1791" spans="1:4" ht="15" hidden="1" x14ac:dyDescent="0.25">
      <c r="A1791" s="59" t="s">
        <v>9301</v>
      </c>
      <c r="B1791" s="16">
        <f>SUMIF('Grade 5 Boys'!G:G, 'Individual Points Summary'!A1791, 'Grade 5 Boys'!F:F)</f>
        <v>333</v>
      </c>
      <c r="C1791" s="26" t="str">
        <f t="shared" si="30"/>
        <v/>
      </c>
      <c r="D1791" s="26">
        <f>COUNTIF('Grade 5 Boys'!G:G, 'Individual Points Summary'!A1791)</f>
        <v>2</v>
      </c>
    </row>
    <row r="1792" spans="1:4" ht="15" hidden="1" x14ac:dyDescent="0.25">
      <c r="A1792" s="59" t="s">
        <v>894</v>
      </c>
      <c r="B1792" s="16">
        <f>SUMIF('Grade 5 Boys'!G:G, 'Individual Points Summary'!A1792, 'Grade 5 Boys'!F:F)</f>
        <v>334</v>
      </c>
      <c r="C1792" s="26" t="str">
        <f t="shared" si="30"/>
        <v/>
      </c>
      <c r="D1792" s="26">
        <f>COUNTIF('Grade 5 Boys'!G:G, 'Individual Points Summary'!A1792)</f>
        <v>2</v>
      </c>
    </row>
    <row r="1793" spans="1:4" ht="15" hidden="1" x14ac:dyDescent="0.25">
      <c r="A1793" s="59" t="s">
        <v>9481</v>
      </c>
      <c r="B1793" s="16">
        <f>SUMIF('Grade 5 Boys'!G:G, 'Individual Points Summary'!A1793, 'Grade 5 Boys'!F:F)</f>
        <v>341</v>
      </c>
      <c r="C1793" s="26" t="str">
        <f t="shared" si="30"/>
        <v/>
      </c>
      <c r="D1793" s="26">
        <f>COUNTIF('Grade 5 Boys'!G:G, 'Individual Points Summary'!A1793)</f>
        <v>2</v>
      </c>
    </row>
    <row r="1794" spans="1:4" ht="15" hidden="1" x14ac:dyDescent="0.25">
      <c r="A1794" s="59" t="s">
        <v>960</v>
      </c>
      <c r="B1794" s="16">
        <f>SUMIF('Grade 5 Boys'!G:G, 'Individual Points Summary'!A1794, 'Grade 5 Boys'!F:F)</f>
        <v>353</v>
      </c>
      <c r="C1794" s="26" t="str">
        <f t="shared" si="30"/>
        <v/>
      </c>
      <c r="D1794" s="26">
        <f>COUNTIF('Grade 5 Boys'!G:G, 'Individual Points Summary'!A1794)</f>
        <v>2</v>
      </c>
    </row>
    <row r="1795" spans="1:4" ht="15" hidden="1" x14ac:dyDescent="0.25">
      <c r="A1795" s="59" t="s">
        <v>963</v>
      </c>
      <c r="B1795" s="16">
        <f>SUMIF('Grade 5 Boys'!G:G, 'Individual Points Summary'!A1795, 'Grade 5 Boys'!F:F)</f>
        <v>357</v>
      </c>
      <c r="C1795" s="26" t="str">
        <f t="shared" si="30"/>
        <v/>
      </c>
      <c r="D1795" s="26">
        <f>COUNTIF('Grade 5 Boys'!G:G, 'Individual Points Summary'!A1795)</f>
        <v>2</v>
      </c>
    </row>
    <row r="1796" spans="1:4" ht="15" hidden="1" x14ac:dyDescent="0.25">
      <c r="A1796" s="59" t="s">
        <v>968</v>
      </c>
      <c r="B1796" s="16">
        <f>SUMIF('Grade 5 Boys'!G:G, 'Individual Points Summary'!A1796, 'Grade 5 Boys'!F:F)</f>
        <v>357</v>
      </c>
      <c r="C1796" s="26" t="str">
        <f t="shared" si="30"/>
        <v/>
      </c>
      <c r="D1796" s="26">
        <f>COUNTIF('Grade 5 Boys'!G:G, 'Individual Points Summary'!A1796)</f>
        <v>2</v>
      </c>
    </row>
    <row r="1797" spans="1:4" ht="15" hidden="1" x14ac:dyDescent="0.25">
      <c r="A1797" s="59" t="s">
        <v>9430</v>
      </c>
      <c r="B1797" s="16">
        <f>SUMIF('Grade 5 Boys'!G:G, 'Individual Points Summary'!A1797, 'Grade 5 Boys'!F:F)</f>
        <v>359</v>
      </c>
      <c r="C1797" s="26" t="str">
        <f t="shared" si="30"/>
        <v/>
      </c>
      <c r="D1797" s="26">
        <f>COUNTIF('Grade 5 Boys'!G:G, 'Individual Points Summary'!A1797)</f>
        <v>2</v>
      </c>
    </row>
    <row r="1798" spans="1:4" ht="15" hidden="1" x14ac:dyDescent="0.25">
      <c r="A1798" s="59" t="s">
        <v>9482</v>
      </c>
      <c r="B1798" s="16">
        <f>SUMIF('Grade 5 Boys'!G:G, 'Individual Points Summary'!A1798, 'Grade 5 Boys'!F:F)</f>
        <v>361</v>
      </c>
      <c r="C1798" s="26" t="str">
        <f t="shared" si="30"/>
        <v/>
      </c>
      <c r="D1798" s="26">
        <f>COUNTIF('Grade 5 Boys'!G:G, 'Individual Points Summary'!A1798)</f>
        <v>2</v>
      </c>
    </row>
    <row r="1799" spans="1:4" ht="15" hidden="1" x14ac:dyDescent="0.25">
      <c r="A1799" s="59" t="s">
        <v>9355</v>
      </c>
      <c r="B1799" s="16">
        <f>SUMIF('Grade 5 Boys'!G:G, 'Individual Points Summary'!A1799, 'Grade 5 Boys'!F:F)</f>
        <v>363</v>
      </c>
      <c r="C1799" s="26" t="str">
        <f t="shared" si="30"/>
        <v/>
      </c>
      <c r="D1799" s="26">
        <f>COUNTIF('Grade 5 Boys'!G:G, 'Individual Points Summary'!A1799)</f>
        <v>2</v>
      </c>
    </row>
    <row r="1800" spans="1:4" ht="15" hidden="1" x14ac:dyDescent="0.25">
      <c r="A1800" s="59" t="s">
        <v>9426</v>
      </c>
      <c r="B1800" s="16">
        <f>SUMIF('Grade 5 Boys'!G:G, 'Individual Points Summary'!A1800, 'Grade 5 Boys'!F:F)</f>
        <v>369</v>
      </c>
      <c r="C1800" s="26" t="str">
        <f t="shared" si="30"/>
        <v/>
      </c>
      <c r="D1800" s="26">
        <f>COUNTIF('Grade 5 Boys'!G:G, 'Individual Points Summary'!A1800)</f>
        <v>2</v>
      </c>
    </row>
    <row r="1801" spans="1:4" ht="15" hidden="1" x14ac:dyDescent="0.25">
      <c r="A1801" s="59" t="s">
        <v>9390</v>
      </c>
      <c r="B1801" s="16">
        <f>SUMIF('Grade 5 Boys'!G:G, 'Individual Points Summary'!A1801, 'Grade 5 Boys'!F:F)</f>
        <v>390</v>
      </c>
      <c r="C1801" s="26" t="str">
        <f t="shared" si="30"/>
        <v/>
      </c>
      <c r="D1801" s="26">
        <f>COUNTIF('Grade 5 Boys'!G:G, 'Individual Points Summary'!A1801)</f>
        <v>2</v>
      </c>
    </row>
    <row r="1802" spans="1:4" ht="15" hidden="1" x14ac:dyDescent="0.25">
      <c r="A1802" s="59" t="s">
        <v>9428</v>
      </c>
      <c r="B1802" s="16">
        <f>SUMIF('Grade 5 Boys'!G:G, 'Individual Points Summary'!A1802, 'Grade 5 Boys'!F:F)</f>
        <v>392</v>
      </c>
      <c r="C1802" s="26" t="str">
        <f t="shared" si="30"/>
        <v/>
      </c>
      <c r="D1802" s="26">
        <f>COUNTIF('Grade 5 Boys'!G:G, 'Individual Points Summary'!A1802)</f>
        <v>2</v>
      </c>
    </row>
    <row r="1803" spans="1:4" ht="15" hidden="1" x14ac:dyDescent="0.25">
      <c r="A1803" s="59" t="s">
        <v>886</v>
      </c>
      <c r="B1803" s="16">
        <f>SUMIF('Grade 5 Boys'!G:G, 'Individual Points Summary'!A1803, 'Grade 5 Boys'!F:F)</f>
        <v>400</v>
      </c>
      <c r="C1803" s="26" t="str">
        <f t="shared" si="30"/>
        <v/>
      </c>
      <c r="D1803" s="26">
        <f>COUNTIF('Grade 5 Boys'!G:G, 'Individual Points Summary'!A1803)</f>
        <v>2</v>
      </c>
    </row>
    <row r="1804" spans="1:4" ht="15" hidden="1" x14ac:dyDescent="0.25">
      <c r="A1804" s="59" t="s">
        <v>9309</v>
      </c>
      <c r="B1804" s="16">
        <f>SUMIF('Grade 5 Boys'!G:G, 'Individual Points Summary'!A1804, 'Grade 5 Boys'!F:F)</f>
        <v>402</v>
      </c>
      <c r="C1804" s="26" t="str">
        <f t="shared" si="30"/>
        <v/>
      </c>
      <c r="D1804" s="26">
        <f>COUNTIF('Grade 5 Boys'!G:G, 'Individual Points Summary'!A1804)</f>
        <v>2</v>
      </c>
    </row>
    <row r="1805" spans="1:4" ht="15" hidden="1" x14ac:dyDescent="0.25">
      <c r="A1805" s="59" t="s">
        <v>955</v>
      </c>
      <c r="B1805" s="16">
        <f>SUMIF('Grade 5 Boys'!G:G, 'Individual Points Summary'!A1805, 'Grade 5 Boys'!F:F)</f>
        <v>411</v>
      </c>
      <c r="C1805" s="26" t="str">
        <f t="shared" si="30"/>
        <v/>
      </c>
      <c r="D1805" s="26">
        <f>COUNTIF('Grade 5 Boys'!G:G, 'Individual Points Summary'!A1805)</f>
        <v>2</v>
      </c>
    </row>
    <row r="1806" spans="1:4" ht="15" hidden="1" x14ac:dyDescent="0.25">
      <c r="A1806" s="59" t="s">
        <v>9516</v>
      </c>
      <c r="B1806" s="16">
        <f>SUMIF('Grade 5 Boys'!G:G, 'Individual Points Summary'!A1806, 'Grade 5 Boys'!F:F)</f>
        <v>424</v>
      </c>
      <c r="C1806" s="26" t="str">
        <f t="shared" ref="C1806:C1869" si="31">IF(D1806 =E$2, RANK(B1806, B$1613:B$1727, 1), "")</f>
        <v/>
      </c>
      <c r="D1806" s="26">
        <f>COUNTIF('Grade 5 Boys'!G:G, 'Individual Points Summary'!A1806)</f>
        <v>2</v>
      </c>
    </row>
    <row r="1807" spans="1:4" ht="15" hidden="1" x14ac:dyDescent="0.25">
      <c r="A1807" s="59" t="s">
        <v>9376</v>
      </c>
      <c r="B1807" s="16">
        <f>SUMIF('Grade 5 Boys'!G:G, 'Individual Points Summary'!A1807, 'Grade 5 Boys'!F:F)</f>
        <v>438</v>
      </c>
      <c r="C1807" s="26" t="str">
        <f t="shared" si="31"/>
        <v/>
      </c>
      <c r="D1807" s="26">
        <f>COUNTIF('Grade 5 Boys'!G:G, 'Individual Points Summary'!A1807)</f>
        <v>2</v>
      </c>
    </row>
    <row r="1808" spans="1:4" ht="15" hidden="1" x14ac:dyDescent="0.25">
      <c r="A1808" s="59" t="s">
        <v>9498</v>
      </c>
      <c r="B1808" s="16">
        <f>SUMIF('Grade 5 Boys'!G:G, 'Individual Points Summary'!A1808, 'Grade 5 Boys'!F:F)</f>
        <v>439</v>
      </c>
      <c r="C1808" s="26" t="str">
        <f t="shared" si="31"/>
        <v/>
      </c>
      <c r="D1808" s="26">
        <f>COUNTIF('Grade 5 Boys'!G:G, 'Individual Points Summary'!A1808)</f>
        <v>2</v>
      </c>
    </row>
    <row r="1809" spans="1:4" ht="15" hidden="1" x14ac:dyDescent="0.25">
      <c r="A1809" s="59" t="s">
        <v>9401</v>
      </c>
      <c r="B1809" s="16">
        <f>SUMIF('Grade 5 Boys'!G:G, 'Individual Points Summary'!A1809, 'Grade 5 Boys'!F:F)</f>
        <v>443</v>
      </c>
      <c r="C1809" s="26" t="str">
        <f t="shared" si="31"/>
        <v/>
      </c>
      <c r="D1809" s="26">
        <f>COUNTIF('Grade 5 Boys'!G:G, 'Individual Points Summary'!A1809)</f>
        <v>2</v>
      </c>
    </row>
    <row r="1810" spans="1:4" ht="15" hidden="1" x14ac:dyDescent="0.25">
      <c r="A1810" s="59" t="s">
        <v>9386</v>
      </c>
      <c r="B1810" s="16">
        <f>SUMIF('Grade 5 Boys'!G:G, 'Individual Points Summary'!A1810, 'Grade 5 Boys'!F:F)</f>
        <v>447</v>
      </c>
      <c r="C1810" s="26" t="str">
        <f t="shared" si="31"/>
        <v/>
      </c>
      <c r="D1810" s="26">
        <f>COUNTIF('Grade 5 Boys'!G:G, 'Individual Points Summary'!A1810)</f>
        <v>2</v>
      </c>
    </row>
    <row r="1811" spans="1:4" ht="15" hidden="1" x14ac:dyDescent="0.25">
      <c r="A1811" s="59" t="s">
        <v>9467</v>
      </c>
      <c r="B1811" s="16">
        <f>SUMIF('Grade 5 Boys'!G:G, 'Individual Points Summary'!A1811, 'Grade 5 Boys'!F:F)</f>
        <v>463</v>
      </c>
      <c r="C1811" s="26" t="str">
        <f t="shared" si="31"/>
        <v/>
      </c>
      <c r="D1811" s="26">
        <f>COUNTIF('Grade 5 Boys'!G:G, 'Individual Points Summary'!A1811)</f>
        <v>2</v>
      </c>
    </row>
    <row r="1812" spans="1:4" ht="15" hidden="1" x14ac:dyDescent="0.25">
      <c r="A1812" s="59" t="s">
        <v>9445</v>
      </c>
      <c r="B1812" s="16">
        <f>SUMIF('Grade 5 Boys'!G:G, 'Individual Points Summary'!A1812, 'Grade 5 Boys'!F:F)</f>
        <v>466</v>
      </c>
      <c r="C1812" s="26" t="str">
        <f t="shared" si="31"/>
        <v/>
      </c>
      <c r="D1812" s="26">
        <f>COUNTIF('Grade 5 Boys'!G:G, 'Individual Points Summary'!A1812)</f>
        <v>2</v>
      </c>
    </row>
    <row r="1813" spans="1:4" ht="15" hidden="1" x14ac:dyDescent="0.25">
      <c r="A1813" s="59" t="s">
        <v>9327</v>
      </c>
      <c r="B1813" s="16">
        <f>SUMIF('Grade 5 Boys'!G:G, 'Individual Points Summary'!A1813, 'Grade 5 Boys'!F:F)</f>
        <v>469</v>
      </c>
      <c r="C1813" s="26" t="str">
        <f t="shared" si="31"/>
        <v/>
      </c>
      <c r="D1813" s="26">
        <f>COUNTIF('Grade 5 Boys'!G:G, 'Individual Points Summary'!A1813)</f>
        <v>2</v>
      </c>
    </row>
    <row r="1814" spans="1:4" ht="15" hidden="1" x14ac:dyDescent="0.25">
      <c r="A1814" s="59" t="s">
        <v>9318</v>
      </c>
      <c r="B1814" s="16">
        <f>SUMIF('Grade 5 Boys'!G:G, 'Individual Points Summary'!A1814, 'Grade 5 Boys'!F:F)</f>
        <v>474</v>
      </c>
      <c r="C1814" s="26" t="str">
        <f t="shared" si="31"/>
        <v/>
      </c>
      <c r="D1814" s="26">
        <f>COUNTIF('Grade 5 Boys'!G:G, 'Individual Points Summary'!A1814)</f>
        <v>2</v>
      </c>
    </row>
    <row r="1815" spans="1:4" ht="15" hidden="1" x14ac:dyDescent="0.25">
      <c r="A1815" s="59" t="s">
        <v>9382</v>
      </c>
      <c r="B1815" s="16">
        <f>SUMIF('Grade 5 Boys'!G:G, 'Individual Points Summary'!A1815, 'Grade 5 Boys'!F:F)</f>
        <v>491</v>
      </c>
      <c r="C1815" s="26" t="str">
        <f t="shared" si="31"/>
        <v/>
      </c>
      <c r="D1815" s="26">
        <f>COUNTIF('Grade 5 Boys'!G:G, 'Individual Points Summary'!A1815)</f>
        <v>2</v>
      </c>
    </row>
    <row r="1816" spans="1:4" ht="15" hidden="1" x14ac:dyDescent="0.25">
      <c r="A1816" s="59" t="s">
        <v>9493</v>
      </c>
      <c r="B1816" s="16">
        <f>SUMIF('Grade 5 Boys'!G:G, 'Individual Points Summary'!A1816, 'Grade 5 Boys'!F:F)</f>
        <v>498</v>
      </c>
      <c r="C1816" s="26" t="str">
        <f t="shared" si="31"/>
        <v/>
      </c>
      <c r="D1816" s="26">
        <f>COUNTIF('Grade 5 Boys'!G:G, 'Individual Points Summary'!A1816)</f>
        <v>2</v>
      </c>
    </row>
    <row r="1817" spans="1:4" ht="15" hidden="1" x14ac:dyDescent="0.25">
      <c r="A1817" s="59" t="s">
        <v>9336</v>
      </c>
      <c r="B1817" s="16">
        <f>SUMIF('Grade 5 Boys'!G:G, 'Individual Points Summary'!A1817, 'Grade 5 Boys'!F:F)</f>
        <v>500</v>
      </c>
      <c r="C1817" s="26" t="str">
        <f t="shared" si="31"/>
        <v/>
      </c>
      <c r="D1817" s="26">
        <f>COUNTIF('Grade 5 Boys'!G:G, 'Individual Points Summary'!A1817)</f>
        <v>2</v>
      </c>
    </row>
    <row r="1818" spans="1:4" ht="15" hidden="1" x14ac:dyDescent="0.25">
      <c r="A1818" s="59" t="s">
        <v>9519</v>
      </c>
      <c r="B1818" s="16">
        <f>SUMIF('Grade 5 Boys'!G:G, 'Individual Points Summary'!A1818, 'Grade 5 Boys'!F:F)</f>
        <v>503</v>
      </c>
      <c r="C1818" s="26" t="str">
        <f t="shared" si="31"/>
        <v/>
      </c>
      <c r="D1818" s="26">
        <f>COUNTIF('Grade 5 Boys'!G:G, 'Individual Points Summary'!A1818)</f>
        <v>2</v>
      </c>
    </row>
    <row r="1819" spans="1:4" ht="15" hidden="1" x14ac:dyDescent="0.25">
      <c r="A1819" s="59" t="s">
        <v>9451</v>
      </c>
      <c r="B1819" s="16">
        <f>SUMIF('Grade 5 Boys'!G:G, 'Individual Points Summary'!A1819, 'Grade 5 Boys'!F:F)</f>
        <v>18</v>
      </c>
      <c r="C1819" s="26" t="str">
        <f t="shared" si="31"/>
        <v/>
      </c>
      <c r="D1819" s="26">
        <f>COUNTIF('Grade 5 Boys'!G:G, 'Individual Points Summary'!A1819)</f>
        <v>1</v>
      </c>
    </row>
    <row r="1820" spans="1:4" ht="15" hidden="1" x14ac:dyDescent="0.25">
      <c r="A1820" s="59" t="s">
        <v>9530</v>
      </c>
      <c r="B1820" s="16">
        <f>SUMIF('Grade 5 Boys'!G:G, 'Individual Points Summary'!A1820, 'Grade 5 Boys'!F:F)</f>
        <v>23</v>
      </c>
      <c r="C1820" s="26" t="str">
        <f t="shared" si="31"/>
        <v/>
      </c>
      <c r="D1820" s="26">
        <f>COUNTIF('Grade 5 Boys'!G:G, 'Individual Points Summary'!A1820)</f>
        <v>1</v>
      </c>
    </row>
    <row r="1821" spans="1:4" ht="15" hidden="1" x14ac:dyDescent="0.25">
      <c r="A1821" s="59" t="s">
        <v>9324</v>
      </c>
      <c r="B1821" s="16">
        <f>SUMIF('Grade 5 Boys'!G:G, 'Individual Points Summary'!A1821, 'Grade 5 Boys'!F:F)</f>
        <v>24</v>
      </c>
      <c r="C1821" s="26" t="str">
        <f t="shared" si="31"/>
        <v/>
      </c>
      <c r="D1821" s="26">
        <f>COUNTIF('Grade 5 Boys'!G:G, 'Individual Points Summary'!A1821)</f>
        <v>1</v>
      </c>
    </row>
    <row r="1822" spans="1:4" ht="15" hidden="1" x14ac:dyDescent="0.25">
      <c r="A1822" s="59" t="s">
        <v>951</v>
      </c>
      <c r="B1822" s="16">
        <f>SUMIF('Grade 5 Boys'!G:G, 'Individual Points Summary'!A1822, 'Grade 5 Boys'!F:F)</f>
        <v>24</v>
      </c>
      <c r="C1822" s="26" t="str">
        <f t="shared" si="31"/>
        <v/>
      </c>
      <c r="D1822" s="26">
        <f>COUNTIF('Grade 5 Boys'!G:G, 'Individual Points Summary'!A1822)</f>
        <v>1</v>
      </c>
    </row>
    <row r="1823" spans="1:4" ht="15" hidden="1" x14ac:dyDescent="0.25">
      <c r="A1823" s="59" t="s">
        <v>9528</v>
      </c>
      <c r="B1823" s="16">
        <f>SUMIF('Grade 5 Boys'!G:G, 'Individual Points Summary'!A1823, 'Grade 5 Boys'!F:F)</f>
        <v>28</v>
      </c>
      <c r="C1823" s="26" t="str">
        <f t="shared" si="31"/>
        <v/>
      </c>
      <c r="D1823" s="26">
        <f>COUNTIF('Grade 5 Boys'!G:G, 'Individual Points Summary'!A1823)</f>
        <v>1</v>
      </c>
    </row>
    <row r="1824" spans="1:4" ht="15" hidden="1" x14ac:dyDescent="0.25">
      <c r="A1824" s="59" t="s">
        <v>9328</v>
      </c>
      <c r="B1824" s="16">
        <f>SUMIF('Grade 5 Boys'!G:G, 'Individual Points Summary'!A1824, 'Grade 5 Boys'!F:F)</f>
        <v>29</v>
      </c>
      <c r="C1824" s="26" t="str">
        <f t="shared" si="31"/>
        <v/>
      </c>
      <c r="D1824" s="26">
        <f>COUNTIF('Grade 5 Boys'!G:G, 'Individual Points Summary'!A1824)</f>
        <v>1</v>
      </c>
    </row>
    <row r="1825" spans="1:4" ht="15" hidden="1" x14ac:dyDescent="0.25">
      <c r="A1825" s="59" t="s">
        <v>948</v>
      </c>
      <c r="B1825" s="16">
        <f>SUMIF('Grade 5 Boys'!G:G, 'Individual Points Summary'!A1825, 'Grade 5 Boys'!F:F)</f>
        <v>31</v>
      </c>
      <c r="C1825" s="26" t="str">
        <f t="shared" si="31"/>
        <v/>
      </c>
      <c r="D1825" s="26">
        <f>COUNTIF('Grade 5 Boys'!G:G, 'Individual Points Summary'!A1825)</f>
        <v>1</v>
      </c>
    </row>
    <row r="1826" spans="1:4" ht="15" hidden="1" x14ac:dyDescent="0.25">
      <c r="A1826" s="59" t="s">
        <v>9325</v>
      </c>
      <c r="B1826" s="16">
        <f>SUMIF('Grade 5 Boys'!G:G, 'Individual Points Summary'!A1826, 'Grade 5 Boys'!F:F)</f>
        <v>35</v>
      </c>
      <c r="C1826" s="26" t="str">
        <f t="shared" si="31"/>
        <v/>
      </c>
      <c r="D1826" s="26">
        <f>COUNTIF('Grade 5 Boys'!G:G, 'Individual Points Summary'!A1826)</f>
        <v>1</v>
      </c>
    </row>
    <row r="1827" spans="1:4" ht="15" hidden="1" x14ac:dyDescent="0.25">
      <c r="A1827" s="59" t="s">
        <v>9486</v>
      </c>
      <c r="B1827" s="16">
        <f>SUMIF('Grade 5 Boys'!G:G, 'Individual Points Summary'!A1827, 'Grade 5 Boys'!F:F)</f>
        <v>37</v>
      </c>
      <c r="C1827" s="26" t="str">
        <f t="shared" si="31"/>
        <v/>
      </c>
      <c r="D1827" s="26">
        <f>COUNTIF('Grade 5 Boys'!G:G, 'Individual Points Summary'!A1827)</f>
        <v>1</v>
      </c>
    </row>
    <row r="1828" spans="1:4" ht="15" hidden="1" x14ac:dyDescent="0.25">
      <c r="A1828" s="59" t="s">
        <v>958</v>
      </c>
      <c r="B1828" s="16">
        <f>SUMIF('Grade 5 Boys'!G:G, 'Individual Points Summary'!A1828, 'Grade 5 Boys'!F:F)</f>
        <v>38</v>
      </c>
      <c r="C1828" s="26" t="str">
        <f t="shared" si="31"/>
        <v/>
      </c>
      <c r="D1828" s="26">
        <f>COUNTIF('Grade 5 Boys'!G:G, 'Individual Points Summary'!A1828)</f>
        <v>1</v>
      </c>
    </row>
    <row r="1829" spans="1:4" ht="15" hidden="1" x14ac:dyDescent="0.25">
      <c r="A1829" s="59" t="s">
        <v>940</v>
      </c>
      <c r="B1829" s="16">
        <f>SUMIF('Grade 5 Boys'!G:G, 'Individual Points Summary'!A1829, 'Grade 5 Boys'!F:F)</f>
        <v>39</v>
      </c>
      <c r="C1829" s="26" t="str">
        <f t="shared" si="31"/>
        <v/>
      </c>
      <c r="D1829" s="26">
        <f>COUNTIF('Grade 5 Boys'!G:G, 'Individual Points Summary'!A1829)</f>
        <v>1</v>
      </c>
    </row>
    <row r="1830" spans="1:4" ht="15" hidden="1" x14ac:dyDescent="0.25">
      <c r="A1830" s="59" t="s">
        <v>9509</v>
      </c>
      <c r="B1830" s="16">
        <f>SUMIF('Grade 5 Boys'!G:G, 'Individual Points Summary'!A1830, 'Grade 5 Boys'!F:F)</f>
        <v>41</v>
      </c>
      <c r="C1830" s="26" t="str">
        <f t="shared" si="31"/>
        <v/>
      </c>
      <c r="D1830" s="26">
        <f>COUNTIF('Grade 5 Boys'!G:G, 'Individual Points Summary'!A1830)</f>
        <v>1</v>
      </c>
    </row>
    <row r="1831" spans="1:4" ht="15" hidden="1" x14ac:dyDescent="0.25">
      <c r="A1831" s="59" t="s">
        <v>9529</v>
      </c>
      <c r="B1831" s="16">
        <f>SUMIF('Grade 5 Boys'!G:G, 'Individual Points Summary'!A1831, 'Grade 5 Boys'!F:F)</f>
        <v>41</v>
      </c>
      <c r="C1831" s="26" t="str">
        <f t="shared" si="31"/>
        <v/>
      </c>
      <c r="D1831" s="26">
        <f>COUNTIF('Grade 5 Boys'!G:G, 'Individual Points Summary'!A1831)</f>
        <v>1</v>
      </c>
    </row>
    <row r="1832" spans="1:4" ht="15" hidden="1" x14ac:dyDescent="0.25">
      <c r="A1832" s="59" t="s">
        <v>895</v>
      </c>
      <c r="B1832" s="16">
        <f>SUMIF('Grade 5 Boys'!G:G, 'Individual Points Summary'!A1832, 'Grade 5 Boys'!F:F)</f>
        <v>43</v>
      </c>
      <c r="C1832" s="26" t="str">
        <f t="shared" si="31"/>
        <v/>
      </c>
      <c r="D1832" s="26">
        <f>COUNTIF('Grade 5 Boys'!G:G, 'Individual Points Summary'!A1832)</f>
        <v>1</v>
      </c>
    </row>
    <row r="1833" spans="1:4" ht="15" hidden="1" x14ac:dyDescent="0.25">
      <c r="A1833" s="59" t="s">
        <v>9392</v>
      </c>
      <c r="B1833" s="16">
        <f>SUMIF('Grade 5 Boys'!G:G, 'Individual Points Summary'!A1833, 'Grade 5 Boys'!F:F)</f>
        <v>47</v>
      </c>
      <c r="C1833" s="26" t="str">
        <f t="shared" si="31"/>
        <v/>
      </c>
      <c r="D1833" s="26">
        <f>COUNTIF('Grade 5 Boys'!G:G, 'Individual Points Summary'!A1833)</f>
        <v>1</v>
      </c>
    </row>
    <row r="1834" spans="1:4" ht="15" hidden="1" x14ac:dyDescent="0.25">
      <c r="A1834" s="59" t="s">
        <v>9403</v>
      </c>
      <c r="B1834" s="16">
        <f>SUMIF('Grade 5 Boys'!G:G, 'Individual Points Summary'!A1834, 'Grade 5 Boys'!F:F)</f>
        <v>47</v>
      </c>
      <c r="C1834" s="26" t="str">
        <f t="shared" si="31"/>
        <v/>
      </c>
      <c r="D1834" s="26">
        <f>COUNTIF('Grade 5 Boys'!G:G, 'Individual Points Summary'!A1834)</f>
        <v>1</v>
      </c>
    </row>
    <row r="1835" spans="1:4" ht="15" hidden="1" x14ac:dyDescent="0.25">
      <c r="A1835" s="59" t="s">
        <v>1165</v>
      </c>
      <c r="B1835" s="16">
        <f>SUMIF('Grade 5 Boys'!G:G, 'Individual Points Summary'!A1835, 'Grade 5 Boys'!F:F)</f>
        <v>47</v>
      </c>
      <c r="C1835" s="26" t="str">
        <f t="shared" si="31"/>
        <v/>
      </c>
      <c r="D1835" s="26">
        <f>COUNTIF('Grade 5 Boys'!G:G, 'Individual Points Summary'!A1835)</f>
        <v>1</v>
      </c>
    </row>
    <row r="1836" spans="1:4" ht="15" hidden="1" x14ac:dyDescent="0.25">
      <c r="A1836" s="59" t="s">
        <v>9538</v>
      </c>
      <c r="B1836" s="16">
        <f>SUMIF('Grade 5 Boys'!G:G, 'Individual Points Summary'!A1836, 'Grade 5 Boys'!F:F)</f>
        <v>48</v>
      </c>
      <c r="C1836" s="26" t="str">
        <f t="shared" si="31"/>
        <v/>
      </c>
      <c r="D1836" s="26">
        <f>COUNTIF('Grade 5 Boys'!G:G, 'Individual Points Summary'!A1836)</f>
        <v>1</v>
      </c>
    </row>
    <row r="1837" spans="1:4" ht="15" hidden="1" x14ac:dyDescent="0.25">
      <c r="A1837" s="59" t="s">
        <v>9287</v>
      </c>
      <c r="B1837" s="16">
        <f>SUMIF('Grade 5 Boys'!G:G, 'Individual Points Summary'!A1837, 'Grade 5 Boys'!F:F)</f>
        <v>50</v>
      </c>
      <c r="C1837" s="26" t="str">
        <f t="shared" si="31"/>
        <v/>
      </c>
      <c r="D1837" s="26">
        <f>COUNTIF('Grade 5 Boys'!G:G, 'Individual Points Summary'!A1837)</f>
        <v>1</v>
      </c>
    </row>
    <row r="1838" spans="1:4" ht="15" hidden="1" x14ac:dyDescent="0.25">
      <c r="A1838" s="59" t="s">
        <v>950</v>
      </c>
      <c r="B1838" s="16">
        <f>SUMIF('Grade 5 Boys'!G:G, 'Individual Points Summary'!A1838, 'Grade 5 Boys'!F:F)</f>
        <v>50</v>
      </c>
      <c r="C1838" s="26" t="str">
        <f t="shared" si="31"/>
        <v/>
      </c>
      <c r="D1838" s="26">
        <f>COUNTIF('Grade 5 Boys'!G:G, 'Individual Points Summary'!A1838)</f>
        <v>1</v>
      </c>
    </row>
    <row r="1839" spans="1:4" ht="15" hidden="1" x14ac:dyDescent="0.25">
      <c r="A1839" s="59" t="s">
        <v>8853</v>
      </c>
      <c r="B1839" s="16">
        <f>SUMIF('Grade 5 Boys'!G:G, 'Individual Points Summary'!A1839, 'Grade 5 Boys'!F:F)</f>
        <v>56</v>
      </c>
      <c r="C1839" s="26" t="str">
        <f t="shared" si="31"/>
        <v/>
      </c>
      <c r="D1839" s="26">
        <f>COUNTIF('Grade 5 Boys'!G:G, 'Individual Points Summary'!A1839)</f>
        <v>1</v>
      </c>
    </row>
    <row r="1840" spans="1:4" ht="15" hidden="1" x14ac:dyDescent="0.25">
      <c r="A1840" s="59" t="s">
        <v>9472</v>
      </c>
      <c r="B1840" s="16">
        <f>SUMIF('Grade 5 Boys'!G:G, 'Individual Points Summary'!A1840, 'Grade 5 Boys'!F:F)</f>
        <v>57</v>
      </c>
      <c r="C1840" s="26" t="str">
        <f t="shared" si="31"/>
        <v/>
      </c>
      <c r="D1840" s="26">
        <f>COUNTIF('Grade 5 Boys'!G:G, 'Individual Points Summary'!A1840)</f>
        <v>1</v>
      </c>
    </row>
    <row r="1841" spans="1:4" ht="15" hidden="1" x14ac:dyDescent="0.25">
      <c r="A1841" s="59" t="s">
        <v>9413</v>
      </c>
      <c r="B1841" s="16">
        <f>SUMIF('Grade 5 Boys'!G:G, 'Individual Points Summary'!A1841, 'Grade 5 Boys'!F:F)</f>
        <v>61</v>
      </c>
      <c r="C1841" s="26" t="str">
        <f t="shared" si="31"/>
        <v/>
      </c>
      <c r="D1841" s="26">
        <f>COUNTIF('Grade 5 Boys'!G:G, 'Individual Points Summary'!A1841)</f>
        <v>1</v>
      </c>
    </row>
    <row r="1842" spans="1:4" ht="15" hidden="1" x14ac:dyDescent="0.25">
      <c r="A1842" s="59" t="s">
        <v>9417</v>
      </c>
      <c r="B1842" s="16">
        <f>SUMIF('Grade 5 Boys'!G:G, 'Individual Points Summary'!A1842, 'Grade 5 Boys'!F:F)</f>
        <v>63</v>
      </c>
      <c r="C1842" s="26" t="str">
        <f t="shared" si="31"/>
        <v/>
      </c>
      <c r="D1842" s="26">
        <f>COUNTIF('Grade 5 Boys'!G:G, 'Individual Points Summary'!A1842)</f>
        <v>1</v>
      </c>
    </row>
    <row r="1843" spans="1:4" ht="15" hidden="1" x14ac:dyDescent="0.25">
      <c r="A1843" s="59" t="s">
        <v>9383</v>
      </c>
      <c r="B1843" s="16">
        <f>SUMIF('Grade 5 Boys'!G:G, 'Individual Points Summary'!A1843, 'Grade 5 Boys'!F:F)</f>
        <v>64</v>
      </c>
      <c r="C1843" s="26" t="str">
        <f t="shared" si="31"/>
        <v/>
      </c>
      <c r="D1843" s="26">
        <f>COUNTIF('Grade 5 Boys'!G:G, 'Individual Points Summary'!A1843)</f>
        <v>1</v>
      </c>
    </row>
    <row r="1844" spans="1:4" ht="15" hidden="1" x14ac:dyDescent="0.25">
      <c r="A1844" s="59" t="s">
        <v>9398</v>
      </c>
      <c r="B1844" s="16">
        <f>SUMIF('Grade 5 Boys'!G:G, 'Individual Points Summary'!A1844, 'Grade 5 Boys'!F:F)</f>
        <v>64</v>
      </c>
      <c r="C1844" s="26" t="str">
        <f t="shared" si="31"/>
        <v/>
      </c>
      <c r="D1844" s="26">
        <f>COUNTIF('Grade 5 Boys'!G:G, 'Individual Points Summary'!A1844)</f>
        <v>1</v>
      </c>
    </row>
    <row r="1845" spans="1:4" ht="15" hidden="1" x14ac:dyDescent="0.25">
      <c r="A1845" s="59" t="s">
        <v>9421</v>
      </c>
      <c r="B1845" s="16">
        <f>SUMIF('Grade 5 Boys'!G:G, 'Individual Points Summary'!A1845, 'Grade 5 Boys'!F:F)</f>
        <v>68</v>
      </c>
      <c r="C1845" s="26" t="str">
        <f t="shared" si="31"/>
        <v/>
      </c>
      <c r="D1845" s="26">
        <f>COUNTIF('Grade 5 Boys'!G:G, 'Individual Points Summary'!A1845)</f>
        <v>1</v>
      </c>
    </row>
    <row r="1846" spans="1:4" ht="15" hidden="1" x14ac:dyDescent="0.25">
      <c r="A1846" s="59" t="s">
        <v>9296</v>
      </c>
      <c r="B1846" s="16">
        <f>SUMIF('Grade 5 Boys'!G:G, 'Individual Points Summary'!A1846, 'Grade 5 Boys'!F:F)</f>
        <v>70</v>
      </c>
      <c r="C1846" s="26" t="str">
        <f t="shared" si="31"/>
        <v/>
      </c>
      <c r="D1846" s="26">
        <f>COUNTIF('Grade 5 Boys'!G:G, 'Individual Points Summary'!A1846)</f>
        <v>1</v>
      </c>
    </row>
    <row r="1847" spans="1:4" ht="15" hidden="1" x14ac:dyDescent="0.25">
      <c r="A1847" s="59" t="s">
        <v>9504</v>
      </c>
      <c r="B1847" s="16">
        <f>SUMIF('Grade 5 Boys'!G:G, 'Individual Points Summary'!A1847, 'Grade 5 Boys'!F:F)</f>
        <v>70</v>
      </c>
      <c r="C1847" s="26" t="str">
        <f t="shared" si="31"/>
        <v/>
      </c>
      <c r="D1847" s="26">
        <f>COUNTIF('Grade 5 Boys'!G:G, 'Individual Points Summary'!A1847)</f>
        <v>1</v>
      </c>
    </row>
    <row r="1848" spans="1:4" ht="15" hidden="1" x14ac:dyDescent="0.25">
      <c r="A1848" s="59" t="s">
        <v>9507</v>
      </c>
      <c r="B1848" s="16">
        <f>SUMIF('Grade 5 Boys'!G:G, 'Individual Points Summary'!A1848, 'Grade 5 Boys'!F:F)</f>
        <v>72</v>
      </c>
      <c r="C1848" s="26" t="str">
        <f t="shared" si="31"/>
        <v/>
      </c>
      <c r="D1848" s="26">
        <f>COUNTIF('Grade 5 Boys'!G:G, 'Individual Points Summary'!A1848)</f>
        <v>1</v>
      </c>
    </row>
    <row r="1849" spans="1:4" ht="15" hidden="1" x14ac:dyDescent="0.25">
      <c r="A1849" s="59" t="s">
        <v>8784</v>
      </c>
      <c r="B1849" s="16">
        <f>SUMIF('Grade 5 Boys'!G:G, 'Individual Points Summary'!A1849, 'Grade 5 Boys'!F:F)</f>
        <v>74</v>
      </c>
      <c r="C1849" s="26" t="str">
        <f t="shared" si="31"/>
        <v/>
      </c>
      <c r="D1849" s="26">
        <f>COUNTIF('Grade 5 Boys'!G:G, 'Individual Points Summary'!A1849)</f>
        <v>1</v>
      </c>
    </row>
    <row r="1850" spans="1:4" ht="15" hidden="1" x14ac:dyDescent="0.25">
      <c r="A1850" s="59" t="s">
        <v>9338</v>
      </c>
      <c r="B1850" s="16">
        <f>SUMIF('Grade 5 Boys'!G:G, 'Individual Points Summary'!A1850, 'Grade 5 Boys'!F:F)</f>
        <v>74</v>
      </c>
      <c r="C1850" s="26" t="str">
        <f t="shared" si="31"/>
        <v/>
      </c>
      <c r="D1850" s="26">
        <f>COUNTIF('Grade 5 Boys'!G:G, 'Individual Points Summary'!A1850)</f>
        <v>1</v>
      </c>
    </row>
    <row r="1851" spans="1:4" ht="15" hidden="1" x14ac:dyDescent="0.25">
      <c r="A1851" s="59" t="s">
        <v>9523</v>
      </c>
      <c r="B1851" s="16">
        <f>SUMIF('Grade 5 Boys'!G:G, 'Individual Points Summary'!A1851, 'Grade 5 Boys'!F:F)</f>
        <v>75</v>
      </c>
      <c r="C1851" s="26" t="str">
        <f t="shared" si="31"/>
        <v/>
      </c>
      <c r="D1851" s="26">
        <f>COUNTIF('Grade 5 Boys'!G:G, 'Individual Points Summary'!A1851)</f>
        <v>1</v>
      </c>
    </row>
    <row r="1852" spans="1:4" ht="15" hidden="1" x14ac:dyDescent="0.25">
      <c r="A1852" s="59" t="s">
        <v>9372</v>
      </c>
      <c r="B1852" s="16">
        <f>SUMIF('Grade 5 Boys'!G:G, 'Individual Points Summary'!A1852, 'Grade 5 Boys'!F:F)</f>
        <v>77</v>
      </c>
      <c r="C1852" s="26" t="str">
        <f t="shared" si="31"/>
        <v/>
      </c>
      <c r="D1852" s="26">
        <f>COUNTIF('Grade 5 Boys'!G:G, 'Individual Points Summary'!A1852)</f>
        <v>1</v>
      </c>
    </row>
    <row r="1853" spans="1:4" ht="15" hidden="1" x14ac:dyDescent="0.25">
      <c r="A1853" s="59" t="s">
        <v>918</v>
      </c>
      <c r="B1853" s="16">
        <f>SUMIF('Grade 5 Boys'!G:G, 'Individual Points Summary'!A1853, 'Grade 5 Boys'!F:F)</f>
        <v>77</v>
      </c>
      <c r="C1853" s="26" t="str">
        <f t="shared" si="31"/>
        <v/>
      </c>
      <c r="D1853" s="26">
        <f>COUNTIF('Grade 5 Boys'!G:G, 'Individual Points Summary'!A1853)</f>
        <v>1</v>
      </c>
    </row>
    <row r="1854" spans="1:4" ht="15" hidden="1" x14ac:dyDescent="0.25">
      <c r="A1854" s="59" t="s">
        <v>9385</v>
      </c>
      <c r="B1854" s="16">
        <f>SUMIF('Grade 5 Boys'!G:G, 'Individual Points Summary'!A1854, 'Grade 5 Boys'!F:F)</f>
        <v>80</v>
      </c>
      <c r="C1854" s="26" t="str">
        <f t="shared" si="31"/>
        <v/>
      </c>
      <c r="D1854" s="26">
        <f>COUNTIF('Grade 5 Boys'!G:G, 'Individual Points Summary'!A1854)</f>
        <v>1</v>
      </c>
    </row>
    <row r="1855" spans="1:4" ht="15" hidden="1" x14ac:dyDescent="0.25">
      <c r="A1855" s="59" t="s">
        <v>888</v>
      </c>
      <c r="B1855" s="16">
        <f>SUMIF('Grade 5 Boys'!G:G, 'Individual Points Summary'!A1855, 'Grade 5 Boys'!F:F)</f>
        <v>83</v>
      </c>
      <c r="C1855" s="26" t="str">
        <f t="shared" si="31"/>
        <v/>
      </c>
      <c r="D1855" s="26">
        <f>COUNTIF('Grade 5 Boys'!G:G, 'Individual Points Summary'!A1855)</f>
        <v>1</v>
      </c>
    </row>
    <row r="1856" spans="1:4" ht="15" hidden="1" x14ac:dyDescent="0.25">
      <c r="A1856" s="59" t="s">
        <v>9444</v>
      </c>
      <c r="B1856" s="16">
        <f>SUMIF('Grade 5 Boys'!G:G, 'Individual Points Summary'!A1856, 'Grade 5 Boys'!F:F)</f>
        <v>85</v>
      </c>
      <c r="C1856" s="26" t="str">
        <f t="shared" si="31"/>
        <v/>
      </c>
      <c r="D1856" s="26">
        <f>COUNTIF('Grade 5 Boys'!G:G, 'Individual Points Summary'!A1856)</f>
        <v>1</v>
      </c>
    </row>
    <row r="1857" spans="1:4" ht="15" hidden="1" x14ac:dyDescent="0.25">
      <c r="A1857" s="59" t="s">
        <v>9515</v>
      </c>
      <c r="B1857" s="16">
        <f>SUMIF('Grade 5 Boys'!G:G, 'Individual Points Summary'!A1857, 'Grade 5 Boys'!F:F)</f>
        <v>86</v>
      </c>
      <c r="C1857" s="26" t="str">
        <f t="shared" si="31"/>
        <v/>
      </c>
      <c r="D1857" s="26">
        <f>COUNTIF('Grade 5 Boys'!G:G, 'Individual Points Summary'!A1857)</f>
        <v>1</v>
      </c>
    </row>
    <row r="1858" spans="1:4" ht="15" hidden="1" x14ac:dyDescent="0.25">
      <c r="A1858" s="59" t="s">
        <v>9293</v>
      </c>
      <c r="B1858" s="16">
        <f>SUMIF('Grade 5 Boys'!G:G, 'Individual Points Summary'!A1858, 'Grade 5 Boys'!F:F)</f>
        <v>88</v>
      </c>
      <c r="C1858" s="26" t="str">
        <f t="shared" si="31"/>
        <v/>
      </c>
      <c r="D1858" s="26">
        <f>COUNTIF('Grade 5 Boys'!G:G, 'Individual Points Summary'!A1858)</f>
        <v>1</v>
      </c>
    </row>
    <row r="1859" spans="1:4" ht="15" hidden="1" x14ac:dyDescent="0.25">
      <c r="A1859" s="59" t="s">
        <v>9337</v>
      </c>
      <c r="B1859" s="16">
        <f>SUMIF('Grade 5 Boys'!G:G, 'Individual Points Summary'!A1859, 'Grade 5 Boys'!F:F)</f>
        <v>88</v>
      </c>
      <c r="C1859" s="26" t="str">
        <f t="shared" si="31"/>
        <v/>
      </c>
      <c r="D1859" s="26">
        <f>COUNTIF('Grade 5 Boys'!G:G, 'Individual Points Summary'!A1859)</f>
        <v>1</v>
      </c>
    </row>
    <row r="1860" spans="1:4" ht="15" hidden="1" x14ac:dyDescent="0.25">
      <c r="A1860" s="59" t="s">
        <v>9522</v>
      </c>
      <c r="B1860" s="16">
        <f>SUMIF('Grade 5 Boys'!G:G, 'Individual Points Summary'!A1860, 'Grade 5 Boys'!F:F)</f>
        <v>90</v>
      </c>
      <c r="C1860" s="26" t="str">
        <f t="shared" si="31"/>
        <v/>
      </c>
      <c r="D1860" s="26">
        <f>COUNTIF('Grade 5 Boys'!G:G, 'Individual Points Summary'!A1860)</f>
        <v>1</v>
      </c>
    </row>
    <row r="1861" spans="1:4" ht="15" hidden="1" x14ac:dyDescent="0.25">
      <c r="A1861" s="59" t="s">
        <v>956</v>
      </c>
      <c r="B1861" s="16">
        <f>SUMIF('Grade 5 Boys'!G:G, 'Individual Points Summary'!A1861, 'Grade 5 Boys'!F:F)</f>
        <v>91</v>
      </c>
      <c r="C1861" s="26" t="str">
        <f t="shared" si="31"/>
        <v/>
      </c>
      <c r="D1861" s="26">
        <f>COUNTIF('Grade 5 Boys'!G:G, 'Individual Points Summary'!A1861)</f>
        <v>1</v>
      </c>
    </row>
    <row r="1862" spans="1:4" ht="15" hidden="1" x14ac:dyDescent="0.25">
      <c r="A1862" s="59" t="s">
        <v>891</v>
      </c>
      <c r="B1862" s="16">
        <f>SUMIF('Grade 5 Boys'!G:G, 'Individual Points Summary'!A1862, 'Grade 5 Boys'!F:F)</f>
        <v>98</v>
      </c>
      <c r="C1862" s="26" t="str">
        <f t="shared" si="31"/>
        <v/>
      </c>
      <c r="D1862" s="26">
        <f>COUNTIF('Grade 5 Boys'!G:G, 'Individual Points Summary'!A1862)</f>
        <v>1</v>
      </c>
    </row>
    <row r="1863" spans="1:4" ht="15" hidden="1" x14ac:dyDescent="0.25">
      <c r="A1863" s="59" t="s">
        <v>9395</v>
      </c>
      <c r="B1863" s="16">
        <f>SUMIF('Grade 5 Boys'!G:G, 'Individual Points Summary'!A1863, 'Grade 5 Boys'!F:F)</f>
        <v>100</v>
      </c>
      <c r="C1863" s="26" t="str">
        <f t="shared" si="31"/>
        <v/>
      </c>
      <c r="D1863" s="26">
        <f>COUNTIF('Grade 5 Boys'!G:G, 'Individual Points Summary'!A1863)</f>
        <v>1</v>
      </c>
    </row>
    <row r="1864" spans="1:4" ht="15" hidden="1" x14ac:dyDescent="0.25">
      <c r="A1864" s="59" t="s">
        <v>9292</v>
      </c>
      <c r="B1864" s="16">
        <f>SUMIF('Grade 5 Boys'!G:G, 'Individual Points Summary'!A1864, 'Grade 5 Boys'!F:F)</f>
        <v>106</v>
      </c>
      <c r="C1864" s="26" t="str">
        <f t="shared" si="31"/>
        <v/>
      </c>
      <c r="D1864" s="26">
        <f>COUNTIF('Grade 5 Boys'!G:G, 'Individual Points Summary'!A1864)</f>
        <v>1</v>
      </c>
    </row>
    <row r="1865" spans="1:4" ht="15" hidden="1" x14ac:dyDescent="0.25">
      <c r="A1865" s="59" t="s">
        <v>9460</v>
      </c>
      <c r="B1865" s="16">
        <f>SUMIF('Grade 5 Boys'!G:G, 'Individual Points Summary'!A1865, 'Grade 5 Boys'!F:F)</f>
        <v>107</v>
      </c>
      <c r="C1865" s="26" t="str">
        <f t="shared" si="31"/>
        <v/>
      </c>
      <c r="D1865" s="26">
        <f>COUNTIF('Grade 5 Boys'!G:G, 'Individual Points Summary'!A1865)</f>
        <v>1</v>
      </c>
    </row>
    <row r="1866" spans="1:4" ht="15" hidden="1" x14ac:dyDescent="0.25">
      <c r="A1866" s="59" t="s">
        <v>899</v>
      </c>
      <c r="B1866" s="16">
        <f>SUMIF('Grade 5 Boys'!G:G, 'Individual Points Summary'!A1866, 'Grade 5 Boys'!F:F)</f>
        <v>108</v>
      </c>
      <c r="C1866" s="26" t="str">
        <f t="shared" si="31"/>
        <v/>
      </c>
      <c r="D1866" s="26">
        <f>COUNTIF('Grade 5 Boys'!G:G, 'Individual Points Summary'!A1866)</f>
        <v>1</v>
      </c>
    </row>
    <row r="1867" spans="1:4" ht="15" hidden="1" x14ac:dyDescent="0.25">
      <c r="A1867" s="59" t="s">
        <v>915</v>
      </c>
      <c r="B1867" s="16">
        <f>SUMIF('Grade 5 Boys'!G:G, 'Individual Points Summary'!A1867, 'Grade 5 Boys'!F:F)</f>
        <v>108</v>
      </c>
      <c r="C1867" s="26" t="str">
        <f t="shared" si="31"/>
        <v/>
      </c>
      <c r="D1867" s="26">
        <f>COUNTIF('Grade 5 Boys'!G:G, 'Individual Points Summary'!A1867)</f>
        <v>1</v>
      </c>
    </row>
    <row r="1868" spans="1:4" ht="15" hidden="1" x14ac:dyDescent="0.25">
      <c r="A1868" s="59" t="s">
        <v>9422</v>
      </c>
      <c r="B1868" s="16">
        <f>SUMIF('Grade 5 Boys'!G:G, 'Individual Points Summary'!A1868, 'Grade 5 Boys'!F:F)</f>
        <v>108</v>
      </c>
      <c r="C1868" s="26" t="str">
        <f t="shared" si="31"/>
        <v/>
      </c>
      <c r="D1868" s="26">
        <f>COUNTIF('Grade 5 Boys'!G:G, 'Individual Points Summary'!A1868)</f>
        <v>1</v>
      </c>
    </row>
    <row r="1869" spans="1:4" ht="15" hidden="1" x14ac:dyDescent="0.25">
      <c r="A1869" s="59" t="s">
        <v>9450</v>
      </c>
      <c r="B1869" s="16">
        <f>SUMIF('Grade 5 Boys'!G:G, 'Individual Points Summary'!A1869, 'Grade 5 Boys'!F:F)</f>
        <v>111</v>
      </c>
      <c r="C1869" s="26" t="str">
        <f t="shared" si="31"/>
        <v/>
      </c>
      <c r="D1869" s="26">
        <f>COUNTIF('Grade 5 Boys'!G:G, 'Individual Points Summary'!A1869)</f>
        <v>1</v>
      </c>
    </row>
    <row r="1870" spans="1:4" ht="15" hidden="1" x14ac:dyDescent="0.25">
      <c r="A1870" s="59" t="s">
        <v>9439</v>
      </c>
      <c r="B1870" s="16">
        <f>SUMIF('Grade 5 Boys'!G:G, 'Individual Points Summary'!A1870, 'Grade 5 Boys'!F:F)</f>
        <v>114</v>
      </c>
      <c r="C1870" s="26" t="str">
        <f t="shared" ref="C1870:C1933" si="32">IF(D1870 =E$2, RANK(B1870, B$1613:B$1727, 1), "")</f>
        <v/>
      </c>
      <c r="D1870" s="26">
        <f>COUNTIF('Grade 5 Boys'!G:G, 'Individual Points Summary'!A1870)</f>
        <v>1</v>
      </c>
    </row>
    <row r="1871" spans="1:4" ht="15" hidden="1" x14ac:dyDescent="0.25">
      <c r="A1871" s="59" t="s">
        <v>9303</v>
      </c>
      <c r="B1871" s="16">
        <f>SUMIF('Grade 5 Boys'!G:G, 'Individual Points Summary'!A1871, 'Grade 5 Boys'!F:F)</f>
        <v>115</v>
      </c>
      <c r="C1871" s="26" t="str">
        <f t="shared" si="32"/>
        <v/>
      </c>
      <c r="D1871" s="26">
        <f>COUNTIF('Grade 5 Boys'!G:G, 'Individual Points Summary'!A1871)</f>
        <v>1</v>
      </c>
    </row>
    <row r="1872" spans="1:4" ht="15" hidden="1" x14ac:dyDescent="0.25">
      <c r="A1872" s="59" t="s">
        <v>9358</v>
      </c>
      <c r="B1872" s="16">
        <f>SUMIF('Grade 5 Boys'!G:G, 'Individual Points Summary'!A1872, 'Grade 5 Boys'!F:F)</f>
        <v>121</v>
      </c>
      <c r="C1872" s="26" t="str">
        <f t="shared" si="32"/>
        <v/>
      </c>
      <c r="D1872" s="26">
        <f>COUNTIF('Grade 5 Boys'!G:G, 'Individual Points Summary'!A1872)</f>
        <v>1</v>
      </c>
    </row>
    <row r="1873" spans="1:4" ht="15" hidden="1" x14ac:dyDescent="0.25">
      <c r="A1873" s="59" t="s">
        <v>9502</v>
      </c>
      <c r="B1873" s="16">
        <f>SUMIF('Grade 5 Boys'!G:G, 'Individual Points Summary'!A1873, 'Grade 5 Boys'!F:F)</f>
        <v>122</v>
      </c>
      <c r="C1873" s="26" t="str">
        <f t="shared" si="32"/>
        <v/>
      </c>
      <c r="D1873" s="26">
        <f>COUNTIF('Grade 5 Boys'!G:G, 'Individual Points Summary'!A1873)</f>
        <v>1</v>
      </c>
    </row>
    <row r="1874" spans="1:4" ht="15" hidden="1" x14ac:dyDescent="0.25">
      <c r="A1874" s="59" t="s">
        <v>9294</v>
      </c>
      <c r="B1874" s="16">
        <f>SUMIF('Grade 5 Boys'!G:G, 'Individual Points Summary'!A1874, 'Grade 5 Boys'!F:F)</f>
        <v>123</v>
      </c>
      <c r="C1874" s="26" t="str">
        <f t="shared" si="32"/>
        <v/>
      </c>
      <c r="D1874" s="26">
        <f>COUNTIF('Grade 5 Boys'!G:G, 'Individual Points Summary'!A1874)</f>
        <v>1</v>
      </c>
    </row>
    <row r="1875" spans="1:4" ht="15" hidden="1" x14ac:dyDescent="0.25">
      <c r="A1875" s="59" t="s">
        <v>9505</v>
      </c>
      <c r="B1875" s="16">
        <f>SUMIF('Grade 5 Boys'!G:G, 'Individual Points Summary'!A1875, 'Grade 5 Boys'!F:F)</f>
        <v>124</v>
      </c>
      <c r="C1875" s="26" t="str">
        <f t="shared" si="32"/>
        <v/>
      </c>
      <c r="D1875" s="26">
        <f>COUNTIF('Grade 5 Boys'!G:G, 'Individual Points Summary'!A1875)</f>
        <v>1</v>
      </c>
    </row>
    <row r="1876" spans="1:4" ht="15" hidden="1" x14ac:dyDescent="0.25">
      <c r="A1876" s="59" t="s">
        <v>9384</v>
      </c>
      <c r="B1876" s="16">
        <f>SUMIF('Grade 5 Boys'!G:G, 'Individual Points Summary'!A1876, 'Grade 5 Boys'!F:F)</f>
        <v>126</v>
      </c>
      <c r="C1876" s="26" t="str">
        <f t="shared" si="32"/>
        <v/>
      </c>
      <c r="D1876" s="26">
        <f>COUNTIF('Grade 5 Boys'!G:G, 'Individual Points Summary'!A1876)</f>
        <v>1</v>
      </c>
    </row>
    <row r="1877" spans="1:4" ht="15" hidden="1" x14ac:dyDescent="0.25">
      <c r="A1877" s="59" t="s">
        <v>9389</v>
      </c>
      <c r="B1877" s="16">
        <f>SUMIF('Grade 5 Boys'!G:G, 'Individual Points Summary'!A1877, 'Grade 5 Boys'!F:F)</f>
        <v>130</v>
      </c>
      <c r="C1877" s="26" t="str">
        <f t="shared" si="32"/>
        <v/>
      </c>
      <c r="D1877" s="26">
        <f>COUNTIF('Grade 5 Boys'!G:G, 'Individual Points Summary'!A1877)</f>
        <v>1</v>
      </c>
    </row>
    <row r="1878" spans="1:4" ht="15" hidden="1" x14ac:dyDescent="0.25">
      <c r="A1878" s="59" t="s">
        <v>9411</v>
      </c>
      <c r="B1878" s="16">
        <f>SUMIF('Grade 5 Boys'!G:G, 'Individual Points Summary'!A1878, 'Grade 5 Boys'!F:F)</f>
        <v>130</v>
      </c>
      <c r="C1878" s="26" t="str">
        <f t="shared" si="32"/>
        <v/>
      </c>
      <c r="D1878" s="26">
        <f>COUNTIF('Grade 5 Boys'!G:G, 'Individual Points Summary'!A1878)</f>
        <v>1</v>
      </c>
    </row>
    <row r="1879" spans="1:4" ht="15" hidden="1" x14ac:dyDescent="0.25">
      <c r="A1879" s="59" t="s">
        <v>9334</v>
      </c>
      <c r="B1879" s="16">
        <f>SUMIF('Grade 5 Boys'!G:G, 'Individual Points Summary'!A1879, 'Grade 5 Boys'!F:F)</f>
        <v>131</v>
      </c>
      <c r="C1879" s="26" t="str">
        <f t="shared" si="32"/>
        <v/>
      </c>
      <c r="D1879" s="26">
        <f>COUNTIF('Grade 5 Boys'!G:G, 'Individual Points Summary'!A1879)</f>
        <v>1</v>
      </c>
    </row>
    <row r="1880" spans="1:4" ht="15" hidden="1" x14ac:dyDescent="0.25">
      <c r="A1880" s="59" t="s">
        <v>9044</v>
      </c>
      <c r="B1880" s="16">
        <f>SUMIF('Grade 5 Boys'!G:G, 'Individual Points Summary'!A1880, 'Grade 5 Boys'!F:F)</f>
        <v>131</v>
      </c>
      <c r="C1880" s="26" t="str">
        <f t="shared" si="32"/>
        <v/>
      </c>
      <c r="D1880" s="26">
        <f>COUNTIF('Grade 5 Boys'!G:G, 'Individual Points Summary'!A1880)</f>
        <v>1</v>
      </c>
    </row>
    <row r="1881" spans="1:4" ht="15" hidden="1" x14ac:dyDescent="0.25">
      <c r="A1881" s="59" t="s">
        <v>9284</v>
      </c>
      <c r="B1881" s="16">
        <f>SUMIF('Grade 5 Boys'!G:G, 'Individual Points Summary'!A1881, 'Grade 5 Boys'!F:F)</f>
        <v>134</v>
      </c>
      <c r="C1881" s="26" t="str">
        <f t="shared" si="32"/>
        <v/>
      </c>
      <c r="D1881" s="26">
        <f>COUNTIF('Grade 5 Boys'!G:G, 'Individual Points Summary'!A1881)</f>
        <v>1</v>
      </c>
    </row>
    <row r="1882" spans="1:4" ht="15" hidden="1" x14ac:dyDescent="0.25">
      <c r="A1882" s="59" t="s">
        <v>967</v>
      </c>
      <c r="B1882" s="16">
        <f>SUMIF('Grade 5 Boys'!G:G, 'Individual Points Summary'!A1882, 'Grade 5 Boys'!F:F)</f>
        <v>134</v>
      </c>
      <c r="C1882" s="26" t="str">
        <f t="shared" si="32"/>
        <v/>
      </c>
      <c r="D1882" s="26">
        <f>COUNTIF('Grade 5 Boys'!G:G, 'Individual Points Summary'!A1882)</f>
        <v>1</v>
      </c>
    </row>
    <row r="1883" spans="1:4" ht="15" hidden="1" x14ac:dyDescent="0.25">
      <c r="A1883" s="59" t="s">
        <v>9480</v>
      </c>
      <c r="B1883" s="16">
        <f>SUMIF('Grade 5 Boys'!G:G, 'Individual Points Summary'!A1883, 'Grade 5 Boys'!F:F)</f>
        <v>136</v>
      </c>
      <c r="C1883" s="26" t="str">
        <f t="shared" si="32"/>
        <v/>
      </c>
      <c r="D1883" s="26">
        <f>COUNTIF('Grade 5 Boys'!G:G, 'Individual Points Summary'!A1883)</f>
        <v>1</v>
      </c>
    </row>
    <row r="1884" spans="1:4" ht="15" hidden="1" x14ac:dyDescent="0.25">
      <c r="A1884" s="59" t="s">
        <v>887</v>
      </c>
      <c r="B1884" s="16">
        <f>SUMIF('Grade 5 Boys'!G:G, 'Individual Points Summary'!A1884, 'Grade 5 Boys'!F:F)</f>
        <v>140</v>
      </c>
      <c r="C1884" s="26" t="str">
        <f t="shared" si="32"/>
        <v/>
      </c>
      <c r="D1884" s="26">
        <f>COUNTIF('Grade 5 Boys'!G:G, 'Individual Points Summary'!A1884)</f>
        <v>1</v>
      </c>
    </row>
    <row r="1885" spans="1:4" ht="15" hidden="1" x14ac:dyDescent="0.25">
      <c r="A1885" s="59" t="s">
        <v>935</v>
      </c>
      <c r="B1885" s="16">
        <f>SUMIF('Grade 5 Boys'!G:G, 'Individual Points Summary'!A1885, 'Grade 5 Boys'!F:F)</f>
        <v>140</v>
      </c>
      <c r="C1885" s="26" t="str">
        <f t="shared" si="32"/>
        <v/>
      </c>
      <c r="D1885" s="26">
        <f>COUNTIF('Grade 5 Boys'!G:G, 'Individual Points Summary'!A1885)</f>
        <v>1</v>
      </c>
    </row>
    <row r="1886" spans="1:4" ht="15" hidden="1" x14ac:dyDescent="0.25">
      <c r="A1886" s="59" t="s">
        <v>9343</v>
      </c>
      <c r="B1886" s="16">
        <f>SUMIF('Grade 5 Boys'!G:G, 'Individual Points Summary'!A1886, 'Grade 5 Boys'!F:F)</f>
        <v>148</v>
      </c>
      <c r="C1886" s="26" t="str">
        <f t="shared" si="32"/>
        <v/>
      </c>
      <c r="D1886" s="26">
        <f>COUNTIF('Grade 5 Boys'!G:G, 'Individual Points Summary'!A1886)</f>
        <v>1</v>
      </c>
    </row>
    <row r="1887" spans="1:4" ht="15" hidden="1" x14ac:dyDescent="0.25">
      <c r="A1887" s="59" t="s">
        <v>9492</v>
      </c>
      <c r="B1887" s="16">
        <f>SUMIF('Grade 5 Boys'!G:G, 'Individual Points Summary'!A1887, 'Grade 5 Boys'!F:F)</f>
        <v>148</v>
      </c>
      <c r="C1887" s="26" t="str">
        <f t="shared" si="32"/>
        <v/>
      </c>
      <c r="D1887" s="26">
        <f>COUNTIF('Grade 5 Boys'!G:G, 'Individual Points Summary'!A1887)</f>
        <v>1</v>
      </c>
    </row>
    <row r="1888" spans="1:4" ht="15" hidden="1" x14ac:dyDescent="0.25">
      <c r="A1888" s="59" t="s">
        <v>9535</v>
      </c>
      <c r="B1888" s="16">
        <f>SUMIF('Grade 5 Boys'!G:G, 'Individual Points Summary'!A1888, 'Grade 5 Boys'!F:F)</f>
        <v>149</v>
      </c>
      <c r="C1888" s="26" t="str">
        <f t="shared" si="32"/>
        <v/>
      </c>
      <c r="D1888" s="26">
        <f>COUNTIF('Grade 5 Boys'!G:G, 'Individual Points Summary'!A1888)</f>
        <v>1</v>
      </c>
    </row>
    <row r="1889" spans="1:4" ht="15" hidden="1" x14ac:dyDescent="0.25">
      <c r="A1889" s="59" t="s">
        <v>882</v>
      </c>
      <c r="B1889" s="16">
        <f>SUMIF('Grade 5 Boys'!G:G, 'Individual Points Summary'!A1889, 'Grade 5 Boys'!F:F)</f>
        <v>152</v>
      </c>
      <c r="C1889" s="26" t="str">
        <f t="shared" si="32"/>
        <v/>
      </c>
      <c r="D1889" s="26">
        <f>COUNTIF('Grade 5 Boys'!G:G, 'Individual Points Summary'!A1889)</f>
        <v>1</v>
      </c>
    </row>
    <row r="1890" spans="1:4" ht="15" hidden="1" x14ac:dyDescent="0.25">
      <c r="A1890" s="59" t="s">
        <v>9375</v>
      </c>
      <c r="B1890" s="16">
        <f>SUMIF('Grade 5 Boys'!G:G, 'Individual Points Summary'!A1890, 'Grade 5 Boys'!F:F)</f>
        <v>152</v>
      </c>
      <c r="C1890" s="26" t="str">
        <f t="shared" si="32"/>
        <v/>
      </c>
      <c r="D1890" s="26">
        <f>COUNTIF('Grade 5 Boys'!G:G, 'Individual Points Summary'!A1890)</f>
        <v>1</v>
      </c>
    </row>
    <row r="1891" spans="1:4" ht="15" hidden="1" x14ac:dyDescent="0.25">
      <c r="A1891" s="59" t="s">
        <v>919</v>
      </c>
      <c r="B1891" s="16">
        <f>SUMIF('Grade 5 Boys'!G:G, 'Individual Points Summary'!A1891, 'Grade 5 Boys'!F:F)</f>
        <v>153</v>
      </c>
      <c r="C1891" s="26" t="str">
        <f t="shared" si="32"/>
        <v/>
      </c>
      <c r="D1891" s="26">
        <f>COUNTIF('Grade 5 Boys'!G:G, 'Individual Points Summary'!A1891)</f>
        <v>1</v>
      </c>
    </row>
    <row r="1892" spans="1:4" ht="15" hidden="1" x14ac:dyDescent="0.25">
      <c r="A1892" s="59" t="s">
        <v>878</v>
      </c>
      <c r="B1892" s="16">
        <f>SUMIF('Grade 5 Boys'!G:G, 'Individual Points Summary'!A1892, 'Grade 5 Boys'!F:F)</f>
        <v>154</v>
      </c>
      <c r="C1892" s="26" t="str">
        <f t="shared" si="32"/>
        <v/>
      </c>
      <c r="D1892" s="26">
        <f>COUNTIF('Grade 5 Boys'!G:G, 'Individual Points Summary'!A1892)</f>
        <v>1</v>
      </c>
    </row>
    <row r="1893" spans="1:4" ht="15" hidden="1" x14ac:dyDescent="0.25">
      <c r="A1893" s="59" t="s">
        <v>8845</v>
      </c>
      <c r="B1893" s="16">
        <f>SUMIF('Grade 5 Boys'!G:G, 'Individual Points Summary'!A1893, 'Grade 5 Boys'!F:F)</f>
        <v>155</v>
      </c>
      <c r="C1893" s="26" t="str">
        <f t="shared" si="32"/>
        <v/>
      </c>
      <c r="D1893" s="26">
        <f>COUNTIF('Grade 5 Boys'!G:G, 'Individual Points Summary'!A1893)</f>
        <v>1</v>
      </c>
    </row>
    <row r="1894" spans="1:4" ht="15" hidden="1" x14ac:dyDescent="0.25">
      <c r="A1894" s="59" t="s">
        <v>9415</v>
      </c>
      <c r="B1894" s="16">
        <f>SUMIF('Grade 5 Boys'!G:G, 'Individual Points Summary'!A1894, 'Grade 5 Boys'!F:F)</f>
        <v>155</v>
      </c>
      <c r="C1894" s="26" t="str">
        <f t="shared" si="32"/>
        <v/>
      </c>
      <c r="D1894" s="26">
        <f>COUNTIF('Grade 5 Boys'!G:G, 'Individual Points Summary'!A1894)</f>
        <v>1</v>
      </c>
    </row>
    <row r="1895" spans="1:4" ht="15" hidden="1" x14ac:dyDescent="0.25">
      <c r="A1895" s="59" t="s">
        <v>9463</v>
      </c>
      <c r="B1895" s="16">
        <f>SUMIF('Grade 5 Boys'!G:G, 'Individual Points Summary'!A1895, 'Grade 5 Boys'!F:F)</f>
        <v>155</v>
      </c>
      <c r="C1895" s="26" t="str">
        <f t="shared" si="32"/>
        <v/>
      </c>
      <c r="D1895" s="26">
        <f>COUNTIF('Grade 5 Boys'!G:G, 'Individual Points Summary'!A1895)</f>
        <v>1</v>
      </c>
    </row>
    <row r="1896" spans="1:4" ht="15" hidden="1" x14ac:dyDescent="0.25">
      <c r="A1896" s="59" t="s">
        <v>906</v>
      </c>
      <c r="B1896" s="16">
        <f>SUMIF('Grade 5 Boys'!G:G, 'Individual Points Summary'!A1896, 'Grade 5 Boys'!F:F)</f>
        <v>158</v>
      </c>
      <c r="C1896" s="26" t="str">
        <f t="shared" si="32"/>
        <v/>
      </c>
      <c r="D1896" s="26">
        <f>COUNTIF('Grade 5 Boys'!G:G, 'Individual Points Summary'!A1896)</f>
        <v>1</v>
      </c>
    </row>
    <row r="1897" spans="1:4" ht="15" hidden="1" x14ac:dyDescent="0.25">
      <c r="A1897" s="59" t="s">
        <v>9305</v>
      </c>
      <c r="B1897" s="16">
        <f>SUMIF('Grade 5 Boys'!G:G, 'Individual Points Summary'!A1897, 'Grade 5 Boys'!F:F)</f>
        <v>159</v>
      </c>
      <c r="C1897" s="26" t="str">
        <f t="shared" si="32"/>
        <v/>
      </c>
      <c r="D1897" s="26">
        <f>COUNTIF('Grade 5 Boys'!G:G, 'Individual Points Summary'!A1897)</f>
        <v>1</v>
      </c>
    </row>
    <row r="1898" spans="1:4" ht="15" hidden="1" x14ac:dyDescent="0.25">
      <c r="A1898" s="59" t="s">
        <v>9484</v>
      </c>
      <c r="B1898" s="16">
        <f>SUMIF('Grade 5 Boys'!G:G, 'Individual Points Summary'!A1898, 'Grade 5 Boys'!F:F)</f>
        <v>162</v>
      </c>
      <c r="C1898" s="26" t="str">
        <f t="shared" si="32"/>
        <v/>
      </c>
      <c r="D1898" s="26">
        <f>COUNTIF('Grade 5 Boys'!G:G, 'Individual Points Summary'!A1898)</f>
        <v>1</v>
      </c>
    </row>
    <row r="1899" spans="1:4" ht="15" hidden="1" x14ac:dyDescent="0.25">
      <c r="A1899" s="59" t="s">
        <v>916</v>
      </c>
      <c r="B1899" s="16">
        <f>SUMIF('Grade 5 Boys'!G:G, 'Individual Points Summary'!A1899, 'Grade 5 Boys'!F:F)</f>
        <v>163</v>
      </c>
      <c r="C1899" s="26" t="str">
        <f t="shared" si="32"/>
        <v/>
      </c>
      <c r="D1899" s="26">
        <f>COUNTIF('Grade 5 Boys'!G:G, 'Individual Points Summary'!A1899)</f>
        <v>1</v>
      </c>
    </row>
    <row r="1900" spans="1:4" ht="15" hidden="1" x14ac:dyDescent="0.25">
      <c r="A1900" s="59" t="s">
        <v>9462</v>
      </c>
      <c r="B1900" s="16">
        <f>SUMIF('Grade 5 Boys'!G:G, 'Individual Points Summary'!A1900, 'Grade 5 Boys'!F:F)</f>
        <v>166</v>
      </c>
      <c r="C1900" s="26" t="str">
        <f t="shared" si="32"/>
        <v/>
      </c>
      <c r="D1900" s="26">
        <f>COUNTIF('Grade 5 Boys'!G:G, 'Individual Points Summary'!A1900)</f>
        <v>1</v>
      </c>
    </row>
    <row r="1901" spans="1:4" ht="15" hidden="1" x14ac:dyDescent="0.25">
      <c r="A1901" s="59" t="s">
        <v>9469</v>
      </c>
      <c r="B1901" s="16">
        <f>SUMIF('Grade 5 Boys'!G:G, 'Individual Points Summary'!A1901, 'Grade 5 Boys'!F:F)</f>
        <v>168</v>
      </c>
      <c r="C1901" s="26" t="str">
        <f t="shared" si="32"/>
        <v/>
      </c>
      <c r="D1901" s="26">
        <f>COUNTIF('Grade 5 Boys'!G:G, 'Individual Points Summary'!A1901)</f>
        <v>1</v>
      </c>
    </row>
    <row r="1902" spans="1:4" ht="15" hidden="1" x14ac:dyDescent="0.25">
      <c r="A1902" s="59" t="s">
        <v>9483</v>
      </c>
      <c r="B1902" s="16">
        <f>SUMIF('Grade 5 Boys'!G:G, 'Individual Points Summary'!A1902, 'Grade 5 Boys'!F:F)</f>
        <v>168</v>
      </c>
      <c r="C1902" s="26" t="str">
        <f t="shared" si="32"/>
        <v/>
      </c>
      <c r="D1902" s="26">
        <f>COUNTIF('Grade 5 Boys'!G:G, 'Individual Points Summary'!A1902)</f>
        <v>1</v>
      </c>
    </row>
    <row r="1903" spans="1:4" ht="15" hidden="1" x14ac:dyDescent="0.25">
      <c r="A1903" s="59" t="s">
        <v>9345</v>
      </c>
      <c r="B1903" s="16">
        <f>SUMIF('Grade 5 Boys'!G:G, 'Individual Points Summary'!A1903, 'Grade 5 Boys'!F:F)</f>
        <v>169</v>
      </c>
      <c r="C1903" s="26" t="str">
        <f t="shared" si="32"/>
        <v/>
      </c>
      <c r="D1903" s="26">
        <f>COUNTIF('Grade 5 Boys'!G:G, 'Individual Points Summary'!A1903)</f>
        <v>1</v>
      </c>
    </row>
    <row r="1904" spans="1:4" ht="15" hidden="1" x14ac:dyDescent="0.25">
      <c r="A1904" s="59" t="s">
        <v>8736</v>
      </c>
      <c r="B1904" s="16">
        <f>SUMIF('Grade 5 Boys'!G:G, 'Individual Points Summary'!A1904, 'Grade 5 Boys'!F:F)</f>
        <v>170</v>
      </c>
      <c r="C1904" s="26" t="str">
        <f t="shared" si="32"/>
        <v/>
      </c>
      <c r="D1904" s="26">
        <f>COUNTIF('Grade 5 Boys'!G:G, 'Individual Points Summary'!A1904)</f>
        <v>1</v>
      </c>
    </row>
    <row r="1905" spans="1:4" ht="15" hidden="1" x14ac:dyDescent="0.25">
      <c r="A1905" s="59" t="s">
        <v>9464</v>
      </c>
      <c r="B1905" s="16">
        <f>SUMIF('Grade 5 Boys'!G:G, 'Individual Points Summary'!A1905, 'Grade 5 Boys'!F:F)</f>
        <v>171</v>
      </c>
      <c r="C1905" s="26" t="str">
        <f t="shared" si="32"/>
        <v/>
      </c>
      <c r="D1905" s="26">
        <f>COUNTIF('Grade 5 Boys'!G:G, 'Individual Points Summary'!A1905)</f>
        <v>1</v>
      </c>
    </row>
    <row r="1906" spans="1:4" ht="15" hidden="1" x14ac:dyDescent="0.25">
      <c r="A1906" s="59" t="s">
        <v>9306</v>
      </c>
      <c r="B1906" s="16">
        <f>SUMIF('Grade 5 Boys'!G:G, 'Individual Points Summary'!A1906, 'Grade 5 Boys'!F:F)</f>
        <v>174</v>
      </c>
      <c r="C1906" s="26" t="str">
        <f t="shared" si="32"/>
        <v/>
      </c>
      <c r="D1906" s="26">
        <f>COUNTIF('Grade 5 Boys'!G:G, 'Individual Points Summary'!A1906)</f>
        <v>1</v>
      </c>
    </row>
    <row r="1907" spans="1:4" ht="15" hidden="1" x14ac:dyDescent="0.25">
      <c r="A1907" s="59" t="s">
        <v>9475</v>
      </c>
      <c r="B1907" s="16">
        <f>SUMIF('Grade 5 Boys'!G:G, 'Individual Points Summary'!A1907, 'Grade 5 Boys'!F:F)</f>
        <v>177</v>
      </c>
      <c r="C1907" s="26" t="str">
        <f t="shared" si="32"/>
        <v/>
      </c>
      <c r="D1907" s="26">
        <f>COUNTIF('Grade 5 Boys'!G:G, 'Individual Points Summary'!A1907)</f>
        <v>1</v>
      </c>
    </row>
    <row r="1908" spans="1:4" ht="15" hidden="1" x14ac:dyDescent="0.25">
      <c r="A1908" s="59" t="s">
        <v>9448</v>
      </c>
      <c r="B1908" s="16">
        <f>SUMIF('Grade 5 Boys'!G:G, 'Individual Points Summary'!A1908, 'Grade 5 Boys'!F:F)</f>
        <v>179</v>
      </c>
      <c r="C1908" s="26" t="str">
        <f t="shared" si="32"/>
        <v/>
      </c>
      <c r="D1908" s="26">
        <f>COUNTIF('Grade 5 Boys'!G:G, 'Individual Points Summary'!A1908)</f>
        <v>1</v>
      </c>
    </row>
    <row r="1909" spans="1:4" ht="15" hidden="1" x14ac:dyDescent="0.25">
      <c r="A1909" s="59" t="s">
        <v>957</v>
      </c>
      <c r="B1909" s="16">
        <f>SUMIF('Grade 5 Boys'!G:G, 'Individual Points Summary'!A1909, 'Grade 5 Boys'!F:F)</f>
        <v>179</v>
      </c>
      <c r="C1909" s="26" t="str">
        <f t="shared" si="32"/>
        <v/>
      </c>
      <c r="D1909" s="26">
        <f>COUNTIF('Grade 5 Boys'!G:G, 'Individual Points Summary'!A1909)</f>
        <v>1</v>
      </c>
    </row>
    <row r="1910" spans="1:4" ht="15" hidden="1" x14ac:dyDescent="0.25">
      <c r="A1910" s="59" t="s">
        <v>9510</v>
      </c>
      <c r="B1910" s="16">
        <f>SUMIF('Grade 5 Boys'!G:G, 'Individual Points Summary'!A1910, 'Grade 5 Boys'!F:F)</f>
        <v>184</v>
      </c>
      <c r="C1910" s="26" t="str">
        <f t="shared" si="32"/>
        <v/>
      </c>
      <c r="D1910" s="26">
        <f>COUNTIF('Grade 5 Boys'!G:G, 'Individual Points Summary'!A1910)</f>
        <v>1</v>
      </c>
    </row>
    <row r="1911" spans="1:4" ht="15" hidden="1" x14ac:dyDescent="0.25">
      <c r="A1911" s="59" t="s">
        <v>9310</v>
      </c>
      <c r="B1911" s="16">
        <f>SUMIF('Grade 5 Boys'!G:G, 'Individual Points Summary'!A1911, 'Grade 5 Boys'!F:F)</f>
        <v>185</v>
      </c>
      <c r="C1911" s="26" t="str">
        <f t="shared" si="32"/>
        <v/>
      </c>
      <c r="D1911" s="26">
        <f>COUNTIF('Grade 5 Boys'!G:G, 'Individual Points Summary'!A1911)</f>
        <v>1</v>
      </c>
    </row>
    <row r="1912" spans="1:4" ht="15" hidden="1" x14ac:dyDescent="0.25">
      <c r="A1912" s="59" t="s">
        <v>9387</v>
      </c>
      <c r="B1912" s="16">
        <f>SUMIF('Grade 5 Boys'!G:G, 'Individual Points Summary'!A1912, 'Grade 5 Boys'!F:F)</f>
        <v>185</v>
      </c>
      <c r="C1912" s="26" t="str">
        <f t="shared" si="32"/>
        <v/>
      </c>
      <c r="D1912" s="26">
        <f>COUNTIF('Grade 5 Boys'!G:G, 'Individual Points Summary'!A1912)</f>
        <v>1</v>
      </c>
    </row>
    <row r="1913" spans="1:4" ht="15" hidden="1" x14ac:dyDescent="0.25">
      <c r="A1913" s="59" t="s">
        <v>9289</v>
      </c>
      <c r="B1913" s="16">
        <f>SUMIF('Grade 5 Boys'!G:G, 'Individual Points Summary'!A1913, 'Grade 5 Boys'!F:F)</f>
        <v>186</v>
      </c>
      <c r="C1913" s="26" t="str">
        <f t="shared" si="32"/>
        <v/>
      </c>
      <c r="D1913" s="26">
        <f>COUNTIF('Grade 5 Boys'!G:G, 'Individual Points Summary'!A1913)</f>
        <v>1</v>
      </c>
    </row>
    <row r="1914" spans="1:4" ht="15" hidden="1" x14ac:dyDescent="0.25">
      <c r="A1914" s="59" t="s">
        <v>9447</v>
      </c>
      <c r="B1914" s="16">
        <f>SUMIF('Grade 5 Boys'!G:G, 'Individual Points Summary'!A1914, 'Grade 5 Boys'!F:F)</f>
        <v>186</v>
      </c>
      <c r="C1914" s="26" t="str">
        <f t="shared" si="32"/>
        <v/>
      </c>
      <c r="D1914" s="26">
        <f>COUNTIF('Grade 5 Boys'!G:G, 'Individual Points Summary'!A1914)</f>
        <v>1</v>
      </c>
    </row>
    <row r="1915" spans="1:4" ht="15" hidden="1" x14ac:dyDescent="0.25">
      <c r="A1915" s="59" t="s">
        <v>9288</v>
      </c>
      <c r="B1915" s="16">
        <f>SUMIF('Grade 5 Boys'!G:G, 'Individual Points Summary'!A1915, 'Grade 5 Boys'!F:F)</f>
        <v>188</v>
      </c>
      <c r="C1915" s="26" t="str">
        <f t="shared" si="32"/>
        <v/>
      </c>
      <c r="D1915" s="26">
        <f>COUNTIF('Grade 5 Boys'!G:G, 'Individual Points Summary'!A1915)</f>
        <v>1</v>
      </c>
    </row>
    <row r="1916" spans="1:4" ht="15" hidden="1" x14ac:dyDescent="0.25">
      <c r="A1916" s="59" t="s">
        <v>8880</v>
      </c>
      <c r="B1916" s="16">
        <f>SUMIF('Grade 5 Boys'!G:G, 'Individual Points Summary'!A1916, 'Grade 5 Boys'!F:F)</f>
        <v>189</v>
      </c>
      <c r="C1916" s="26" t="str">
        <f t="shared" si="32"/>
        <v/>
      </c>
      <c r="D1916" s="26">
        <f>COUNTIF('Grade 5 Boys'!G:G, 'Individual Points Summary'!A1916)</f>
        <v>1</v>
      </c>
    </row>
    <row r="1917" spans="1:4" ht="15" hidden="1" x14ac:dyDescent="0.25">
      <c r="A1917" s="59" t="s">
        <v>876</v>
      </c>
      <c r="B1917" s="16">
        <f>SUMIF('Grade 5 Boys'!G:G, 'Individual Points Summary'!A1917, 'Grade 5 Boys'!F:F)</f>
        <v>191</v>
      </c>
      <c r="C1917" s="26" t="str">
        <f t="shared" si="32"/>
        <v/>
      </c>
      <c r="D1917" s="26">
        <f>COUNTIF('Grade 5 Boys'!G:G, 'Individual Points Summary'!A1917)</f>
        <v>1</v>
      </c>
    </row>
    <row r="1918" spans="1:4" ht="15" hidden="1" x14ac:dyDescent="0.25">
      <c r="A1918" s="59" t="s">
        <v>9356</v>
      </c>
      <c r="B1918" s="16">
        <f>SUMIF('Grade 5 Boys'!G:G, 'Individual Points Summary'!A1918, 'Grade 5 Boys'!F:F)</f>
        <v>192</v>
      </c>
      <c r="C1918" s="26" t="str">
        <f t="shared" si="32"/>
        <v/>
      </c>
      <c r="D1918" s="26">
        <f>COUNTIF('Grade 5 Boys'!G:G, 'Individual Points Summary'!A1918)</f>
        <v>1</v>
      </c>
    </row>
    <row r="1919" spans="1:4" ht="15" hidden="1" x14ac:dyDescent="0.25">
      <c r="A1919" s="59" t="s">
        <v>9370</v>
      </c>
      <c r="B1919" s="16">
        <f>SUMIF('Grade 5 Boys'!G:G, 'Individual Points Summary'!A1919, 'Grade 5 Boys'!F:F)</f>
        <v>193</v>
      </c>
      <c r="C1919" s="26" t="str">
        <f t="shared" si="32"/>
        <v/>
      </c>
      <c r="D1919" s="26">
        <f>COUNTIF('Grade 5 Boys'!G:G, 'Individual Points Summary'!A1919)</f>
        <v>1</v>
      </c>
    </row>
    <row r="1920" spans="1:4" ht="15" hidden="1" x14ac:dyDescent="0.25">
      <c r="A1920" s="59" t="s">
        <v>9465</v>
      </c>
      <c r="B1920" s="16">
        <f>SUMIF('Grade 5 Boys'!G:G, 'Individual Points Summary'!A1920, 'Grade 5 Boys'!F:F)</f>
        <v>193</v>
      </c>
      <c r="C1920" s="26" t="str">
        <f t="shared" si="32"/>
        <v/>
      </c>
      <c r="D1920" s="26">
        <f>COUNTIF('Grade 5 Boys'!G:G, 'Individual Points Summary'!A1920)</f>
        <v>1</v>
      </c>
    </row>
    <row r="1921" spans="1:4" ht="15" hidden="1" x14ac:dyDescent="0.25">
      <c r="A1921" s="59" t="s">
        <v>9537</v>
      </c>
      <c r="B1921" s="16">
        <f>SUMIF('Grade 5 Boys'!G:G, 'Individual Points Summary'!A1921, 'Grade 5 Boys'!F:F)</f>
        <v>194</v>
      </c>
      <c r="C1921" s="26" t="str">
        <f t="shared" si="32"/>
        <v/>
      </c>
      <c r="D1921" s="26">
        <f>COUNTIF('Grade 5 Boys'!G:G, 'Individual Points Summary'!A1921)</f>
        <v>1</v>
      </c>
    </row>
    <row r="1922" spans="1:4" ht="15" hidden="1" x14ac:dyDescent="0.25">
      <c r="A1922" s="59" t="s">
        <v>9470</v>
      </c>
      <c r="B1922" s="16">
        <f>SUMIF('Grade 5 Boys'!G:G, 'Individual Points Summary'!A1922, 'Grade 5 Boys'!F:F)</f>
        <v>195</v>
      </c>
      <c r="C1922" s="26" t="str">
        <f t="shared" si="32"/>
        <v/>
      </c>
      <c r="D1922" s="26">
        <f>COUNTIF('Grade 5 Boys'!G:G, 'Individual Points Summary'!A1922)</f>
        <v>1</v>
      </c>
    </row>
    <row r="1923" spans="1:4" ht="15" hidden="1" x14ac:dyDescent="0.25">
      <c r="A1923" s="59" t="s">
        <v>890</v>
      </c>
      <c r="B1923" s="16">
        <f>SUMIF('Grade 5 Boys'!G:G, 'Individual Points Summary'!A1923, 'Grade 5 Boys'!F:F)</f>
        <v>196</v>
      </c>
      <c r="C1923" s="26" t="str">
        <f t="shared" si="32"/>
        <v/>
      </c>
      <c r="D1923" s="26">
        <f>COUNTIF('Grade 5 Boys'!G:G, 'Individual Points Summary'!A1923)</f>
        <v>1</v>
      </c>
    </row>
    <row r="1924" spans="1:4" ht="15" hidden="1" x14ac:dyDescent="0.25">
      <c r="A1924" s="59" t="s">
        <v>9302</v>
      </c>
      <c r="B1924" s="16">
        <f>SUMIF('Grade 5 Boys'!G:G, 'Individual Points Summary'!A1924, 'Grade 5 Boys'!F:F)</f>
        <v>197</v>
      </c>
      <c r="C1924" s="26" t="str">
        <f t="shared" si="32"/>
        <v/>
      </c>
      <c r="D1924" s="26">
        <f>COUNTIF('Grade 5 Boys'!G:G, 'Individual Points Summary'!A1924)</f>
        <v>1</v>
      </c>
    </row>
    <row r="1925" spans="1:4" ht="15" hidden="1" x14ac:dyDescent="0.25">
      <c r="A1925" s="59" t="s">
        <v>9420</v>
      </c>
      <c r="B1925" s="16">
        <f>SUMIF('Grade 5 Boys'!G:G, 'Individual Points Summary'!A1925, 'Grade 5 Boys'!F:F)</f>
        <v>202</v>
      </c>
      <c r="C1925" s="26" t="str">
        <f t="shared" si="32"/>
        <v/>
      </c>
      <c r="D1925" s="26">
        <f>COUNTIF('Grade 5 Boys'!G:G, 'Individual Points Summary'!A1925)</f>
        <v>1</v>
      </c>
    </row>
    <row r="1926" spans="1:4" ht="15" hidden="1" x14ac:dyDescent="0.25">
      <c r="A1926" s="59" t="s">
        <v>959</v>
      </c>
      <c r="B1926" s="16">
        <f>SUMIF('Grade 5 Boys'!G:G, 'Individual Points Summary'!A1926, 'Grade 5 Boys'!F:F)</f>
        <v>203</v>
      </c>
      <c r="C1926" s="26" t="str">
        <f t="shared" si="32"/>
        <v/>
      </c>
      <c r="D1926" s="26">
        <f>COUNTIF('Grade 5 Boys'!G:G, 'Individual Points Summary'!A1926)</f>
        <v>1</v>
      </c>
    </row>
    <row r="1927" spans="1:4" ht="15" hidden="1" x14ac:dyDescent="0.25">
      <c r="A1927" s="59" t="s">
        <v>9365</v>
      </c>
      <c r="B1927" s="16">
        <f>SUMIF('Grade 5 Boys'!G:G, 'Individual Points Summary'!A1927, 'Grade 5 Boys'!F:F)</f>
        <v>205</v>
      </c>
      <c r="C1927" s="26" t="str">
        <f t="shared" si="32"/>
        <v/>
      </c>
      <c r="D1927" s="26">
        <f>COUNTIF('Grade 5 Boys'!G:G, 'Individual Points Summary'!A1927)</f>
        <v>1</v>
      </c>
    </row>
    <row r="1928" spans="1:4" ht="15" hidden="1" x14ac:dyDescent="0.25">
      <c r="A1928" s="59" t="s">
        <v>9461</v>
      </c>
      <c r="B1928" s="16">
        <f>SUMIF('Grade 5 Boys'!G:G, 'Individual Points Summary'!A1928, 'Grade 5 Boys'!F:F)</f>
        <v>207</v>
      </c>
      <c r="C1928" s="26" t="str">
        <f t="shared" si="32"/>
        <v/>
      </c>
      <c r="D1928" s="26">
        <f>COUNTIF('Grade 5 Boys'!G:G, 'Individual Points Summary'!A1928)</f>
        <v>1</v>
      </c>
    </row>
    <row r="1929" spans="1:4" ht="15" hidden="1" x14ac:dyDescent="0.25">
      <c r="A1929" s="59" t="s">
        <v>9487</v>
      </c>
      <c r="B1929" s="16">
        <f>SUMIF('Grade 5 Boys'!G:G, 'Individual Points Summary'!A1929, 'Grade 5 Boys'!F:F)</f>
        <v>207</v>
      </c>
      <c r="C1929" s="26" t="str">
        <f t="shared" si="32"/>
        <v/>
      </c>
      <c r="D1929" s="26">
        <f>COUNTIF('Grade 5 Boys'!G:G, 'Individual Points Summary'!A1929)</f>
        <v>1</v>
      </c>
    </row>
    <row r="1930" spans="1:4" ht="15" hidden="1" x14ac:dyDescent="0.25">
      <c r="A1930" s="59" t="s">
        <v>9329</v>
      </c>
      <c r="B1930" s="16">
        <f>SUMIF('Grade 5 Boys'!G:G, 'Individual Points Summary'!A1930, 'Grade 5 Boys'!F:F)</f>
        <v>208</v>
      </c>
      <c r="C1930" s="26" t="str">
        <f t="shared" si="32"/>
        <v/>
      </c>
      <c r="D1930" s="26">
        <f>COUNTIF('Grade 5 Boys'!G:G, 'Individual Points Summary'!A1930)</f>
        <v>1</v>
      </c>
    </row>
    <row r="1931" spans="1:4" ht="15" hidden="1" x14ac:dyDescent="0.25">
      <c r="A1931" s="59" t="s">
        <v>9352</v>
      </c>
      <c r="B1931" s="16">
        <f>SUMIF('Grade 5 Boys'!G:G, 'Individual Points Summary'!A1931, 'Grade 5 Boys'!F:F)</f>
        <v>209</v>
      </c>
      <c r="C1931" s="26" t="str">
        <f t="shared" si="32"/>
        <v/>
      </c>
      <c r="D1931" s="26">
        <f>COUNTIF('Grade 5 Boys'!G:G, 'Individual Points Summary'!A1931)</f>
        <v>1</v>
      </c>
    </row>
    <row r="1932" spans="1:4" ht="15" hidden="1" x14ac:dyDescent="0.25">
      <c r="A1932" s="59" t="s">
        <v>9388</v>
      </c>
      <c r="B1932" s="16">
        <f>SUMIF('Grade 5 Boys'!G:G, 'Individual Points Summary'!A1932, 'Grade 5 Boys'!F:F)</f>
        <v>210</v>
      </c>
      <c r="C1932" s="26" t="str">
        <f t="shared" si="32"/>
        <v/>
      </c>
      <c r="D1932" s="26">
        <f>COUNTIF('Grade 5 Boys'!G:G, 'Individual Points Summary'!A1932)</f>
        <v>1</v>
      </c>
    </row>
    <row r="1933" spans="1:4" ht="15" hidden="1" x14ac:dyDescent="0.25">
      <c r="A1933" s="59" t="s">
        <v>9520</v>
      </c>
      <c r="B1933" s="16">
        <f>SUMIF('Grade 5 Boys'!G:G, 'Individual Points Summary'!A1933, 'Grade 5 Boys'!F:F)</f>
        <v>211</v>
      </c>
      <c r="C1933" s="26" t="str">
        <f t="shared" si="32"/>
        <v/>
      </c>
      <c r="D1933" s="26">
        <f>COUNTIF('Grade 5 Boys'!G:G, 'Individual Points Summary'!A1933)</f>
        <v>1</v>
      </c>
    </row>
    <row r="1934" spans="1:4" ht="15" hidden="1" x14ac:dyDescent="0.25">
      <c r="A1934" s="59" t="s">
        <v>922</v>
      </c>
      <c r="B1934" s="16">
        <f>SUMIF('Grade 5 Boys'!G:G, 'Individual Points Summary'!A1934, 'Grade 5 Boys'!F:F)</f>
        <v>212</v>
      </c>
      <c r="C1934" s="26" t="str">
        <f t="shared" ref="C1934:C1975" si="33">IF(D1934 =E$2, RANK(B1934, B$1613:B$1727, 1), "")</f>
        <v/>
      </c>
      <c r="D1934" s="26">
        <f>COUNTIF('Grade 5 Boys'!G:G, 'Individual Points Summary'!A1934)</f>
        <v>1</v>
      </c>
    </row>
    <row r="1935" spans="1:4" ht="15" hidden="1" x14ac:dyDescent="0.25">
      <c r="A1935" s="59" t="s">
        <v>881</v>
      </c>
      <c r="B1935" s="16">
        <f>SUMIF('Grade 5 Boys'!G:G, 'Individual Points Summary'!A1935, 'Grade 5 Boys'!F:F)</f>
        <v>213</v>
      </c>
      <c r="C1935" s="26" t="str">
        <f t="shared" si="33"/>
        <v/>
      </c>
      <c r="D1935" s="26">
        <f>COUNTIF('Grade 5 Boys'!G:G, 'Individual Points Summary'!A1935)</f>
        <v>1</v>
      </c>
    </row>
    <row r="1936" spans="1:4" ht="15" hidden="1" x14ac:dyDescent="0.25">
      <c r="A1936" s="59" t="s">
        <v>1146</v>
      </c>
      <c r="B1936" s="16">
        <f>SUMIF('Grade 5 Boys'!G:G, 'Individual Points Summary'!A1936, 'Grade 5 Boys'!F:F)</f>
        <v>213</v>
      </c>
      <c r="C1936" s="26" t="str">
        <f t="shared" si="33"/>
        <v/>
      </c>
      <c r="D1936" s="26">
        <f>COUNTIF('Grade 5 Boys'!G:G, 'Individual Points Summary'!A1936)</f>
        <v>1</v>
      </c>
    </row>
    <row r="1937" spans="1:4" ht="15" hidden="1" x14ac:dyDescent="0.25">
      <c r="A1937" s="59" t="s">
        <v>9314</v>
      </c>
      <c r="B1937" s="16">
        <f>SUMIF('Grade 5 Boys'!G:G, 'Individual Points Summary'!A1937, 'Grade 5 Boys'!F:F)</f>
        <v>215</v>
      </c>
      <c r="C1937" s="26" t="str">
        <f t="shared" si="33"/>
        <v/>
      </c>
      <c r="D1937" s="26">
        <f>COUNTIF('Grade 5 Boys'!G:G, 'Individual Points Summary'!A1937)</f>
        <v>1</v>
      </c>
    </row>
    <row r="1938" spans="1:4" ht="15" hidden="1" x14ac:dyDescent="0.25">
      <c r="A1938" s="59" t="s">
        <v>9396</v>
      </c>
      <c r="B1938" s="16">
        <f>SUMIF('Grade 5 Boys'!G:G, 'Individual Points Summary'!A1938, 'Grade 5 Boys'!F:F)</f>
        <v>216</v>
      </c>
      <c r="C1938" s="26" t="str">
        <f t="shared" si="33"/>
        <v/>
      </c>
      <c r="D1938" s="26">
        <f>COUNTIF('Grade 5 Boys'!G:G, 'Individual Points Summary'!A1938)</f>
        <v>1</v>
      </c>
    </row>
    <row r="1939" spans="1:4" ht="15" hidden="1" x14ac:dyDescent="0.25">
      <c r="A1939" s="59" t="s">
        <v>9317</v>
      </c>
      <c r="B1939" s="16">
        <f>SUMIF('Grade 5 Boys'!G:G, 'Individual Points Summary'!A1939, 'Grade 5 Boys'!F:F)</f>
        <v>218</v>
      </c>
      <c r="C1939" s="26" t="str">
        <f t="shared" si="33"/>
        <v/>
      </c>
      <c r="D1939" s="26">
        <f>COUNTIF('Grade 5 Boys'!G:G, 'Individual Points Summary'!A1939)</f>
        <v>1</v>
      </c>
    </row>
    <row r="1940" spans="1:4" ht="15" hidden="1" x14ac:dyDescent="0.25">
      <c r="A1940" s="59" t="s">
        <v>9374</v>
      </c>
      <c r="B1940" s="16">
        <f>SUMIF('Grade 5 Boys'!G:G, 'Individual Points Summary'!A1940, 'Grade 5 Boys'!F:F)</f>
        <v>218</v>
      </c>
      <c r="C1940" s="26" t="str">
        <f t="shared" si="33"/>
        <v/>
      </c>
      <c r="D1940" s="26">
        <f>COUNTIF('Grade 5 Boys'!G:G, 'Individual Points Summary'!A1940)</f>
        <v>1</v>
      </c>
    </row>
    <row r="1941" spans="1:4" ht="15" hidden="1" x14ac:dyDescent="0.25">
      <c r="A1941" s="59" t="s">
        <v>9378</v>
      </c>
      <c r="B1941" s="16">
        <f>SUMIF('Grade 5 Boys'!G:G, 'Individual Points Summary'!A1941, 'Grade 5 Boys'!F:F)</f>
        <v>219</v>
      </c>
      <c r="C1941" s="26" t="str">
        <f t="shared" si="33"/>
        <v/>
      </c>
      <c r="D1941" s="26">
        <f>COUNTIF('Grade 5 Boys'!G:G, 'Individual Points Summary'!A1941)</f>
        <v>1</v>
      </c>
    </row>
    <row r="1942" spans="1:4" ht="15" hidden="1" x14ac:dyDescent="0.25">
      <c r="A1942" s="59" t="s">
        <v>9501</v>
      </c>
      <c r="B1942" s="16">
        <f>SUMIF('Grade 5 Boys'!G:G, 'Individual Points Summary'!A1942, 'Grade 5 Boys'!F:F)</f>
        <v>219</v>
      </c>
      <c r="C1942" s="26" t="str">
        <f t="shared" si="33"/>
        <v/>
      </c>
      <c r="D1942" s="26">
        <f>COUNTIF('Grade 5 Boys'!G:G, 'Individual Points Summary'!A1942)</f>
        <v>1</v>
      </c>
    </row>
    <row r="1943" spans="1:4" ht="15" hidden="1" x14ac:dyDescent="0.25">
      <c r="A1943" s="59" t="s">
        <v>8948</v>
      </c>
      <c r="B1943" s="16">
        <f>SUMIF('Grade 5 Boys'!G:G, 'Individual Points Summary'!A1943, 'Grade 5 Boys'!F:F)</f>
        <v>222</v>
      </c>
      <c r="C1943" s="26" t="str">
        <f t="shared" si="33"/>
        <v/>
      </c>
      <c r="D1943" s="26">
        <f>COUNTIF('Grade 5 Boys'!G:G, 'Individual Points Summary'!A1943)</f>
        <v>1</v>
      </c>
    </row>
    <row r="1944" spans="1:4" ht="15" hidden="1" x14ac:dyDescent="0.25">
      <c r="A1944" s="59" t="s">
        <v>969</v>
      </c>
      <c r="B1944" s="16">
        <f>SUMIF('Grade 5 Boys'!G:G, 'Individual Points Summary'!A1944, 'Grade 5 Boys'!F:F)</f>
        <v>222</v>
      </c>
      <c r="C1944" s="26" t="str">
        <f t="shared" si="33"/>
        <v/>
      </c>
      <c r="D1944" s="26">
        <f>COUNTIF('Grade 5 Boys'!G:G, 'Individual Points Summary'!A1944)</f>
        <v>1</v>
      </c>
    </row>
    <row r="1945" spans="1:4" ht="15" hidden="1" x14ac:dyDescent="0.25">
      <c r="A1945" s="59" t="s">
        <v>9283</v>
      </c>
      <c r="B1945" s="16">
        <f>SUMIF('Grade 5 Boys'!G:G, 'Individual Points Summary'!A1945, 'Grade 5 Boys'!F:F)</f>
        <v>223</v>
      </c>
      <c r="C1945" s="26" t="str">
        <f t="shared" si="33"/>
        <v/>
      </c>
      <c r="D1945" s="26">
        <f>COUNTIF('Grade 5 Boys'!G:G, 'Individual Points Summary'!A1945)</f>
        <v>1</v>
      </c>
    </row>
    <row r="1946" spans="1:4" ht="15" hidden="1" x14ac:dyDescent="0.25">
      <c r="A1946" s="59" t="s">
        <v>9446</v>
      </c>
      <c r="B1946" s="16">
        <f>SUMIF('Grade 5 Boys'!G:G, 'Individual Points Summary'!A1946, 'Grade 5 Boys'!F:F)</f>
        <v>224</v>
      </c>
      <c r="C1946" s="26" t="str">
        <f t="shared" si="33"/>
        <v/>
      </c>
      <c r="D1946" s="26">
        <f>COUNTIF('Grade 5 Boys'!G:G, 'Individual Points Summary'!A1946)</f>
        <v>1</v>
      </c>
    </row>
    <row r="1947" spans="1:4" ht="15" hidden="1" x14ac:dyDescent="0.25">
      <c r="A1947" s="59" t="s">
        <v>9489</v>
      </c>
      <c r="B1947" s="16">
        <f>SUMIF('Grade 5 Boys'!G:G, 'Individual Points Summary'!A1947, 'Grade 5 Boys'!F:F)</f>
        <v>225</v>
      </c>
      <c r="C1947" s="26" t="str">
        <f t="shared" si="33"/>
        <v/>
      </c>
      <c r="D1947" s="26">
        <f>COUNTIF('Grade 5 Boys'!G:G, 'Individual Points Summary'!A1947)</f>
        <v>1</v>
      </c>
    </row>
    <row r="1948" spans="1:4" ht="15" hidden="1" x14ac:dyDescent="0.25">
      <c r="A1948" s="59" t="s">
        <v>9307</v>
      </c>
      <c r="B1948" s="16">
        <f>SUMIF('Grade 5 Boys'!G:G, 'Individual Points Summary'!A1948, 'Grade 5 Boys'!F:F)</f>
        <v>227</v>
      </c>
      <c r="C1948" s="26" t="str">
        <f t="shared" si="33"/>
        <v/>
      </c>
      <c r="D1948" s="26">
        <f>COUNTIF('Grade 5 Boys'!G:G, 'Individual Points Summary'!A1948)</f>
        <v>1</v>
      </c>
    </row>
    <row r="1949" spans="1:4" ht="15" hidden="1" x14ac:dyDescent="0.25">
      <c r="A1949" s="59" t="s">
        <v>9342</v>
      </c>
      <c r="B1949" s="16">
        <f>SUMIF('Grade 5 Boys'!G:G, 'Individual Points Summary'!A1949, 'Grade 5 Boys'!F:F)</f>
        <v>228</v>
      </c>
      <c r="C1949" s="26" t="str">
        <f t="shared" si="33"/>
        <v/>
      </c>
      <c r="D1949" s="26">
        <f>COUNTIF('Grade 5 Boys'!G:G, 'Individual Points Summary'!A1949)</f>
        <v>1</v>
      </c>
    </row>
    <row r="1950" spans="1:4" ht="15" hidden="1" x14ac:dyDescent="0.25">
      <c r="A1950" s="59" t="s">
        <v>9499</v>
      </c>
      <c r="B1950" s="16">
        <f>SUMIF('Grade 5 Boys'!G:G, 'Individual Points Summary'!A1950, 'Grade 5 Boys'!F:F)</f>
        <v>229</v>
      </c>
      <c r="C1950" s="26" t="str">
        <f t="shared" si="33"/>
        <v/>
      </c>
      <c r="D1950" s="26">
        <f>COUNTIF('Grade 5 Boys'!G:G, 'Individual Points Summary'!A1950)</f>
        <v>1</v>
      </c>
    </row>
    <row r="1951" spans="1:4" ht="15" hidden="1" x14ac:dyDescent="0.25">
      <c r="A1951" s="59" t="s">
        <v>9412</v>
      </c>
      <c r="B1951" s="16">
        <f>SUMIF('Grade 5 Boys'!G:G, 'Individual Points Summary'!A1951, 'Grade 5 Boys'!F:F)</f>
        <v>231</v>
      </c>
      <c r="C1951" s="26" t="str">
        <f t="shared" si="33"/>
        <v/>
      </c>
      <c r="D1951" s="26">
        <f>COUNTIF('Grade 5 Boys'!G:G, 'Individual Points Summary'!A1951)</f>
        <v>1</v>
      </c>
    </row>
    <row r="1952" spans="1:4" ht="15" hidden="1" x14ac:dyDescent="0.25">
      <c r="A1952" s="59" t="s">
        <v>9425</v>
      </c>
      <c r="B1952" s="16">
        <f>SUMIF('Grade 5 Boys'!G:G, 'Individual Points Summary'!A1952, 'Grade 5 Boys'!F:F)</f>
        <v>232</v>
      </c>
      <c r="C1952" s="26" t="str">
        <f t="shared" si="33"/>
        <v/>
      </c>
      <c r="D1952" s="26">
        <f>COUNTIF('Grade 5 Boys'!G:G, 'Individual Points Summary'!A1952)</f>
        <v>1</v>
      </c>
    </row>
    <row r="1953" spans="1:4" ht="15" hidden="1" x14ac:dyDescent="0.25">
      <c r="A1953" s="59" t="s">
        <v>9490</v>
      </c>
      <c r="B1953" s="16">
        <f>SUMIF('Grade 5 Boys'!G:G, 'Individual Points Summary'!A1953, 'Grade 5 Boys'!F:F)</f>
        <v>233</v>
      </c>
      <c r="C1953" s="26" t="str">
        <f t="shared" si="33"/>
        <v/>
      </c>
      <c r="D1953" s="26">
        <f>COUNTIF('Grade 5 Boys'!G:G, 'Individual Points Summary'!A1953)</f>
        <v>1</v>
      </c>
    </row>
    <row r="1954" spans="1:4" ht="15" hidden="1" x14ac:dyDescent="0.25">
      <c r="A1954" s="59" t="s">
        <v>9517</v>
      </c>
      <c r="B1954" s="16">
        <f>SUMIF('Grade 5 Boys'!G:G, 'Individual Points Summary'!A1954, 'Grade 5 Boys'!F:F)</f>
        <v>233</v>
      </c>
      <c r="C1954" s="26" t="str">
        <f t="shared" si="33"/>
        <v/>
      </c>
      <c r="D1954" s="26">
        <f>COUNTIF('Grade 5 Boys'!G:G, 'Individual Points Summary'!A1954)</f>
        <v>1</v>
      </c>
    </row>
    <row r="1955" spans="1:4" ht="15" hidden="1" x14ac:dyDescent="0.25">
      <c r="A1955" s="59" t="s">
        <v>9339</v>
      </c>
      <c r="B1955" s="16">
        <f>SUMIF('Grade 5 Boys'!G:G, 'Individual Points Summary'!A1955, 'Grade 5 Boys'!F:F)</f>
        <v>234</v>
      </c>
      <c r="C1955" s="26" t="str">
        <f t="shared" si="33"/>
        <v/>
      </c>
      <c r="D1955" s="26">
        <f>COUNTIF('Grade 5 Boys'!G:G, 'Individual Points Summary'!A1955)</f>
        <v>1</v>
      </c>
    </row>
    <row r="1956" spans="1:4" ht="15" hidden="1" x14ac:dyDescent="0.25">
      <c r="A1956" s="59" t="s">
        <v>913</v>
      </c>
      <c r="B1956" s="16">
        <f>SUMIF('Grade 5 Boys'!G:G, 'Individual Points Summary'!A1956, 'Grade 5 Boys'!F:F)</f>
        <v>234</v>
      </c>
      <c r="C1956" s="26" t="str">
        <f t="shared" si="33"/>
        <v/>
      </c>
      <c r="D1956" s="26">
        <f>COUNTIF('Grade 5 Boys'!G:G, 'Individual Points Summary'!A1956)</f>
        <v>1</v>
      </c>
    </row>
    <row r="1957" spans="1:4" ht="15" hidden="1" x14ac:dyDescent="0.25">
      <c r="A1957" s="59" t="s">
        <v>9373</v>
      </c>
      <c r="B1957" s="16">
        <f>SUMIF('Grade 5 Boys'!G:G, 'Individual Points Summary'!A1957, 'Grade 5 Boys'!F:F)</f>
        <v>235</v>
      </c>
      <c r="C1957" s="26" t="str">
        <f t="shared" si="33"/>
        <v/>
      </c>
      <c r="D1957" s="26">
        <f>COUNTIF('Grade 5 Boys'!G:G, 'Individual Points Summary'!A1957)</f>
        <v>1</v>
      </c>
    </row>
    <row r="1958" spans="1:4" ht="15" hidden="1" x14ac:dyDescent="0.25">
      <c r="A1958" s="59" t="s">
        <v>9525</v>
      </c>
      <c r="B1958" s="16">
        <f>SUMIF('Grade 5 Boys'!G:G, 'Individual Points Summary'!A1958, 'Grade 5 Boys'!F:F)</f>
        <v>236</v>
      </c>
      <c r="C1958" s="26" t="str">
        <f t="shared" si="33"/>
        <v/>
      </c>
      <c r="D1958" s="26">
        <f>COUNTIF('Grade 5 Boys'!G:G, 'Individual Points Summary'!A1958)</f>
        <v>1</v>
      </c>
    </row>
    <row r="1959" spans="1:4" ht="15" hidden="1" x14ac:dyDescent="0.25">
      <c r="A1959" s="59" t="s">
        <v>9285</v>
      </c>
      <c r="B1959" s="16">
        <f>SUMIF('Grade 5 Boys'!G:G, 'Individual Points Summary'!A1959, 'Grade 5 Boys'!F:F)</f>
        <v>237</v>
      </c>
      <c r="C1959" s="26" t="str">
        <f t="shared" si="33"/>
        <v/>
      </c>
      <c r="D1959" s="26">
        <f>COUNTIF('Grade 5 Boys'!G:G, 'Individual Points Summary'!A1959)</f>
        <v>1</v>
      </c>
    </row>
    <row r="1960" spans="1:4" ht="15" hidden="1" x14ac:dyDescent="0.25">
      <c r="A1960" s="59" t="s">
        <v>9503</v>
      </c>
      <c r="B1960" s="16">
        <f>SUMIF('Grade 5 Boys'!G:G, 'Individual Points Summary'!A1960, 'Grade 5 Boys'!F:F)</f>
        <v>238</v>
      </c>
      <c r="C1960" s="26" t="str">
        <f t="shared" si="33"/>
        <v/>
      </c>
      <c r="D1960" s="26">
        <f>COUNTIF('Grade 5 Boys'!G:G, 'Individual Points Summary'!A1960)</f>
        <v>1</v>
      </c>
    </row>
    <row r="1961" spans="1:4" ht="15" hidden="1" x14ac:dyDescent="0.25">
      <c r="A1961" s="59" t="s">
        <v>9340</v>
      </c>
      <c r="B1961" s="16">
        <f>SUMIF('Grade 5 Boys'!G:G, 'Individual Points Summary'!A1961, 'Grade 5 Boys'!F:F)</f>
        <v>239</v>
      </c>
      <c r="C1961" s="26" t="str">
        <f t="shared" si="33"/>
        <v/>
      </c>
      <c r="D1961" s="26">
        <f>COUNTIF('Grade 5 Boys'!G:G, 'Individual Points Summary'!A1961)</f>
        <v>1</v>
      </c>
    </row>
    <row r="1962" spans="1:4" ht="15" hidden="1" x14ac:dyDescent="0.25">
      <c r="A1962" s="59" t="s">
        <v>9377</v>
      </c>
      <c r="B1962" s="16">
        <f>SUMIF('Grade 5 Boys'!G:G, 'Individual Points Summary'!A1962, 'Grade 5 Boys'!F:F)</f>
        <v>239</v>
      </c>
      <c r="C1962" s="26" t="str">
        <f t="shared" si="33"/>
        <v/>
      </c>
      <c r="D1962" s="26">
        <f>COUNTIF('Grade 5 Boys'!G:G, 'Individual Points Summary'!A1962)</f>
        <v>1</v>
      </c>
    </row>
    <row r="1963" spans="1:4" ht="15" hidden="1" x14ac:dyDescent="0.25">
      <c r="A1963" s="59" t="s">
        <v>924</v>
      </c>
      <c r="B1963" s="16">
        <f>SUMIF('Grade 5 Boys'!G:G, 'Individual Points Summary'!A1963, 'Grade 5 Boys'!F:F)</f>
        <v>241</v>
      </c>
      <c r="C1963" s="26" t="str">
        <f t="shared" si="33"/>
        <v/>
      </c>
      <c r="D1963" s="26">
        <f>COUNTIF('Grade 5 Boys'!G:G, 'Individual Points Summary'!A1963)</f>
        <v>1</v>
      </c>
    </row>
    <row r="1964" spans="1:4" ht="15" hidden="1" x14ac:dyDescent="0.25">
      <c r="A1964" s="59" t="s">
        <v>9432</v>
      </c>
      <c r="B1964" s="16">
        <f>SUMIF('Grade 5 Boys'!G:G, 'Individual Points Summary'!A1964, 'Grade 5 Boys'!F:F)</f>
        <v>242</v>
      </c>
      <c r="C1964" s="26" t="str">
        <f t="shared" si="33"/>
        <v/>
      </c>
      <c r="D1964" s="26">
        <f>COUNTIF('Grade 5 Boys'!G:G, 'Individual Points Summary'!A1964)</f>
        <v>1</v>
      </c>
    </row>
    <row r="1965" spans="1:4" ht="15" hidden="1" x14ac:dyDescent="0.25">
      <c r="A1965" s="59" t="s">
        <v>9350</v>
      </c>
      <c r="B1965" s="16">
        <f>SUMIF('Grade 5 Boys'!G:G, 'Individual Points Summary'!A1965, 'Grade 5 Boys'!F:F)</f>
        <v>243</v>
      </c>
      <c r="C1965" s="26" t="str">
        <f t="shared" si="33"/>
        <v/>
      </c>
      <c r="D1965" s="26">
        <f>COUNTIF('Grade 5 Boys'!G:G, 'Individual Points Summary'!A1965)</f>
        <v>1</v>
      </c>
    </row>
    <row r="1966" spans="1:4" ht="15" hidden="1" x14ac:dyDescent="0.25">
      <c r="A1966" s="59" t="s">
        <v>9297</v>
      </c>
      <c r="B1966" s="16">
        <f>SUMIF('Grade 5 Boys'!G:G, 'Individual Points Summary'!A1966, 'Grade 5 Boys'!F:F)</f>
        <v>244</v>
      </c>
      <c r="C1966" s="26" t="str">
        <f t="shared" si="33"/>
        <v/>
      </c>
      <c r="D1966" s="26">
        <f>COUNTIF('Grade 5 Boys'!G:G, 'Individual Points Summary'!A1966)</f>
        <v>1</v>
      </c>
    </row>
    <row r="1967" spans="1:4" ht="15" hidden="1" x14ac:dyDescent="0.25">
      <c r="A1967" s="59" t="s">
        <v>9418</v>
      </c>
      <c r="B1967" s="16">
        <f>SUMIF('Grade 5 Boys'!G:G, 'Individual Points Summary'!A1967, 'Grade 5 Boys'!F:F)</f>
        <v>245</v>
      </c>
      <c r="C1967" s="26" t="str">
        <f t="shared" si="33"/>
        <v/>
      </c>
      <c r="D1967" s="26">
        <f>COUNTIF('Grade 5 Boys'!G:G, 'Individual Points Summary'!A1967)</f>
        <v>1</v>
      </c>
    </row>
    <row r="1968" spans="1:4" ht="15" hidden="1" x14ac:dyDescent="0.25">
      <c r="A1968" s="59" t="s">
        <v>9427</v>
      </c>
      <c r="B1968" s="16">
        <f>SUMIF('Grade 5 Boys'!G:G, 'Individual Points Summary'!A1968, 'Grade 5 Boys'!F:F)</f>
        <v>248</v>
      </c>
      <c r="C1968" s="26" t="str">
        <f t="shared" si="33"/>
        <v/>
      </c>
      <c r="D1968" s="26">
        <f>COUNTIF('Grade 5 Boys'!G:G, 'Individual Points Summary'!A1968)</f>
        <v>1</v>
      </c>
    </row>
    <row r="1969" spans="1:4" ht="15" hidden="1" x14ac:dyDescent="0.25">
      <c r="A1969" s="59" t="s">
        <v>9369</v>
      </c>
      <c r="B1969" s="16">
        <f>SUMIF('Grade 5 Boys'!G:G, 'Individual Points Summary'!A1969, 'Grade 5 Boys'!F:F)</f>
        <v>249</v>
      </c>
      <c r="C1969" s="26" t="str">
        <f t="shared" si="33"/>
        <v/>
      </c>
      <c r="D1969" s="26">
        <f>COUNTIF('Grade 5 Boys'!G:G, 'Individual Points Summary'!A1969)</f>
        <v>1</v>
      </c>
    </row>
    <row r="1970" spans="1:4" ht="15" hidden="1" x14ac:dyDescent="0.25">
      <c r="A1970" s="59" t="s">
        <v>9402</v>
      </c>
      <c r="B1970" s="16">
        <f>SUMIF('Grade 5 Boys'!G:G, 'Individual Points Summary'!A1970, 'Grade 5 Boys'!F:F)</f>
        <v>250</v>
      </c>
      <c r="C1970" s="26" t="str">
        <f t="shared" si="33"/>
        <v/>
      </c>
      <c r="D1970" s="26">
        <f>COUNTIF('Grade 5 Boys'!G:G, 'Individual Points Summary'!A1970)</f>
        <v>1</v>
      </c>
    </row>
    <row r="1971" spans="1:4" ht="15" hidden="1" x14ac:dyDescent="0.25">
      <c r="A1971" s="59" t="s">
        <v>879</v>
      </c>
      <c r="B1971" s="16">
        <f>SUMIF('Grade 5 Boys'!G:G, 'Individual Points Summary'!A1971, 'Grade 5 Boys'!F:F)</f>
        <v>251</v>
      </c>
      <c r="C1971" s="26" t="str">
        <f t="shared" si="33"/>
        <v/>
      </c>
      <c r="D1971" s="26">
        <f>COUNTIF('Grade 5 Boys'!G:G, 'Individual Points Summary'!A1971)</f>
        <v>1</v>
      </c>
    </row>
    <row r="1972" spans="1:4" ht="15" hidden="1" x14ac:dyDescent="0.25">
      <c r="A1972" s="59" t="s">
        <v>9431</v>
      </c>
      <c r="B1972" s="16">
        <f>SUMIF('Grade 5 Boys'!G:G, 'Individual Points Summary'!A1972, 'Grade 5 Boys'!F:F)</f>
        <v>251</v>
      </c>
      <c r="C1972" s="26" t="str">
        <f t="shared" si="33"/>
        <v/>
      </c>
      <c r="D1972" s="26">
        <f>COUNTIF('Grade 5 Boys'!G:G, 'Individual Points Summary'!A1972)</f>
        <v>1</v>
      </c>
    </row>
    <row r="1973" spans="1:4" ht="15" hidden="1" x14ac:dyDescent="0.25">
      <c r="A1973" s="59" t="s">
        <v>9441</v>
      </c>
      <c r="B1973" s="16">
        <f>SUMIF('Grade 5 Boys'!G:G, 'Individual Points Summary'!A1973, 'Grade 5 Boys'!F:F)</f>
        <v>252</v>
      </c>
      <c r="C1973" s="26" t="str">
        <f t="shared" si="33"/>
        <v/>
      </c>
      <c r="D1973" s="26">
        <f>COUNTIF('Grade 5 Boys'!G:G, 'Individual Points Summary'!A1973)</f>
        <v>1</v>
      </c>
    </row>
    <row r="1974" spans="1:4" ht="15" hidden="1" x14ac:dyDescent="0.25">
      <c r="A1974" s="59" t="s">
        <v>9393</v>
      </c>
      <c r="B1974" s="16">
        <f>SUMIF('Grade 5 Boys'!G:G, 'Individual Points Summary'!A1974, 'Grade 5 Boys'!F:F)</f>
        <v>253</v>
      </c>
      <c r="C1974" s="26" t="str">
        <f t="shared" si="33"/>
        <v/>
      </c>
      <c r="D1974" s="26">
        <f>COUNTIF('Grade 5 Boys'!G:G, 'Individual Points Summary'!A1974)</f>
        <v>1</v>
      </c>
    </row>
    <row r="1975" spans="1:4" ht="15" hidden="1" x14ac:dyDescent="0.25">
      <c r="A1975" s="59" t="s">
        <v>9508</v>
      </c>
      <c r="B1975" s="16">
        <f>SUMIF('Grade 5 Boys'!G:G, 'Individual Points Summary'!A1975, 'Grade 5 Boys'!F:F)</f>
        <v>256</v>
      </c>
      <c r="C1975" s="26" t="str">
        <f t="shared" si="33"/>
        <v/>
      </c>
      <c r="D1975" s="26">
        <f>COUNTIF('Grade 5 Boys'!G:G, 'Individual Points Summary'!A1975)</f>
        <v>1</v>
      </c>
    </row>
    <row r="1976" spans="1:4" x14ac:dyDescent="0.2">
      <c r="A1976" s="23" t="s">
        <v>17</v>
      </c>
    </row>
    <row r="1979" spans="1:4" ht="18" x14ac:dyDescent="0.25">
      <c r="A1979" s="8" t="s">
        <v>0</v>
      </c>
    </row>
    <row r="1980" spans="1:4" ht="15" x14ac:dyDescent="0.25">
      <c r="A1980" s="60" t="s">
        <v>83</v>
      </c>
      <c r="B1980" s="16">
        <f>SUMIF('Grade 6 Girls'!G:G, 'Individual Points Summary'!A1980, 'Grade 6 Girls'!F:F)</f>
        <v>3</v>
      </c>
      <c r="C1980" s="26">
        <f>IF(D1980 =E$2, RANK(B1980, B$1980:B$2080, 1), "")</f>
        <v>1</v>
      </c>
      <c r="D1980" s="26">
        <f>COUNTIF('Grade 6 Girls'!G:G, 'Individual Points Summary'!A1980)</f>
        <v>3</v>
      </c>
    </row>
    <row r="1981" spans="1:4" ht="15" x14ac:dyDescent="0.25">
      <c r="A1981" s="60" t="s">
        <v>1028</v>
      </c>
      <c r="B1981" s="16">
        <f>SUMIF('Grade 6 Girls'!G:G, 'Individual Points Summary'!A1981, 'Grade 6 Girls'!F:F)</f>
        <v>7</v>
      </c>
      <c r="C1981" s="26">
        <f t="shared" ref="C1981:C2044" si="34">IF(D1981 =E$2, RANK(B1981, B$1980:B$2080, 1), "")</f>
        <v>2</v>
      </c>
      <c r="D1981" s="26">
        <f>COUNTIF('Grade 6 Girls'!G:G, 'Individual Points Summary'!A1981)</f>
        <v>3</v>
      </c>
    </row>
    <row r="1982" spans="1:4" ht="15" x14ac:dyDescent="0.25">
      <c r="A1982" s="60" t="s">
        <v>9565</v>
      </c>
      <c r="B1982" s="16">
        <f>SUMIF('Grade 6 Girls'!G:G, 'Individual Points Summary'!A1982, 'Grade 6 Girls'!F:F)</f>
        <v>11</v>
      </c>
      <c r="C1982" s="26">
        <f t="shared" si="34"/>
        <v>3</v>
      </c>
      <c r="D1982" s="26">
        <f>COUNTIF('Grade 6 Girls'!G:G, 'Individual Points Summary'!A1982)</f>
        <v>3</v>
      </c>
    </row>
    <row r="1983" spans="1:4" ht="15" x14ac:dyDescent="0.25">
      <c r="A1983" s="60" t="s">
        <v>9676</v>
      </c>
      <c r="B1983" s="16">
        <f>SUMIF('Grade 6 Girls'!G:G, 'Individual Points Summary'!A1983, 'Grade 6 Girls'!F:F)</f>
        <v>13</v>
      </c>
      <c r="C1983" s="26">
        <f t="shared" si="34"/>
        <v>4</v>
      </c>
      <c r="D1983" s="26">
        <f>COUNTIF('Grade 6 Girls'!G:G, 'Individual Points Summary'!A1983)</f>
        <v>3</v>
      </c>
    </row>
    <row r="1984" spans="1:4" ht="15" x14ac:dyDescent="0.25">
      <c r="A1984" s="60" t="s">
        <v>9623</v>
      </c>
      <c r="B1984" s="16">
        <f>SUMIF('Grade 6 Girls'!G:G, 'Individual Points Summary'!A1984, 'Grade 6 Girls'!F:F)</f>
        <v>23</v>
      </c>
      <c r="C1984" s="26">
        <f t="shared" si="34"/>
        <v>5</v>
      </c>
      <c r="D1984" s="26">
        <f>COUNTIF('Grade 6 Girls'!G:G, 'Individual Points Summary'!A1984)</f>
        <v>3</v>
      </c>
    </row>
    <row r="1985" spans="1:4" ht="15" x14ac:dyDescent="0.25">
      <c r="A1985" s="60" t="s">
        <v>1031</v>
      </c>
      <c r="B1985" s="16">
        <f>SUMIF('Grade 6 Girls'!G:G, 'Individual Points Summary'!A1985, 'Grade 6 Girls'!F:F)</f>
        <v>25</v>
      </c>
      <c r="C1985" s="26">
        <f t="shared" si="34"/>
        <v>6</v>
      </c>
      <c r="D1985" s="26">
        <f>COUNTIF('Grade 6 Girls'!G:G, 'Individual Points Summary'!A1985)</f>
        <v>3</v>
      </c>
    </row>
    <row r="1986" spans="1:4" ht="15" x14ac:dyDescent="0.25">
      <c r="A1986" s="60" t="s">
        <v>80</v>
      </c>
      <c r="B1986" s="16">
        <f>SUMIF('Grade 6 Girls'!G:G, 'Individual Points Summary'!A1986, 'Grade 6 Girls'!F:F)</f>
        <v>29</v>
      </c>
      <c r="C1986" s="26">
        <f t="shared" si="34"/>
        <v>7</v>
      </c>
      <c r="D1986" s="26">
        <f>COUNTIF('Grade 6 Girls'!G:G, 'Individual Points Summary'!A1986)</f>
        <v>3</v>
      </c>
    </row>
    <row r="1987" spans="1:4" ht="15" x14ac:dyDescent="0.25">
      <c r="A1987" s="60" t="s">
        <v>9656</v>
      </c>
      <c r="B1987" s="16">
        <f>SUMIF('Grade 6 Girls'!G:G, 'Individual Points Summary'!A1987, 'Grade 6 Girls'!F:F)</f>
        <v>38</v>
      </c>
      <c r="C1987" s="26">
        <f t="shared" si="34"/>
        <v>8</v>
      </c>
      <c r="D1987" s="26">
        <f>COUNTIF('Grade 6 Girls'!G:G, 'Individual Points Summary'!A1987)</f>
        <v>3</v>
      </c>
    </row>
    <row r="1988" spans="1:4" ht="15" x14ac:dyDescent="0.25">
      <c r="A1988" s="60" t="s">
        <v>9599</v>
      </c>
      <c r="B1988" s="16">
        <f>SUMIF('Grade 6 Girls'!G:G, 'Individual Points Summary'!A1988, 'Grade 6 Girls'!F:F)</f>
        <v>41</v>
      </c>
      <c r="C1988" s="26">
        <f t="shared" si="34"/>
        <v>9</v>
      </c>
      <c r="D1988" s="26">
        <f>COUNTIF('Grade 6 Girls'!G:G, 'Individual Points Summary'!A1988)</f>
        <v>3</v>
      </c>
    </row>
    <row r="1989" spans="1:4" ht="15" x14ac:dyDescent="0.25">
      <c r="A1989" s="60" t="s">
        <v>9692</v>
      </c>
      <c r="B1989" s="16">
        <f>SUMIF('Grade 6 Girls'!G:G, 'Individual Points Summary'!A1989, 'Grade 6 Girls'!F:F)</f>
        <v>48</v>
      </c>
      <c r="C1989" s="26">
        <f t="shared" si="34"/>
        <v>10</v>
      </c>
      <c r="D1989" s="26">
        <f>COUNTIF('Grade 6 Girls'!G:G, 'Individual Points Summary'!A1989)</f>
        <v>3</v>
      </c>
    </row>
    <row r="1990" spans="1:4" ht="15" hidden="1" x14ac:dyDescent="0.25">
      <c r="A1990" s="60" t="s">
        <v>1050</v>
      </c>
      <c r="B1990" s="16">
        <f>SUMIF('Grade 6 Girls'!G:G, 'Individual Points Summary'!A1990, 'Grade 6 Girls'!F:F)</f>
        <v>50</v>
      </c>
      <c r="C1990" s="26">
        <f t="shared" si="34"/>
        <v>11</v>
      </c>
      <c r="D1990" s="26">
        <f>COUNTIF('Grade 6 Girls'!G:G, 'Individual Points Summary'!A1990)</f>
        <v>3</v>
      </c>
    </row>
    <row r="1991" spans="1:4" ht="15" hidden="1" x14ac:dyDescent="0.25">
      <c r="A1991" s="60" t="s">
        <v>974</v>
      </c>
      <c r="B1991" s="16">
        <f>SUMIF('Grade 6 Girls'!G:G, 'Individual Points Summary'!A1991, 'Grade 6 Girls'!F:F)</f>
        <v>51</v>
      </c>
      <c r="C1991" s="26">
        <f t="shared" si="34"/>
        <v>12</v>
      </c>
      <c r="D1991" s="26">
        <f>COUNTIF('Grade 6 Girls'!G:G, 'Individual Points Summary'!A1991)</f>
        <v>3</v>
      </c>
    </row>
    <row r="1992" spans="1:4" ht="15" hidden="1" x14ac:dyDescent="0.25">
      <c r="A1992" s="60" t="s">
        <v>1030</v>
      </c>
      <c r="B1992" s="16">
        <f>SUMIF('Grade 6 Girls'!G:G, 'Individual Points Summary'!A1992, 'Grade 6 Girls'!F:F)</f>
        <v>52</v>
      </c>
      <c r="C1992" s="26">
        <f t="shared" si="34"/>
        <v>13</v>
      </c>
      <c r="D1992" s="26">
        <f>COUNTIF('Grade 6 Girls'!G:G, 'Individual Points Summary'!A1992)</f>
        <v>3</v>
      </c>
    </row>
    <row r="1993" spans="1:4" ht="15" hidden="1" x14ac:dyDescent="0.25">
      <c r="A1993" s="60" t="s">
        <v>9650</v>
      </c>
      <c r="B1993" s="16">
        <f>SUMIF('Grade 6 Girls'!G:G, 'Individual Points Summary'!A1993, 'Grade 6 Girls'!F:F)</f>
        <v>53</v>
      </c>
      <c r="C1993" s="26">
        <f t="shared" si="34"/>
        <v>14</v>
      </c>
      <c r="D1993" s="26">
        <f>COUNTIF('Grade 6 Girls'!G:G, 'Individual Points Summary'!A1993)</f>
        <v>3</v>
      </c>
    </row>
    <row r="1994" spans="1:4" ht="15" hidden="1" x14ac:dyDescent="0.25">
      <c r="A1994" s="60" t="s">
        <v>9674</v>
      </c>
      <c r="B1994" s="16">
        <f>SUMIF('Grade 6 Girls'!G:G, 'Individual Points Summary'!A1994, 'Grade 6 Girls'!F:F)</f>
        <v>56</v>
      </c>
      <c r="C1994" s="26">
        <f t="shared" si="34"/>
        <v>15</v>
      </c>
      <c r="D1994" s="26">
        <f>COUNTIF('Grade 6 Girls'!G:G, 'Individual Points Summary'!A1994)</f>
        <v>3</v>
      </c>
    </row>
    <row r="1995" spans="1:4" ht="15" hidden="1" x14ac:dyDescent="0.25">
      <c r="A1995" s="60" t="s">
        <v>1019</v>
      </c>
      <c r="B1995" s="16">
        <f>SUMIF('Grade 6 Girls'!G:G, 'Individual Points Summary'!A1995, 'Grade 6 Girls'!F:F)</f>
        <v>60</v>
      </c>
      <c r="C1995" s="26">
        <f t="shared" si="34"/>
        <v>16</v>
      </c>
      <c r="D1995" s="26">
        <f>COUNTIF('Grade 6 Girls'!G:G, 'Individual Points Summary'!A1995)</f>
        <v>3</v>
      </c>
    </row>
    <row r="1996" spans="1:4" ht="15" hidden="1" x14ac:dyDescent="0.25">
      <c r="A1996" s="60" t="s">
        <v>9598</v>
      </c>
      <c r="B1996" s="16">
        <f>SUMIF('Grade 6 Girls'!G:G, 'Individual Points Summary'!A1996, 'Grade 6 Girls'!F:F)</f>
        <v>69</v>
      </c>
      <c r="C1996" s="26">
        <f t="shared" si="34"/>
        <v>17</v>
      </c>
      <c r="D1996" s="26">
        <f>COUNTIF('Grade 6 Girls'!G:G, 'Individual Points Summary'!A1996)</f>
        <v>3</v>
      </c>
    </row>
    <row r="1997" spans="1:4" ht="15" hidden="1" x14ac:dyDescent="0.25">
      <c r="A1997" s="60" t="s">
        <v>1010</v>
      </c>
      <c r="B1997" s="16">
        <f>SUMIF('Grade 6 Girls'!G:G, 'Individual Points Summary'!A1997, 'Grade 6 Girls'!F:F)</f>
        <v>71</v>
      </c>
      <c r="C1997" s="26">
        <f t="shared" si="34"/>
        <v>18</v>
      </c>
      <c r="D1997" s="26">
        <f>COUNTIF('Grade 6 Girls'!G:G, 'Individual Points Summary'!A1997)</f>
        <v>3</v>
      </c>
    </row>
    <row r="1998" spans="1:4" ht="15" hidden="1" x14ac:dyDescent="0.25">
      <c r="A1998" s="60" t="s">
        <v>1002</v>
      </c>
      <c r="B1998" s="16">
        <f>SUMIF('Grade 6 Girls'!G:G, 'Individual Points Summary'!A1998, 'Grade 6 Girls'!F:F)</f>
        <v>72</v>
      </c>
      <c r="C1998" s="26">
        <f t="shared" si="34"/>
        <v>19</v>
      </c>
      <c r="D1998" s="26">
        <f>COUNTIF('Grade 6 Girls'!G:G, 'Individual Points Summary'!A1998)</f>
        <v>3</v>
      </c>
    </row>
    <row r="1999" spans="1:4" ht="15" hidden="1" x14ac:dyDescent="0.25">
      <c r="A1999" s="60" t="s">
        <v>988</v>
      </c>
      <c r="B1999" s="16">
        <f>SUMIF('Grade 6 Girls'!G:G, 'Individual Points Summary'!A1999, 'Grade 6 Girls'!F:F)</f>
        <v>79</v>
      </c>
      <c r="C1999" s="26">
        <f t="shared" si="34"/>
        <v>20</v>
      </c>
      <c r="D1999" s="26">
        <f>COUNTIF('Grade 6 Girls'!G:G, 'Individual Points Summary'!A1999)</f>
        <v>3</v>
      </c>
    </row>
    <row r="2000" spans="1:4" ht="15" hidden="1" x14ac:dyDescent="0.25">
      <c r="A2000" s="60" t="s">
        <v>9591</v>
      </c>
      <c r="B2000" s="16">
        <f>SUMIF('Grade 6 Girls'!G:G, 'Individual Points Summary'!A2000, 'Grade 6 Girls'!F:F)</f>
        <v>80</v>
      </c>
      <c r="C2000" s="26">
        <f t="shared" si="34"/>
        <v>21</v>
      </c>
      <c r="D2000" s="26">
        <f>COUNTIF('Grade 6 Girls'!G:G, 'Individual Points Summary'!A2000)</f>
        <v>3</v>
      </c>
    </row>
    <row r="2001" spans="1:4" ht="15" hidden="1" x14ac:dyDescent="0.25">
      <c r="A2001" s="60" t="s">
        <v>987</v>
      </c>
      <c r="B2001" s="16">
        <f>SUMIF('Grade 6 Girls'!G:G, 'Individual Points Summary'!A2001, 'Grade 6 Girls'!F:F)</f>
        <v>103</v>
      </c>
      <c r="C2001" s="26">
        <f t="shared" si="34"/>
        <v>22</v>
      </c>
      <c r="D2001" s="26">
        <f>COUNTIF('Grade 6 Girls'!G:G, 'Individual Points Summary'!A2001)</f>
        <v>3</v>
      </c>
    </row>
    <row r="2002" spans="1:4" ht="15" hidden="1" x14ac:dyDescent="0.25">
      <c r="A2002" s="60" t="s">
        <v>989</v>
      </c>
      <c r="B2002" s="16">
        <f>SUMIF('Grade 6 Girls'!G:G, 'Individual Points Summary'!A2002, 'Grade 6 Girls'!F:F)</f>
        <v>104</v>
      </c>
      <c r="C2002" s="26">
        <f t="shared" si="34"/>
        <v>23</v>
      </c>
      <c r="D2002" s="26">
        <f>COUNTIF('Grade 6 Girls'!G:G, 'Individual Points Summary'!A2002)</f>
        <v>3</v>
      </c>
    </row>
    <row r="2003" spans="1:4" ht="15" hidden="1" x14ac:dyDescent="0.25">
      <c r="A2003" s="60" t="s">
        <v>1006</v>
      </c>
      <c r="B2003" s="16">
        <f>SUMIF('Grade 6 Girls'!G:G, 'Individual Points Summary'!A2003, 'Grade 6 Girls'!F:F)</f>
        <v>107</v>
      </c>
      <c r="C2003" s="26">
        <f t="shared" si="34"/>
        <v>24</v>
      </c>
      <c r="D2003" s="26">
        <f>COUNTIF('Grade 6 Girls'!G:G, 'Individual Points Summary'!A2003)</f>
        <v>3</v>
      </c>
    </row>
    <row r="2004" spans="1:4" ht="15" hidden="1" x14ac:dyDescent="0.25">
      <c r="A2004" s="60" t="s">
        <v>62</v>
      </c>
      <c r="B2004" s="16">
        <f>SUMIF('Grade 6 Girls'!G:G, 'Individual Points Summary'!A2004, 'Grade 6 Girls'!F:F)</f>
        <v>107</v>
      </c>
      <c r="C2004" s="26">
        <f t="shared" si="34"/>
        <v>24</v>
      </c>
      <c r="D2004" s="26">
        <f>COUNTIF('Grade 6 Girls'!G:G, 'Individual Points Summary'!A2004)</f>
        <v>3</v>
      </c>
    </row>
    <row r="2005" spans="1:4" ht="15" hidden="1" x14ac:dyDescent="0.25">
      <c r="A2005" s="60" t="s">
        <v>1003</v>
      </c>
      <c r="B2005" s="16">
        <f>SUMIF('Grade 6 Girls'!G:G, 'Individual Points Summary'!A2005, 'Grade 6 Girls'!F:F)</f>
        <v>117</v>
      </c>
      <c r="C2005" s="26">
        <f t="shared" si="34"/>
        <v>26</v>
      </c>
      <c r="D2005" s="26">
        <f>COUNTIF('Grade 6 Girls'!G:G, 'Individual Points Summary'!A2005)</f>
        <v>3</v>
      </c>
    </row>
    <row r="2006" spans="1:4" ht="15" hidden="1" x14ac:dyDescent="0.25">
      <c r="A2006" s="60" t="s">
        <v>9686</v>
      </c>
      <c r="B2006" s="16">
        <f>SUMIF('Grade 6 Girls'!G:G, 'Individual Points Summary'!A2006, 'Grade 6 Girls'!F:F)</f>
        <v>124</v>
      </c>
      <c r="C2006" s="26">
        <f t="shared" si="34"/>
        <v>27</v>
      </c>
      <c r="D2006" s="26">
        <f>COUNTIF('Grade 6 Girls'!G:G, 'Individual Points Summary'!A2006)</f>
        <v>3</v>
      </c>
    </row>
    <row r="2007" spans="1:4" ht="15" hidden="1" x14ac:dyDescent="0.25">
      <c r="A2007" s="60" t="s">
        <v>984</v>
      </c>
      <c r="B2007" s="16">
        <f>SUMIF('Grade 6 Girls'!G:G, 'Individual Points Summary'!A2007, 'Grade 6 Girls'!F:F)</f>
        <v>129</v>
      </c>
      <c r="C2007" s="26">
        <f t="shared" si="34"/>
        <v>28</v>
      </c>
      <c r="D2007" s="26">
        <f>COUNTIF('Grade 6 Girls'!G:G, 'Individual Points Summary'!A2007)</f>
        <v>3</v>
      </c>
    </row>
    <row r="2008" spans="1:4" ht="15" hidden="1" x14ac:dyDescent="0.25">
      <c r="A2008" s="60" t="s">
        <v>1021</v>
      </c>
      <c r="B2008" s="16">
        <f>SUMIF('Grade 6 Girls'!G:G, 'Individual Points Summary'!A2008, 'Grade 6 Girls'!F:F)</f>
        <v>132</v>
      </c>
      <c r="C2008" s="26">
        <f t="shared" si="34"/>
        <v>29</v>
      </c>
      <c r="D2008" s="26">
        <f>COUNTIF('Grade 6 Girls'!G:G, 'Individual Points Summary'!A2008)</f>
        <v>3</v>
      </c>
    </row>
    <row r="2009" spans="1:4" ht="15" hidden="1" x14ac:dyDescent="0.25">
      <c r="A2009" s="60" t="s">
        <v>1069</v>
      </c>
      <c r="B2009" s="16">
        <f>SUMIF('Grade 6 Girls'!G:G, 'Individual Points Summary'!A2009, 'Grade 6 Girls'!F:F)</f>
        <v>133</v>
      </c>
      <c r="C2009" s="26">
        <f t="shared" si="34"/>
        <v>30</v>
      </c>
      <c r="D2009" s="26">
        <f>COUNTIF('Grade 6 Girls'!G:G, 'Individual Points Summary'!A2009)</f>
        <v>3</v>
      </c>
    </row>
    <row r="2010" spans="1:4" ht="15" hidden="1" x14ac:dyDescent="0.25">
      <c r="A2010" s="60" t="s">
        <v>994</v>
      </c>
      <c r="B2010" s="16">
        <f>SUMIF('Grade 6 Girls'!G:G, 'Individual Points Summary'!A2010, 'Grade 6 Girls'!F:F)</f>
        <v>134</v>
      </c>
      <c r="C2010" s="26">
        <f t="shared" si="34"/>
        <v>31</v>
      </c>
      <c r="D2010" s="26">
        <f>COUNTIF('Grade 6 Girls'!G:G, 'Individual Points Summary'!A2010)</f>
        <v>3</v>
      </c>
    </row>
    <row r="2011" spans="1:4" ht="15" hidden="1" x14ac:dyDescent="0.25">
      <c r="A2011" s="60" t="s">
        <v>1068</v>
      </c>
      <c r="B2011" s="16">
        <f>SUMIF('Grade 6 Girls'!G:G, 'Individual Points Summary'!A2011, 'Grade 6 Girls'!F:F)</f>
        <v>134</v>
      </c>
      <c r="C2011" s="26">
        <f t="shared" si="34"/>
        <v>31</v>
      </c>
      <c r="D2011" s="26">
        <f>COUNTIF('Grade 6 Girls'!G:G, 'Individual Points Summary'!A2011)</f>
        <v>3</v>
      </c>
    </row>
    <row r="2012" spans="1:4" ht="15" hidden="1" x14ac:dyDescent="0.25">
      <c r="A2012" s="60" t="s">
        <v>998</v>
      </c>
      <c r="B2012" s="16">
        <f>SUMIF('Grade 6 Girls'!G:G, 'Individual Points Summary'!A2012, 'Grade 6 Girls'!F:F)</f>
        <v>146</v>
      </c>
      <c r="C2012" s="26">
        <f t="shared" si="34"/>
        <v>33</v>
      </c>
      <c r="D2012" s="26">
        <f>COUNTIF('Grade 6 Girls'!G:G, 'Individual Points Summary'!A2012)</f>
        <v>3</v>
      </c>
    </row>
    <row r="2013" spans="1:4" ht="15" hidden="1" x14ac:dyDescent="0.25">
      <c r="A2013" s="60" t="s">
        <v>1011</v>
      </c>
      <c r="B2013" s="16">
        <f>SUMIF('Grade 6 Girls'!G:G, 'Individual Points Summary'!A2013, 'Grade 6 Girls'!F:F)</f>
        <v>146</v>
      </c>
      <c r="C2013" s="26">
        <f t="shared" si="34"/>
        <v>33</v>
      </c>
      <c r="D2013" s="26">
        <f>COUNTIF('Grade 6 Girls'!G:G, 'Individual Points Summary'!A2013)</f>
        <v>3</v>
      </c>
    </row>
    <row r="2014" spans="1:4" ht="15" hidden="1" x14ac:dyDescent="0.25">
      <c r="A2014" s="60" t="s">
        <v>61</v>
      </c>
      <c r="B2014" s="16">
        <f>SUMIF('Grade 6 Girls'!G:G, 'Individual Points Summary'!A2014, 'Grade 6 Girls'!F:F)</f>
        <v>148</v>
      </c>
      <c r="C2014" s="26">
        <f t="shared" si="34"/>
        <v>35</v>
      </c>
      <c r="D2014" s="26">
        <f>COUNTIF('Grade 6 Girls'!G:G, 'Individual Points Summary'!A2014)</f>
        <v>3</v>
      </c>
    </row>
    <row r="2015" spans="1:4" ht="15" hidden="1" x14ac:dyDescent="0.25">
      <c r="A2015" s="60" t="s">
        <v>9639</v>
      </c>
      <c r="B2015" s="16">
        <f>SUMIF('Grade 6 Girls'!G:G, 'Individual Points Summary'!A2015, 'Grade 6 Girls'!F:F)</f>
        <v>154</v>
      </c>
      <c r="C2015" s="26">
        <f t="shared" si="34"/>
        <v>36</v>
      </c>
      <c r="D2015" s="26">
        <f>COUNTIF('Grade 6 Girls'!G:G, 'Individual Points Summary'!A2015)</f>
        <v>3</v>
      </c>
    </row>
    <row r="2016" spans="1:4" ht="15" hidden="1" x14ac:dyDescent="0.25">
      <c r="A2016" s="60" t="s">
        <v>9701</v>
      </c>
      <c r="B2016" s="16">
        <f>SUMIF('Grade 6 Girls'!G:G, 'Individual Points Summary'!A2016, 'Grade 6 Girls'!F:F)</f>
        <v>155</v>
      </c>
      <c r="C2016" s="26">
        <f t="shared" si="34"/>
        <v>37</v>
      </c>
      <c r="D2016" s="26">
        <f>COUNTIF('Grade 6 Girls'!G:G, 'Individual Points Summary'!A2016)</f>
        <v>3</v>
      </c>
    </row>
    <row r="2017" spans="1:4" ht="15" hidden="1" x14ac:dyDescent="0.25">
      <c r="A2017" s="60" t="s">
        <v>79</v>
      </c>
      <c r="B2017" s="16">
        <f>SUMIF('Grade 6 Girls'!G:G, 'Individual Points Summary'!A2017, 'Grade 6 Girls'!F:F)</f>
        <v>157</v>
      </c>
      <c r="C2017" s="26">
        <f t="shared" si="34"/>
        <v>38</v>
      </c>
      <c r="D2017" s="26">
        <f>COUNTIF('Grade 6 Girls'!G:G, 'Individual Points Summary'!A2017)</f>
        <v>3</v>
      </c>
    </row>
    <row r="2018" spans="1:4" ht="15" hidden="1" x14ac:dyDescent="0.25">
      <c r="A2018" s="60" t="s">
        <v>995</v>
      </c>
      <c r="B2018" s="16">
        <f>SUMIF('Grade 6 Girls'!G:G, 'Individual Points Summary'!A2018, 'Grade 6 Girls'!F:F)</f>
        <v>168</v>
      </c>
      <c r="C2018" s="26">
        <f t="shared" si="34"/>
        <v>39</v>
      </c>
      <c r="D2018" s="26">
        <f>COUNTIF('Grade 6 Girls'!G:G, 'Individual Points Summary'!A2018)</f>
        <v>3</v>
      </c>
    </row>
    <row r="2019" spans="1:4" ht="15" hidden="1" x14ac:dyDescent="0.25">
      <c r="A2019" s="60" t="s">
        <v>9664</v>
      </c>
      <c r="B2019" s="16">
        <f>SUMIF('Grade 6 Girls'!G:G, 'Individual Points Summary'!A2019, 'Grade 6 Girls'!F:F)</f>
        <v>179</v>
      </c>
      <c r="C2019" s="26">
        <f t="shared" si="34"/>
        <v>40</v>
      </c>
      <c r="D2019" s="26">
        <f>COUNTIF('Grade 6 Girls'!G:G, 'Individual Points Summary'!A2019)</f>
        <v>3</v>
      </c>
    </row>
    <row r="2020" spans="1:4" ht="15" hidden="1" x14ac:dyDescent="0.25">
      <c r="A2020" s="60" t="s">
        <v>9691</v>
      </c>
      <c r="B2020" s="16">
        <f>SUMIF('Grade 6 Girls'!G:G, 'Individual Points Summary'!A2020, 'Grade 6 Girls'!F:F)</f>
        <v>181</v>
      </c>
      <c r="C2020" s="26">
        <f t="shared" si="34"/>
        <v>41</v>
      </c>
      <c r="D2020" s="26">
        <f>COUNTIF('Grade 6 Girls'!G:G, 'Individual Points Summary'!A2020)</f>
        <v>3</v>
      </c>
    </row>
    <row r="2021" spans="1:4" ht="15" hidden="1" x14ac:dyDescent="0.25">
      <c r="A2021" s="60" t="s">
        <v>9558</v>
      </c>
      <c r="B2021" s="16">
        <f>SUMIF('Grade 6 Girls'!G:G, 'Individual Points Summary'!A2021, 'Grade 6 Girls'!F:F)</f>
        <v>183</v>
      </c>
      <c r="C2021" s="26">
        <f t="shared" si="34"/>
        <v>42</v>
      </c>
      <c r="D2021" s="26">
        <f>COUNTIF('Grade 6 Girls'!G:G, 'Individual Points Summary'!A2021)</f>
        <v>3</v>
      </c>
    </row>
    <row r="2022" spans="1:4" ht="15" hidden="1" x14ac:dyDescent="0.25">
      <c r="A2022" s="60" t="s">
        <v>9607</v>
      </c>
      <c r="B2022" s="16">
        <f>SUMIF('Grade 6 Girls'!G:G, 'Individual Points Summary'!A2022, 'Grade 6 Girls'!F:F)</f>
        <v>188</v>
      </c>
      <c r="C2022" s="26">
        <f t="shared" si="34"/>
        <v>43</v>
      </c>
      <c r="D2022" s="26">
        <f>COUNTIF('Grade 6 Girls'!G:G, 'Individual Points Summary'!A2022)</f>
        <v>3</v>
      </c>
    </row>
    <row r="2023" spans="1:4" ht="15" hidden="1" x14ac:dyDescent="0.25">
      <c r="A2023" s="60" t="s">
        <v>1067</v>
      </c>
      <c r="B2023" s="16">
        <f>SUMIF('Grade 6 Girls'!G:G, 'Individual Points Summary'!A2023, 'Grade 6 Girls'!F:F)</f>
        <v>188</v>
      </c>
      <c r="C2023" s="26">
        <f t="shared" si="34"/>
        <v>43</v>
      </c>
      <c r="D2023" s="26">
        <f>COUNTIF('Grade 6 Girls'!G:G, 'Individual Points Summary'!A2023)</f>
        <v>3</v>
      </c>
    </row>
    <row r="2024" spans="1:4" ht="15" hidden="1" x14ac:dyDescent="0.25">
      <c r="A2024" s="60" t="s">
        <v>1015</v>
      </c>
      <c r="B2024" s="16">
        <f>SUMIF('Grade 6 Girls'!G:G, 'Individual Points Summary'!A2024, 'Grade 6 Girls'!F:F)</f>
        <v>190</v>
      </c>
      <c r="C2024" s="26">
        <f t="shared" si="34"/>
        <v>45</v>
      </c>
      <c r="D2024" s="26">
        <f>COUNTIF('Grade 6 Girls'!G:G, 'Individual Points Summary'!A2024)</f>
        <v>3</v>
      </c>
    </row>
    <row r="2025" spans="1:4" ht="15" hidden="1" x14ac:dyDescent="0.25">
      <c r="A2025" s="60" t="s">
        <v>983</v>
      </c>
      <c r="B2025" s="16">
        <f>SUMIF('Grade 6 Girls'!G:G, 'Individual Points Summary'!A2025, 'Grade 6 Girls'!F:F)</f>
        <v>196</v>
      </c>
      <c r="C2025" s="26">
        <f t="shared" si="34"/>
        <v>46</v>
      </c>
      <c r="D2025" s="26">
        <f>COUNTIF('Grade 6 Girls'!G:G, 'Individual Points Summary'!A2025)</f>
        <v>3</v>
      </c>
    </row>
    <row r="2026" spans="1:4" ht="15" hidden="1" x14ac:dyDescent="0.25">
      <c r="A2026" s="60" t="s">
        <v>999</v>
      </c>
      <c r="B2026" s="16">
        <f>SUMIF('Grade 6 Girls'!G:G, 'Individual Points Summary'!A2026, 'Grade 6 Girls'!F:F)</f>
        <v>196</v>
      </c>
      <c r="C2026" s="26">
        <f t="shared" si="34"/>
        <v>46</v>
      </c>
      <c r="D2026" s="26">
        <f>COUNTIF('Grade 6 Girls'!G:G, 'Individual Points Summary'!A2026)</f>
        <v>3</v>
      </c>
    </row>
    <row r="2027" spans="1:4" ht="15" hidden="1" x14ac:dyDescent="0.25">
      <c r="A2027" s="60" t="s">
        <v>9671</v>
      </c>
      <c r="B2027" s="16">
        <f>SUMIF('Grade 6 Girls'!G:G, 'Individual Points Summary'!A2027, 'Grade 6 Girls'!F:F)</f>
        <v>203</v>
      </c>
      <c r="C2027" s="26">
        <f t="shared" si="34"/>
        <v>48</v>
      </c>
      <c r="D2027" s="26">
        <f>COUNTIF('Grade 6 Girls'!G:G, 'Individual Points Summary'!A2027)</f>
        <v>3</v>
      </c>
    </row>
    <row r="2028" spans="1:4" ht="15" hidden="1" x14ac:dyDescent="0.25">
      <c r="A2028" s="60" t="s">
        <v>9551</v>
      </c>
      <c r="B2028" s="16">
        <f>SUMIF('Grade 6 Girls'!G:G, 'Individual Points Summary'!A2028, 'Grade 6 Girls'!F:F)</f>
        <v>207</v>
      </c>
      <c r="C2028" s="26">
        <f t="shared" si="34"/>
        <v>49</v>
      </c>
      <c r="D2028" s="26">
        <f>COUNTIF('Grade 6 Girls'!G:G, 'Individual Points Summary'!A2028)</f>
        <v>3</v>
      </c>
    </row>
    <row r="2029" spans="1:4" ht="15" hidden="1" x14ac:dyDescent="0.25">
      <c r="A2029" s="60" t="s">
        <v>9705</v>
      </c>
      <c r="B2029" s="16">
        <f>SUMIF('Grade 6 Girls'!G:G, 'Individual Points Summary'!A2029, 'Grade 6 Girls'!F:F)</f>
        <v>208</v>
      </c>
      <c r="C2029" s="26">
        <f t="shared" si="34"/>
        <v>50</v>
      </c>
      <c r="D2029" s="26">
        <f>COUNTIF('Grade 6 Girls'!G:G, 'Individual Points Summary'!A2029)</f>
        <v>3</v>
      </c>
    </row>
    <row r="2030" spans="1:4" ht="15" hidden="1" x14ac:dyDescent="0.25">
      <c r="A2030" s="60" t="s">
        <v>9662</v>
      </c>
      <c r="B2030" s="16">
        <f>SUMIF('Grade 6 Girls'!G:G, 'Individual Points Summary'!A2030, 'Grade 6 Girls'!F:F)</f>
        <v>210</v>
      </c>
      <c r="C2030" s="26">
        <f t="shared" si="34"/>
        <v>51</v>
      </c>
      <c r="D2030" s="26">
        <f>COUNTIF('Grade 6 Girls'!G:G, 'Individual Points Summary'!A2030)</f>
        <v>3</v>
      </c>
    </row>
    <row r="2031" spans="1:4" ht="15" hidden="1" x14ac:dyDescent="0.25">
      <c r="A2031" s="60" t="s">
        <v>9668</v>
      </c>
      <c r="B2031" s="16">
        <f>SUMIF('Grade 6 Girls'!G:G, 'Individual Points Summary'!A2031, 'Grade 6 Girls'!F:F)</f>
        <v>216</v>
      </c>
      <c r="C2031" s="26">
        <f t="shared" si="34"/>
        <v>52</v>
      </c>
      <c r="D2031" s="26">
        <f>COUNTIF('Grade 6 Girls'!G:G, 'Individual Points Summary'!A2031)</f>
        <v>3</v>
      </c>
    </row>
    <row r="2032" spans="1:4" ht="15" hidden="1" x14ac:dyDescent="0.25">
      <c r="A2032" s="60" t="s">
        <v>9649</v>
      </c>
      <c r="B2032" s="16">
        <f>SUMIF('Grade 6 Girls'!G:G, 'Individual Points Summary'!A2032, 'Grade 6 Girls'!F:F)</f>
        <v>219</v>
      </c>
      <c r="C2032" s="26">
        <f t="shared" si="34"/>
        <v>53</v>
      </c>
      <c r="D2032" s="26">
        <f>COUNTIF('Grade 6 Girls'!G:G, 'Individual Points Summary'!A2032)</f>
        <v>3</v>
      </c>
    </row>
    <row r="2033" spans="1:4" ht="15" hidden="1" x14ac:dyDescent="0.25">
      <c r="A2033" s="60" t="s">
        <v>1027</v>
      </c>
      <c r="B2033" s="16">
        <f>SUMIF('Grade 6 Girls'!G:G, 'Individual Points Summary'!A2033, 'Grade 6 Girls'!F:F)</f>
        <v>225</v>
      </c>
      <c r="C2033" s="26">
        <f t="shared" si="34"/>
        <v>54</v>
      </c>
      <c r="D2033" s="26">
        <f>COUNTIF('Grade 6 Girls'!G:G, 'Individual Points Summary'!A2033)</f>
        <v>3</v>
      </c>
    </row>
    <row r="2034" spans="1:4" ht="15" hidden="1" x14ac:dyDescent="0.25">
      <c r="A2034" s="60" t="s">
        <v>1043</v>
      </c>
      <c r="B2034" s="16">
        <f>SUMIF('Grade 6 Girls'!G:G, 'Individual Points Summary'!A2034, 'Grade 6 Girls'!F:F)</f>
        <v>225</v>
      </c>
      <c r="C2034" s="26">
        <f t="shared" si="34"/>
        <v>54</v>
      </c>
      <c r="D2034" s="26">
        <f>COUNTIF('Grade 6 Girls'!G:G, 'Individual Points Summary'!A2034)</f>
        <v>3</v>
      </c>
    </row>
    <row r="2035" spans="1:4" ht="15" hidden="1" x14ac:dyDescent="0.25">
      <c r="A2035" s="60" t="s">
        <v>9630</v>
      </c>
      <c r="B2035" s="16">
        <f>SUMIF('Grade 6 Girls'!G:G, 'Individual Points Summary'!A2035, 'Grade 6 Girls'!F:F)</f>
        <v>229</v>
      </c>
      <c r="C2035" s="26">
        <f t="shared" si="34"/>
        <v>56</v>
      </c>
      <c r="D2035" s="26">
        <f>COUNTIF('Grade 6 Girls'!G:G, 'Individual Points Summary'!A2035)</f>
        <v>3</v>
      </c>
    </row>
    <row r="2036" spans="1:4" ht="15" hidden="1" x14ac:dyDescent="0.25">
      <c r="A2036" s="60" t="s">
        <v>81</v>
      </c>
      <c r="B2036" s="16">
        <f>SUMIF('Grade 6 Girls'!G:G, 'Individual Points Summary'!A2036, 'Grade 6 Girls'!F:F)</f>
        <v>233</v>
      </c>
      <c r="C2036" s="26">
        <f t="shared" si="34"/>
        <v>57</v>
      </c>
      <c r="D2036" s="26">
        <f>COUNTIF('Grade 6 Girls'!G:G, 'Individual Points Summary'!A2036)</f>
        <v>3</v>
      </c>
    </row>
    <row r="2037" spans="1:4" ht="15" hidden="1" x14ac:dyDescent="0.25">
      <c r="A2037" s="60" t="s">
        <v>1036</v>
      </c>
      <c r="B2037" s="16">
        <f>SUMIF('Grade 6 Girls'!G:G, 'Individual Points Summary'!A2037, 'Grade 6 Girls'!F:F)</f>
        <v>235</v>
      </c>
      <c r="C2037" s="26">
        <f t="shared" si="34"/>
        <v>58</v>
      </c>
      <c r="D2037" s="26">
        <f>COUNTIF('Grade 6 Girls'!G:G, 'Individual Points Summary'!A2037)</f>
        <v>3</v>
      </c>
    </row>
    <row r="2038" spans="1:4" ht="15" hidden="1" x14ac:dyDescent="0.25">
      <c r="A2038" s="60" t="s">
        <v>1033</v>
      </c>
      <c r="B2038" s="16">
        <f>SUMIF('Grade 6 Girls'!G:G, 'Individual Points Summary'!A2038, 'Grade 6 Girls'!F:F)</f>
        <v>241</v>
      </c>
      <c r="C2038" s="26">
        <f t="shared" si="34"/>
        <v>59</v>
      </c>
      <c r="D2038" s="26">
        <f>COUNTIF('Grade 6 Girls'!G:G, 'Individual Points Summary'!A2038)</f>
        <v>3</v>
      </c>
    </row>
    <row r="2039" spans="1:4" ht="15" hidden="1" x14ac:dyDescent="0.25">
      <c r="A2039" s="60" t="s">
        <v>1016</v>
      </c>
      <c r="B2039" s="16">
        <f>SUMIF('Grade 6 Girls'!G:G, 'Individual Points Summary'!A2039, 'Grade 6 Girls'!F:F)</f>
        <v>244</v>
      </c>
      <c r="C2039" s="26">
        <f t="shared" si="34"/>
        <v>60</v>
      </c>
      <c r="D2039" s="26">
        <f>COUNTIF('Grade 6 Girls'!G:G, 'Individual Points Summary'!A2039)</f>
        <v>3</v>
      </c>
    </row>
    <row r="2040" spans="1:4" ht="15" hidden="1" x14ac:dyDescent="0.25">
      <c r="A2040" s="60" t="s">
        <v>9546</v>
      </c>
      <c r="B2040" s="16">
        <f>SUMIF('Grade 6 Girls'!G:G, 'Individual Points Summary'!A2040, 'Grade 6 Girls'!F:F)</f>
        <v>247</v>
      </c>
      <c r="C2040" s="26">
        <f t="shared" si="34"/>
        <v>61</v>
      </c>
      <c r="D2040" s="26">
        <f>COUNTIF('Grade 6 Girls'!G:G, 'Individual Points Summary'!A2040)</f>
        <v>3</v>
      </c>
    </row>
    <row r="2041" spans="1:4" ht="15" hidden="1" x14ac:dyDescent="0.25">
      <c r="A2041" s="60" t="s">
        <v>9627</v>
      </c>
      <c r="B2041" s="16">
        <f>SUMIF('Grade 6 Girls'!G:G, 'Individual Points Summary'!A2041, 'Grade 6 Girls'!F:F)</f>
        <v>255</v>
      </c>
      <c r="C2041" s="26">
        <f t="shared" si="34"/>
        <v>62</v>
      </c>
      <c r="D2041" s="26">
        <f>COUNTIF('Grade 6 Girls'!G:G, 'Individual Points Summary'!A2041)</f>
        <v>3</v>
      </c>
    </row>
    <row r="2042" spans="1:4" ht="15" hidden="1" x14ac:dyDescent="0.25">
      <c r="A2042" s="60" t="s">
        <v>9648</v>
      </c>
      <c r="B2042" s="16">
        <f>SUMIF('Grade 6 Girls'!G:G, 'Individual Points Summary'!A2042, 'Grade 6 Girls'!F:F)</f>
        <v>263</v>
      </c>
      <c r="C2042" s="26">
        <f t="shared" si="34"/>
        <v>63</v>
      </c>
      <c r="D2042" s="26">
        <f>COUNTIF('Grade 6 Girls'!G:G, 'Individual Points Summary'!A2042)</f>
        <v>3</v>
      </c>
    </row>
    <row r="2043" spans="1:4" ht="15" hidden="1" x14ac:dyDescent="0.25">
      <c r="A2043" s="60" t="s">
        <v>9690</v>
      </c>
      <c r="B2043" s="16">
        <f>SUMIF('Grade 6 Girls'!G:G, 'Individual Points Summary'!A2043, 'Grade 6 Girls'!F:F)</f>
        <v>283</v>
      </c>
      <c r="C2043" s="26">
        <f t="shared" si="34"/>
        <v>64</v>
      </c>
      <c r="D2043" s="26">
        <f>COUNTIF('Grade 6 Girls'!G:G, 'Individual Points Summary'!A2043)</f>
        <v>3</v>
      </c>
    </row>
    <row r="2044" spans="1:4" ht="15" hidden="1" x14ac:dyDescent="0.25">
      <c r="A2044" s="60" t="s">
        <v>9552</v>
      </c>
      <c r="B2044" s="16">
        <f>SUMIF('Grade 6 Girls'!G:G, 'Individual Points Summary'!A2044, 'Grade 6 Girls'!F:F)</f>
        <v>287</v>
      </c>
      <c r="C2044" s="26">
        <f t="shared" si="34"/>
        <v>65</v>
      </c>
      <c r="D2044" s="26">
        <f>COUNTIF('Grade 6 Girls'!G:G, 'Individual Points Summary'!A2044)</f>
        <v>3</v>
      </c>
    </row>
    <row r="2045" spans="1:4" ht="15" hidden="1" x14ac:dyDescent="0.25">
      <c r="A2045" s="60" t="s">
        <v>9555</v>
      </c>
      <c r="B2045" s="16">
        <f>SUMIF('Grade 6 Girls'!G:G, 'Individual Points Summary'!A2045, 'Grade 6 Girls'!F:F)</f>
        <v>289</v>
      </c>
      <c r="C2045" s="26">
        <f t="shared" ref="C2045:C2108" si="35">IF(D2045 =E$2, RANK(B2045, B$1980:B$2080, 1), "")</f>
        <v>66</v>
      </c>
      <c r="D2045" s="26">
        <f>COUNTIF('Grade 6 Girls'!G:G, 'Individual Points Summary'!A2045)</f>
        <v>3</v>
      </c>
    </row>
    <row r="2046" spans="1:4" ht="15" hidden="1" x14ac:dyDescent="0.25">
      <c r="A2046" s="60" t="s">
        <v>9633</v>
      </c>
      <c r="B2046" s="16">
        <f>SUMIF('Grade 6 Girls'!G:G, 'Individual Points Summary'!A2046, 'Grade 6 Girls'!F:F)</f>
        <v>291</v>
      </c>
      <c r="C2046" s="26">
        <f t="shared" si="35"/>
        <v>67</v>
      </c>
      <c r="D2046" s="26">
        <f>COUNTIF('Grade 6 Girls'!G:G, 'Individual Points Summary'!A2046)</f>
        <v>3</v>
      </c>
    </row>
    <row r="2047" spans="1:4" ht="15" hidden="1" x14ac:dyDescent="0.25">
      <c r="A2047" s="60" t="s">
        <v>1012</v>
      </c>
      <c r="B2047" s="16">
        <f>SUMIF('Grade 6 Girls'!G:G, 'Individual Points Summary'!A2047, 'Grade 6 Girls'!F:F)</f>
        <v>294</v>
      </c>
      <c r="C2047" s="26">
        <f t="shared" si="35"/>
        <v>68</v>
      </c>
      <c r="D2047" s="26">
        <f>COUNTIF('Grade 6 Girls'!G:G, 'Individual Points Summary'!A2047)</f>
        <v>3</v>
      </c>
    </row>
    <row r="2048" spans="1:4" ht="15" hidden="1" x14ac:dyDescent="0.25">
      <c r="A2048" s="60" t="s">
        <v>9577</v>
      </c>
      <c r="B2048" s="16">
        <f>SUMIF('Grade 6 Girls'!G:G, 'Individual Points Summary'!A2048, 'Grade 6 Girls'!F:F)</f>
        <v>295</v>
      </c>
      <c r="C2048" s="26">
        <f t="shared" si="35"/>
        <v>69</v>
      </c>
      <c r="D2048" s="26">
        <f>COUNTIF('Grade 6 Girls'!G:G, 'Individual Points Summary'!A2048)</f>
        <v>3</v>
      </c>
    </row>
    <row r="2049" spans="1:4" ht="15" hidden="1" x14ac:dyDescent="0.25">
      <c r="A2049" s="60" t="s">
        <v>1013</v>
      </c>
      <c r="B2049" s="16">
        <f>SUMIF('Grade 6 Girls'!G:G, 'Individual Points Summary'!A2049, 'Grade 6 Girls'!F:F)</f>
        <v>295</v>
      </c>
      <c r="C2049" s="26">
        <f t="shared" si="35"/>
        <v>69</v>
      </c>
      <c r="D2049" s="26">
        <f>COUNTIF('Grade 6 Girls'!G:G, 'Individual Points Summary'!A2049)</f>
        <v>3</v>
      </c>
    </row>
    <row r="2050" spans="1:4" ht="15" hidden="1" x14ac:dyDescent="0.25">
      <c r="A2050" s="60" t="s">
        <v>9703</v>
      </c>
      <c r="B2050" s="16">
        <f>SUMIF('Grade 6 Girls'!G:G, 'Individual Points Summary'!A2050, 'Grade 6 Girls'!F:F)</f>
        <v>302</v>
      </c>
      <c r="C2050" s="26">
        <f t="shared" si="35"/>
        <v>71</v>
      </c>
      <c r="D2050" s="26">
        <f>COUNTIF('Grade 6 Girls'!G:G, 'Individual Points Summary'!A2050)</f>
        <v>3</v>
      </c>
    </row>
    <row r="2051" spans="1:4" ht="15" hidden="1" x14ac:dyDescent="0.25">
      <c r="A2051" s="60" t="s">
        <v>1018</v>
      </c>
      <c r="B2051" s="16">
        <f>SUMIF('Grade 6 Girls'!G:G, 'Individual Points Summary'!A2051, 'Grade 6 Girls'!F:F)</f>
        <v>315</v>
      </c>
      <c r="C2051" s="26">
        <f t="shared" si="35"/>
        <v>72</v>
      </c>
      <c r="D2051" s="26">
        <f>COUNTIF('Grade 6 Girls'!G:G, 'Individual Points Summary'!A2051)</f>
        <v>3</v>
      </c>
    </row>
    <row r="2052" spans="1:4" ht="15" hidden="1" x14ac:dyDescent="0.25">
      <c r="A2052" s="60" t="s">
        <v>986</v>
      </c>
      <c r="B2052" s="16">
        <f>SUMIF('Grade 6 Girls'!G:G, 'Individual Points Summary'!A2052, 'Grade 6 Girls'!F:F)</f>
        <v>318</v>
      </c>
      <c r="C2052" s="26">
        <f t="shared" si="35"/>
        <v>73</v>
      </c>
      <c r="D2052" s="26">
        <f>COUNTIF('Grade 6 Girls'!G:G, 'Individual Points Summary'!A2052)</f>
        <v>3</v>
      </c>
    </row>
    <row r="2053" spans="1:4" ht="15" hidden="1" x14ac:dyDescent="0.25">
      <c r="A2053" s="60" t="s">
        <v>9601</v>
      </c>
      <c r="B2053" s="16">
        <f>SUMIF('Grade 6 Girls'!G:G, 'Individual Points Summary'!A2053, 'Grade 6 Girls'!F:F)</f>
        <v>326</v>
      </c>
      <c r="C2053" s="26">
        <f t="shared" si="35"/>
        <v>74</v>
      </c>
      <c r="D2053" s="26">
        <f>COUNTIF('Grade 6 Girls'!G:G, 'Individual Points Summary'!A2053)</f>
        <v>3</v>
      </c>
    </row>
    <row r="2054" spans="1:4" ht="15" hidden="1" x14ac:dyDescent="0.25">
      <c r="A2054" s="60" t="s">
        <v>9666</v>
      </c>
      <c r="B2054" s="16">
        <f>SUMIF('Grade 6 Girls'!G:G, 'Individual Points Summary'!A2054, 'Grade 6 Girls'!F:F)</f>
        <v>326</v>
      </c>
      <c r="C2054" s="26">
        <f t="shared" si="35"/>
        <v>74</v>
      </c>
      <c r="D2054" s="26">
        <f>COUNTIF('Grade 6 Girls'!G:G, 'Individual Points Summary'!A2054)</f>
        <v>3</v>
      </c>
    </row>
    <row r="2055" spans="1:4" ht="15" hidden="1" x14ac:dyDescent="0.25">
      <c r="A2055" s="60" t="s">
        <v>973</v>
      </c>
      <c r="B2055" s="16">
        <f>SUMIF('Grade 6 Girls'!G:G, 'Individual Points Summary'!A2055, 'Grade 6 Girls'!F:F)</f>
        <v>328</v>
      </c>
      <c r="C2055" s="26">
        <f t="shared" si="35"/>
        <v>76</v>
      </c>
      <c r="D2055" s="26">
        <f>COUNTIF('Grade 6 Girls'!G:G, 'Individual Points Summary'!A2055)</f>
        <v>3</v>
      </c>
    </row>
    <row r="2056" spans="1:4" ht="15" hidden="1" x14ac:dyDescent="0.25">
      <c r="A2056" s="60" t="s">
        <v>991</v>
      </c>
      <c r="B2056" s="16">
        <f>SUMIF('Grade 6 Girls'!G:G, 'Individual Points Summary'!A2056, 'Grade 6 Girls'!F:F)</f>
        <v>328</v>
      </c>
      <c r="C2056" s="26">
        <f t="shared" si="35"/>
        <v>76</v>
      </c>
      <c r="D2056" s="26">
        <f>COUNTIF('Grade 6 Girls'!G:G, 'Individual Points Summary'!A2056)</f>
        <v>3</v>
      </c>
    </row>
    <row r="2057" spans="1:4" ht="15" hidden="1" x14ac:dyDescent="0.25">
      <c r="A2057" s="60" t="s">
        <v>9652</v>
      </c>
      <c r="B2057" s="16">
        <f>SUMIF('Grade 6 Girls'!G:G, 'Individual Points Summary'!A2057, 'Grade 6 Girls'!F:F)</f>
        <v>330</v>
      </c>
      <c r="C2057" s="26">
        <f t="shared" si="35"/>
        <v>78</v>
      </c>
      <c r="D2057" s="26">
        <f>COUNTIF('Grade 6 Girls'!G:G, 'Individual Points Summary'!A2057)</f>
        <v>3</v>
      </c>
    </row>
    <row r="2058" spans="1:4" ht="15" hidden="1" x14ac:dyDescent="0.25">
      <c r="A2058" s="60" t="s">
        <v>1071</v>
      </c>
      <c r="B2058" s="16">
        <f>SUMIF('Grade 6 Girls'!G:G, 'Individual Points Summary'!A2058, 'Grade 6 Girls'!F:F)</f>
        <v>331</v>
      </c>
      <c r="C2058" s="26">
        <f t="shared" si="35"/>
        <v>79</v>
      </c>
      <c r="D2058" s="26">
        <f>COUNTIF('Grade 6 Girls'!G:G, 'Individual Points Summary'!A2058)</f>
        <v>3</v>
      </c>
    </row>
    <row r="2059" spans="1:4" ht="15" hidden="1" x14ac:dyDescent="0.25">
      <c r="A2059" s="60" t="s">
        <v>981</v>
      </c>
      <c r="B2059" s="16">
        <f>SUMIF('Grade 6 Girls'!G:G, 'Individual Points Summary'!A2059, 'Grade 6 Girls'!F:F)</f>
        <v>337</v>
      </c>
      <c r="C2059" s="26">
        <f t="shared" si="35"/>
        <v>80</v>
      </c>
      <c r="D2059" s="26">
        <f>COUNTIF('Grade 6 Girls'!G:G, 'Individual Points Summary'!A2059)</f>
        <v>3</v>
      </c>
    </row>
    <row r="2060" spans="1:4" ht="15" hidden="1" x14ac:dyDescent="0.25">
      <c r="A2060" s="60" t="s">
        <v>1040</v>
      </c>
      <c r="B2060" s="16">
        <f>SUMIF('Grade 6 Girls'!G:G, 'Individual Points Summary'!A2060, 'Grade 6 Girls'!F:F)</f>
        <v>342</v>
      </c>
      <c r="C2060" s="26">
        <f t="shared" si="35"/>
        <v>81</v>
      </c>
      <c r="D2060" s="26">
        <f>COUNTIF('Grade 6 Girls'!G:G, 'Individual Points Summary'!A2060)</f>
        <v>3</v>
      </c>
    </row>
    <row r="2061" spans="1:4" ht="15" hidden="1" x14ac:dyDescent="0.25">
      <c r="A2061" s="60" t="s">
        <v>1041</v>
      </c>
      <c r="B2061" s="16">
        <f>SUMIF('Grade 6 Girls'!G:G, 'Individual Points Summary'!A2061, 'Grade 6 Girls'!F:F)</f>
        <v>353</v>
      </c>
      <c r="C2061" s="26">
        <f t="shared" si="35"/>
        <v>82</v>
      </c>
      <c r="D2061" s="26">
        <f>COUNTIF('Grade 6 Girls'!G:G, 'Individual Points Summary'!A2061)</f>
        <v>3</v>
      </c>
    </row>
    <row r="2062" spans="1:4" ht="15" hidden="1" x14ac:dyDescent="0.25">
      <c r="A2062" s="60" t="s">
        <v>9663</v>
      </c>
      <c r="B2062" s="16">
        <f>SUMIF('Grade 6 Girls'!G:G, 'Individual Points Summary'!A2062, 'Grade 6 Girls'!F:F)</f>
        <v>364</v>
      </c>
      <c r="C2062" s="26">
        <f t="shared" si="35"/>
        <v>83</v>
      </c>
      <c r="D2062" s="26">
        <f>COUNTIF('Grade 6 Girls'!G:G, 'Individual Points Summary'!A2062)</f>
        <v>3</v>
      </c>
    </row>
    <row r="2063" spans="1:4" ht="15" hidden="1" x14ac:dyDescent="0.25">
      <c r="A2063" s="60" t="s">
        <v>1007</v>
      </c>
      <c r="B2063" s="16">
        <f>SUMIF('Grade 6 Girls'!G:G, 'Individual Points Summary'!A2063, 'Grade 6 Girls'!F:F)</f>
        <v>376</v>
      </c>
      <c r="C2063" s="26">
        <f t="shared" si="35"/>
        <v>84</v>
      </c>
      <c r="D2063" s="26">
        <f>COUNTIF('Grade 6 Girls'!G:G, 'Individual Points Summary'!A2063)</f>
        <v>3</v>
      </c>
    </row>
    <row r="2064" spans="1:4" ht="15" hidden="1" x14ac:dyDescent="0.25">
      <c r="A2064" s="60" t="s">
        <v>9568</v>
      </c>
      <c r="B2064" s="16">
        <f>SUMIF('Grade 6 Girls'!G:G, 'Individual Points Summary'!A2064, 'Grade 6 Girls'!F:F)</f>
        <v>380</v>
      </c>
      <c r="C2064" s="26">
        <f t="shared" si="35"/>
        <v>85</v>
      </c>
      <c r="D2064" s="26">
        <f>COUNTIF('Grade 6 Girls'!G:G, 'Individual Points Summary'!A2064)</f>
        <v>3</v>
      </c>
    </row>
    <row r="2065" spans="1:4" ht="15" hidden="1" x14ac:dyDescent="0.25">
      <c r="A2065" s="60" t="s">
        <v>9543</v>
      </c>
      <c r="B2065" s="16">
        <f>SUMIF('Grade 6 Girls'!G:G, 'Individual Points Summary'!A2065, 'Grade 6 Girls'!F:F)</f>
        <v>402</v>
      </c>
      <c r="C2065" s="26">
        <f t="shared" si="35"/>
        <v>86</v>
      </c>
      <c r="D2065" s="26">
        <f>COUNTIF('Grade 6 Girls'!G:G, 'Individual Points Summary'!A2065)</f>
        <v>3</v>
      </c>
    </row>
    <row r="2066" spans="1:4" ht="15" hidden="1" x14ac:dyDescent="0.25">
      <c r="A2066" s="60" t="s">
        <v>9560</v>
      </c>
      <c r="B2066" s="16">
        <f>SUMIF('Grade 6 Girls'!G:G, 'Individual Points Summary'!A2066, 'Grade 6 Girls'!F:F)</f>
        <v>403</v>
      </c>
      <c r="C2066" s="26">
        <f t="shared" si="35"/>
        <v>87</v>
      </c>
      <c r="D2066" s="26">
        <f>COUNTIF('Grade 6 Girls'!G:G, 'Individual Points Summary'!A2066)</f>
        <v>3</v>
      </c>
    </row>
    <row r="2067" spans="1:4" ht="15" hidden="1" x14ac:dyDescent="0.25">
      <c r="A2067" s="60" t="s">
        <v>9616</v>
      </c>
      <c r="B2067" s="16">
        <f>SUMIF('Grade 6 Girls'!G:G, 'Individual Points Summary'!A2067, 'Grade 6 Girls'!F:F)</f>
        <v>403</v>
      </c>
      <c r="C2067" s="26">
        <f t="shared" si="35"/>
        <v>87</v>
      </c>
      <c r="D2067" s="26">
        <f>COUNTIF('Grade 6 Girls'!G:G, 'Individual Points Summary'!A2067)</f>
        <v>3</v>
      </c>
    </row>
    <row r="2068" spans="1:4" ht="15" hidden="1" x14ac:dyDescent="0.25">
      <c r="A2068" s="60" t="s">
        <v>9673</v>
      </c>
      <c r="B2068" s="16">
        <f>SUMIF('Grade 6 Girls'!G:G, 'Individual Points Summary'!A2068, 'Grade 6 Girls'!F:F)</f>
        <v>408</v>
      </c>
      <c r="C2068" s="26">
        <f t="shared" si="35"/>
        <v>89</v>
      </c>
      <c r="D2068" s="26">
        <f>COUNTIF('Grade 6 Girls'!G:G, 'Individual Points Summary'!A2068)</f>
        <v>3</v>
      </c>
    </row>
    <row r="2069" spans="1:4" ht="15" hidden="1" x14ac:dyDescent="0.25">
      <c r="A2069" s="60" t="s">
        <v>9665</v>
      </c>
      <c r="B2069" s="16">
        <f>SUMIF('Grade 6 Girls'!G:G, 'Individual Points Summary'!A2069, 'Grade 6 Girls'!F:F)</f>
        <v>436</v>
      </c>
      <c r="C2069" s="26">
        <f t="shared" si="35"/>
        <v>90</v>
      </c>
      <c r="D2069" s="26">
        <f>COUNTIF('Grade 6 Girls'!G:G, 'Individual Points Summary'!A2069)</f>
        <v>3</v>
      </c>
    </row>
    <row r="2070" spans="1:4" ht="15" hidden="1" x14ac:dyDescent="0.25">
      <c r="A2070" s="60" t="s">
        <v>1053</v>
      </c>
      <c r="B2070" s="16">
        <f>SUMIF('Grade 6 Girls'!G:G, 'Individual Points Summary'!A2070, 'Grade 6 Girls'!F:F)</f>
        <v>457</v>
      </c>
      <c r="C2070" s="26">
        <f t="shared" si="35"/>
        <v>91</v>
      </c>
      <c r="D2070" s="26">
        <f>COUNTIF('Grade 6 Girls'!G:G, 'Individual Points Summary'!A2070)</f>
        <v>3</v>
      </c>
    </row>
    <row r="2071" spans="1:4" ht="15" hidden="1" x14ac:dyDescent="0.25">
      <c r="A2071" s="60" t="s">
        <v>997</v>
      </c>
      <c r="B2071" s="16">
        <f>SUMIF('Grade 6 Girls'!G:G, 'Individual Points Summary'!A2071, 'Grade 6 Girls'!F:F)</f>
        <v>464</v>
      </c>
      <c r="C2071" s="26">
        <f t="shared" si="35"/>
        <v>92</v>
      </c>
      <c r="D2071" s="26">
        <f>COUNTIF('Grade 6 Girls'!G:G, 'Individual Points Summary'!A2071)</f>
        <v>3</v>
      </c>
    </row>
    <row r="2072" spans="1:4" ht="15" hidden="1" x14ac:dyDescent="0.25">
      <c r="A2072" s="60" t="s">
        <v>1066</v>
      </c>
      <c r="B2072" s="16">
        <f>SUMIF('Grade 6 Girls'!G:G, 'Individual Points Summary'!A2072, 'Grade 6 Girls'!F:F)</f>
        <v>465</v>
      </c>
      <c r="C2072" s="26">
        <f t="shared" si="35"/>
        <v>93</v>
      </c>
      <c r="D2072" s="26">
        <f>COUNTIF('Grade 6 Girls'!G:G, 'Individual Points Summary'!A2072)</f>
        <v>3</v>
      </c>
    </row>
    <row r="2073" spans="1:4" ht="15" hidden="1" x14ac:dyDescent="0.25">
      <c r="A2073" s="60" t="s">
        <v>1055</v>
      </c>
      <c r="B2073" s="16">
        <f>SUMIF('Grade 6 Girls'!G:G, 'Individual Points Summary'!A2073, 'Grade 6 Girls'!F:F)</f>
        <v>469</v>
      </c>
      <c r="C2073" s="26">
        <f t="shared" si="35"/>
        <v>94</v>
      </c>
      <c r="D2073" s="26">
        <f>COUNTIF('Grade 6 Girls'!G:G, 'Individual Points Summary'!A2073)</f>
        <v>3</v>
      </c>
    </row>
    <row r="2074" spans="1:4" ht="15" hidden="1" x14ac:dyDescent="0.25">
      <c r="A2074" s="60" t="s">
        <v>9696</v>
      </c>
      <c r="B2074" s="16">
        <f>SUMIF('Grade 6 Girls'!G:G, 'Individual Points Summary'!A2074, 'Grade 6 Girls'!F:F)</f>
        <v>472</v>
      </c>
      <c r="C2074" s="26">
        <f t="shared" si="35"/>
        <v>95</v>
      </c>
      <c r="D2074" s="26">
        <f>COUNTIF('Grade 6 Girls'!G:G, 'Individual Points Summary'!A2074)</f>
        <v>3</v>
      </c>
    </row>
    <row r="2075" spans="1:4" ht="15" hidden="1" x14ac:dyDescent="0.25">
      <c r="A2075" s="60" t="s">
        <v>9554</v>
      </c>
      <c r="B2075" s="16">
        <f>SUMIF('Grade 6 Girls'!G:G, 'Individual Points Summary'!A2075, 'Grade 6 Girls'!F:F)</f>
        <v>481</v>
      </c>
      <c r="C2075" s="26">
        <f t="shared" si="35"/>
        <v>96</v>
      </c>
      <c r="D2075" s="26">
        <f>COUNTIF('Grade 6 Girls'!G:G, 'Individual Points Summary'!A2075)</f>
        <v>3</v>
      </c>
    </row>
    <row r="2076" spans="1:4" ht="15" hidden="1" x14ac:dyDescent="0.25">
      <c r="A2076" s="60" t="s">
        <v>980</v>
      </c>
      <c r="B2076" s="16">
        <f>SUMIF('Grade 6 Girls'!G:G, 'Individual Points Summary'!A2076, 'Grade 6 Girls'!F:F)</f>
        <v>490</v>
      </c>
      <c r="C2076" s="26">
        <f t="shared" si="35"/>
        <v>97</v>
      </c>
      <c r="D2076" s="26">
        <f>COUNTIF('Grade 6 Girls'!G:G, 'Individual Points Summary'!A2076)</f>
        <v>3</v>
      </c>
    </row>
    <row r="2077" spans="1:4" ht="15" hidden="1" x14ac:dyDescent="0.25">
      <c r="A2077" s="60" t="s">
        <v>9661</v>
      </c>
      <c r="B2077" s="16">
        <f>SUMIF('Grade 6 Girls'!G:G, 'Individual Points Summary'!A2077, 'Grade 6 Girls'!F:F)</f>
        <v>499</v>
      </c>
      <c r="C2077" s="26">
        <f t="shared" si="35"/>
        <v>98</v>
      </c>
      <c r="D2077" s="26">
        <f>COUNTIF('Grade 6 Girls'!G:G, 'Individual Points Summary'!A2077)</f>
        <v>3</v>
      </c>
    </row>
    <row r="2078" spans="1:4" ht="15" hidden="1" x14ac:dyDescent="0.25">
      <c r="A2078" s="60" t="s">
        <v>9707</v>
      </c>
      <c r="B2078" s="16">
        <f>SUMIF('Grade 6 Girls'!G:G, 'Individual Points Summary'!A2078, 'Grade 6 Girls'!F:F)</f>
        <v>500</v>
      </c>
      <c r="C2078" s="26">
        <f t="shared" si="35"/>
        <v>99</v>
      </c>
      <c r="D2078" s="26">
        <f>COUNTIF('Grade 6 Girls'!G:G, 'Individual Points Summary'!A2078)</f>
        <v>3</v>
      </c>
    </row>
    <row r="2079" spans="1:4" ht="15" hidden="1" x14ac:dyDescent="0.25">
      <c r="A2079" s="60" t="s">
        <v>9698</v>
      </c>
      <c r="B2079" s="16">
        <f>SUMIF('Grade 6 Girls'!G:G, 'Individual Points Summary'!A2079, 'Grade 6 Girls'!F:F)</f>
        <v>504</v>
      </c>
      <c r="C2079" s="26">
        <f t="shared" si="35"/>
        <v>100</v>
      </c>
      <c r="D2079" s="26">
        <f>COUNTIF('Grade 6 Girls'!G:G, 'Individual Points Summary'!A2079)</f>
        <v>3</v>
      </c>
    </row>
    <row r="2080" spans="1:4" ht="15" hidden="1" x14ac:dyDescent="0.25">
      <c r="A2080" s="60" t="s">
        <v>977</v>
      </c>
      <c r="B2080" s="16">
        <f>SUMIF('Grade 6 Girls'!G:G, 'Individual Points Summary'!A2080, 'Grade 6 Girls'!F:F)</f>
        <v>525</v>
      </c>
      <c r="C2080" s="26">
        <f t="shared" si="35"/>
        <v>101</v>
      </c>
      <c r="D2080" s="26">
        <f>COUNTIF('Grade 6 Girls'!G:G, 'Individual Points Summary'!A2080)</f>
        <v>3</v>
      </c>
    </row>
    <row r="2081" spans="1:4" ht="15" hidden="1" x14ac:dyDescent="0.25">
      <c r="A2081" s="60" t="s">
        <v>1024</v>
      </c>
      <c r="B2081" s="16">
        <f>SUMIF('Grade 6 Girls'!G:G, 'Individual Points Summary'!A2081, 'Grade 6 Girls'!F:F)</f>
        <v>9</v>
      </c>
      <c r="C2081" s="26" t="str">
        <f t="shared" si="35"/>
        <v/>
      </c>
      <c r="D2081" s="26">
        <f>COUNTIF('Grade 6 Girls'!G:G, 'Individual Points Summary'!A2081)</f>
        <v>2</v>
      </c>
    </row>
    <row r="2082" spans="1:4" ht="15" hidden="1" x14ac:dyDescent="0.25">
      <c r="A2082" s="60" t="s">
        <v>1005</v>
      </c>
      <c r="B2082" s="16">
        <f>SUMIF('Grade 6 Girls'!G:G, 'Individual Points Summary'!A2082, 'Grade 6 Girls'!F:F)</f>
        <v>13</v>
      </c>
      <c r="C2082" s="26" t="str">
        <f t="shared" si="35"/>
        <v/>
      </c>
      <c r="D2082" s="26">
        <f>COUNTIF('Grade 6 Girls'!G:G, 'Individual Points Summary'!A2082)</f>
        <v>2</v>
      </c>
    </row>
    <row r="2083" spans="1:4" ht="15" hidden="1" x14ac:dyDescent="0.25">
      <c r="A2083" s="60" t="s">
        <v>1025</v>
      </c>
      <c r="B2083" s="16">
        <f>SUMIF('Grade 6 Girls'!G:G, 'Individual Points Summary'!A2083, 'Grade 6 Girls'!F:F)</f>
        <v>21</v>
      </c>
      <c r="C2083" s="26" t="str">
        <f t="shared" si="35"/>
        <v/>
      </c>
      <c r="D2083" s="26">
        <f>COUNTIF('Grade 6 Girls'!G:G, 'Individual Points Summary'!A2083)</f>
        <v>2</v>
      </c>
    </row>
    <row r="2084" spans="1:4" ht="15" hidden="1" x14ac:dyDescent="0.25">
      <c r="A2084" s="60" t="s">
        <v>9579</v>
      </c>
      <c r="B2084" s="16">
        <f>SUMIF('Grade 6 Girls'!G:G, 'Individual Points Summary'!A2084, 'Grade 6 Girls'!F:F)</f>
        <v>23</v>
      </c>
      <c r="C2084" s="26" t="str">
        <f t="shared" si="35"/>
        <v/>
      </c>
      <c r="D2084" s="26">
        <f>COUNTIF('Grade 6 Girls'!G:G, 'Individual Points Summary'!A2084)</f>
        <v>2</v>
      </c>
    </row>
    <row r="2085" spans="1:4" ht="15" hidden="1" x14ac:dyDescent="0.25">
      <c r="A2085" s="60" t="s">
        <v>9578</v>
      </c>
      <c r="B2085" s="16">
        <f>SUMIF('Grade 6 Girls'!G:G, 'Individual Points Summary'!A2085, 'Grade 6 Girls'!F:F)</f>
        <v>31</v>
      </c>
      <c r="C2085" s="26" t="str">
        <f t="shared" si="35"/>
        <v/>
      </c>
      <c r="D2085" s="26">
        <f>COUNTIF('Grade 6 Girls'!G:G, 'Individual Points Summary'!A2085)</f>
        <v>2</v>
      </c>
    </row>
    <row r="2086" spans="1:4" ht="15" hidden="1" x14ac:dyDescent="0.25">
      <c r="A2086" s="60" t="s">
        <v>9642</v>
      </c>
      <c r="B2086" s="16">
        <f>SUMIF('Grade 6 Girls'!G:G, 'Individual Points Summary'!A2086, 'Grade 6 Girls'!F:F)</f>
        <v>37</v>
      </c>
      <c r="C2086" s="26" t="str">
        <f t="shared" si="35"/>
        <v/>
      </c>
      <c r="D2086" s="26">
        <f>COUNTIF('Grade 6 Girls'!G:G, 'Individual Points Summary'!A2086)</f>
        <v>2</v>
      </c>
    </row>
    <row r="2087" spans="1:4" ht="15" hidden="1" x14ac:dyDescent="0.25">
      <c r="A2087" s="60" t="s">
        <v>9582</v>
      </c>
      <c r="B2087" s="16">
        <f>SUMIF('Grade 6 Girls'!G:G, 'Individual Points Summary'!A2087, 'Grade 6 Girls'!F:F)</f>
        <v>49</v>
      </c>
      <c r="C2087" s="26" t="str">
        <f t="shared" si="35"/>
        <v/>
      </c>
      <c r="D2087" s="26">
        <f>COUNTIF('Grade 6 Girls'!G:G, 'Individual Points Summary'!A2087)</f>
        <v>2</v>
      </c>
    </row>
    <row r="2088" spans="1:4" ht="15" hidden="1" x14ac:dyDescent="0.25">
      <c r="A2088" s="60" t="s">
        <v>9694</v>
      </c>
      <c r="B2088" s="16">
        <f>SUMIF('Grade 6 Girls'!G:G, 'Individual Points Summary'!A2088, 'Grade 6 Girls'!F:F)</f>
        <v>56</v>
      </c>
      <c r="C2088" s="26" t="str">
        <f t="shared" si="35"/>
        <v/>
      </c>
      <c r="D2088" s="26">
        <f>COUNTIF('Grade 6 Girls'!G:G, 'Individual Points Summary'!A2088)</f>
        <v>2</v>
      </c>
    </row>
    <row r="2089" spans="1:4" ht="15" hidden="1" x14ac:dyDescent="0.25">
      <c r="A2089" s="60" t="s">
        <v>1001</v>
      </c>
      <c r="B2089" s="16">
        <f>SUMIF('Grade 6 Girls'!G:G, 'Individual Points Summary'!A2089, 'Grade 6 Girls'!F:F)</f>
        <v>63</v>
      </c>
      <c r="C2089" s="26" t="str">
        <f t="shared" si="35"/>
        <v/>
      </c>
      <c r="D2089" s="26">
        <f>COUNTIF('Grade 6 Girls'!G:G, 'Individual Points Summary'!A2089)</f>
        <v>2</v>
      </c>
    </row>
    <row r="2090" spans="1:4" ht="15" hidden="1" x14ac:dyDescent="0.25">
      <c r="A2090" s="60" t="s">
        <v>1044</v>
      </c>
      <c r="B2090" s="16">
        <f>SUMIF('Grade 6 Girls'!G:G, 'Individual Points Summary'!A2090, 'Grade 6 Girls'!F:F)</f>
        <v>71</v>
      </c>
      <c r="C2090" s="26" t="str">
        <f t="shared" si="35"/>
        <v/>
      </c>
      <c r="D2090" s="26">
        <f>COUNTIF('Grade 6 Girls'!G:G, 'Individual Points Summary'!A2090)</f>
        <v>2</v>
      </c>
    </row>
    <row r="2091" spans="1:4" ht="15" hidden="1" x14ac:dyDescent="0.25">
      <c r="A2091" s="60" t="s">
        <v>996</v>
      </c>
      <c r="B2091" s="16">
        <f>SUMIF('Grade 6 Girls'!G:G, 'Individual Points Summary'!A2091, 'Grade 6 Girls'!F:F)</f>
        <v>101</v>
      </c>
      <c r="C2091" s="26" t="str">
        <f t="shared" si="35"/>
        <v/>
      </c>
      <c r="D2091" s="26">
        <f>COUNTIF('Grade 6 Girls'!G:G, 'Individual Points Summary'!A2091)</f>
        <v>2</v>
      </c>
    </row>
    <row r="2092" spans="1:4" ht="15" hidden="1" x14ac:dyDescent="0.25">
      <c r="A2092" s="60" t="s">
        <v>9580</v>
      </c>
      <c r="B2092" s="16">
        <f>SUMIF('Grade 6 Girls'!G:G, 'Individual Points Summary'!A2092, 'Grade 6 Girls'!F:F)</f>
        <v>104</v>
      </c>
      <c r="C2092" s="26" t="str">
        <f t="shared" si="35"/>
        <v/>
      </c>
      <c r="D2092" s="26">
        <f>COUNTIF('Grade 6 Girls'!G:G, 'Individual Points Summary'!A2092)</f>
        <v>2</v>
      </c>
    </row>
    <row r="2093" spans="1:4" ht="15" hidden="1" x14ac:dyDescent="0.25">
      <c r="A2093" s="60" t="s">
        <v>9624</v>
      </c>
      <c r="B2093" s="16">
        <f>SUMIF('Grade 6 Girls'!G:G, 'Individual Points Summary'!A2093, 'Grade 6 Girls'!F:F)</f>
        <v>108</v>
      </c>
      <c r="C2093" s="26" t="str">
        <f t="shared" si="35"/>
        <v/>
      </c>
      <c r="D2093" s="26">
        <f>COUNTIF('Grade 6 Girls'!G:G, 'Individual Points Summary'!A2093)</f>
        <v>2</v>
      </c>
    </row>
    <row r="2094" spans="1:4" ht="15" hidden="1" x14ac:dyDescent="0.25">
      <c r="A2094" s="60" t="s">
        <v>9592</v>
      </c>
      <c r="B2094" s="16">
        <f>SUMIF('Grade 6 Girls'!G:G, 'Individual Points Summary'!A2094, 'Grade 6 Girls'!F:F)</f>
        <v>122</v>
      </c>
      <c r="C2094" s="26" t="str">
        <f t="shared" si="35"/>
        <v/>
      </c>
      <c r="D2094" s="26">
        <f>COUNTIF('Grade 6 Girls'!G:G, 'Individual Points Summary'!A2094)</f>
        <v>2</v>
      </c>
    </row>
    <row r="2095" spans="1:4" ht="15" hidden="1" x14ac:dyDescent="0.25">
      <c r="A2095" s="60" t="s">
        <v>1057</v>
      </c>
      <c r="B2095" s="16">
        <f>SUMIF('Grade 6 Girls'!G:G, 'Individual Points Summary'!A2095, 'Grade 6 Girls'!F:F)</f>
        <v>125</v>
      </c>
      <c r="C2095" s="26" t="str">
        <f t="shared" si="35"/>
        <v/>
      </c>
      <c r="D2095" s="26">
        <f>COUNTIF('Grade 6 Girls'!G:G, 'Individual Points Summary'!A2095)</f>
        <v>2</v>
      </c>
    </row>
    <row r="2096" spans="1:4" ht="15" hidden="1" x14ac:dyDescent="0.25">
      <c r="A2096" s="60" t="s">
        <v>9593</v>
      </c>
      <c r="B2096" s="16">
        <f>SUMIF('Grade 6 Girls'!G:G, 'Individual Points Summary'!A2096, 'Grade 6 Girls'!F:F)</f>
        <v>132</v>
      </c>
      <c r="C2096" s="26" t="str">
        <f t="shared" si="35"/>
        <v/>
      </c>
      <c r="D2096" s="26">
        <f>COUNTIF('Grade 6 Girls'!G:G, 'Individual Points Summary'!A2096)</f>
        <v>2</v>
      </c>
    </row>
    <row r="2097" spans="1:4" ht="15" hidden="1" x14ac:dyDescent="0.25">
      <c r="A2097" s="60" t="s">
        <v>982</v>
      </c>
      <c r="B2097" s="16">
        <f>SUMIF('Grade 6 Girls'!G:G, 'Individual Points Summary'!A2097, 'Grade 6 Girls'!F:F)</f>
        <v>135</v>
      </c>
      <c r="C2097" s="26" t="str">
        <f t="shared" si="35"/>
        <v/>
      </c>
      <c r="D2097" s="26">
        <f>COUNTIF('Grade 6 Girls'!G:G, 'Individual Points Summary'!A2097)</f>
        <v>2</v>
      </c>
    </row>
    <row r="2098" spans="1:4" ht="15" hidden="1" x14ac:dyDescent="0.25">
      <c r="A2098" s="60" t="s">
        <v>9695</v>
      </c>
      <c r="B2098" s="16">
        <f>SUMIF('Grade 6 Girls'!G:G, 'Individual Points Summary'!A2098, 'Grade 6 Girls'!F:F)</f>
        <v>138</v>
      </c>
      <c r="C2098" s="26" t="str">
        <f t="shared" si="35"/>
        <v/>
      </c>
      <c r="D2098" s="26">
        <f>COUNTIF('Grade 6 Girls'!G:G, 'Individual Points Summary'!A2098)</f>
        <v>2</v>
      </c>
    </row>
    <row r="2099" spans="1:4" ht="15" hidden="1" x14ac:dyDescent="0.25">
      <c r="A2099" s="60" t="s">
        <v>1052</v>
      </c>
      <c r="B2099" s="16">
        <f>SUMIF('Grade 6 Girls'!G:G, 'Individual Points Summary'!A2099, 'Grade 6 Girls'!F:F)</f>
        <v>143</v>
      </c>
      <c r="C2099" s="26" t="str">
        <f t="shared" si="35"/>
        <v/>
      </c>
      <c r="D2099" s="26">
        <f>COUNTIF('Grade 6 Girls'!G:G, 'Individual Points Summary'!A2099)</f>
        <v>2</v>
      </c>
    </row>
    <row r="2100" spans="1:4" ht="15" hidden="1" x14ac:dyDescent="0.25">
      <c r="A2100" s="60" t="s">
        <v>9571</v>
      </c>
      <c r="B2100" s="16">
        <f>SUMIF('Grade 6 Girls'!G:G, 'Individual Points Summary'!A2100, 'Grade 6 Girls'!F:F)</f>
        <v>144</v>
      </c>
      <c r="C2100" s="26" t="str">
        <f t="shared" si="35"/>
        <v/>
      </c>
      <c r="D2100" s="26">
        <f>COUNTIF('Grade 6 Girls'!G:G, 'Individual Points Summary'!A2100)</f>
        <v>2</v>
      </c>
    </row>
    <row r="2101" spans="1:4" ht="15" hidden="1" x14ac:dyDescent="0.25">
      <c r="A2101" s="60" t="s">
        <v>1051</v>
      </c>
      <c r="B2101" s="16">
        <f>SUMIF('Grade 6 Girls'!G:G, 'Individual Points Summary'!A2101, 'Grade 6 Girls'!F:F)</f>
        <v>150</v>
      </c>
      <c r="C2101" s="26" t="str">
        <f t="shared" si="35"/>
        <v/>
      </c>
      <c r="D2101" s="26">
        <f>COUNTIF('Grade 6 Girls'!G:G, 'Individual Points Summary'!A2101)</f>
        <v>2</v>
      </c>
    </row>
    <row r="2102" spans="1:4" ht="15" hidden="1" x14ac:dyDescent="0.25">
      <c r="A2102" s="60" t="s">
        <v>9657</v>
      </c>
      <c r="B2102" s="16">
        <f>SUMIF('Grade 6 Girls'!G:G, 'Individual Points Summary'!A2102, 'Grade 6 Girls'!F:F)</f>
        <v>152</v>
      </c>
      <c r="C2102" s="26" t="str">
        <f t="shared" si="35"/>
        <v/>
      </c>
      <c r="D2102" s="26">
        <f>COUNTIF('Grade 6 Girls'!G:G, 'Individual Points Summary'!A2102)</f>
        <v>2</v>
      </c>
    </row>
    <row r="2103" spans="1:4" ht="15" hidden="1" x14ac:dyDescent="0.25">
      <c r="A2103" s="60" t="s">
        <v>9647</v>
      </c>
      <c r="B2103" s="16">
        <f>SUMIF('Grade 6 Girls'!G:G, 'Individual Points Summary'!A2103, 'Grade 6 Girls'!F:F)</f>
        <v>153</v>
      </c>
      <c r="C2103" s="26" t="str">
        <f t="shared" si="35"/>
        <v/>
      </c>
      <c r="D2103" s="26">
        <f>COUNTIF('Grade 6 Girls'!G:G, 'Individual Points Summary'!A2103)</f>
        <v>2</v>
      </c>
    </row>
    <row r="2104" spans="1:4" ht="15" hidden="1" x14ac:dyDescent="0.25">
      <c r="A2104" s="60" t="s">
        <v>1038</v>
      </c>
      <c r="B2104" s="16">
        <f>SUMIF('Grade 6 Girls'!G:G, 'Individual Points Summary'!A2104, 'Grade 6 Girls'!F:F)</f>
        <v>161</v>
      </c>
      <c r="C2104" s="26" t="str">
        <f t="shared" si="35"/>
        <v/>
      </c>
      <c r="D2104" s="26">
        <f>COUNTIF('Grade 6 Girls'!G:G, 'Individual Points Summary'!A2104)</f>
        <v>2</v>
      </c>
    </row>
    <row r="2105" spans="1:4" ht="15" hidden="1" x14ac:dyDescent="0.25">
      <c r="A2105" s="60" t="s">
        <v>9619</v>
      </c>
      <c r="B2105" s="16">
        <f>SUMIF('Grade 6 Girls'!G:G, 'Individual Points Summary'!A2105, 'Grade 6 Girls'!F:F)</f>
        <v>165</v>
      </c>
      <c r="C2105" s="26" t="str">
        <f t="shared" si="35"/>
        <v/>
      </c>
      <c r="D2105" s="26">
        <f>COUNTIF('Grade 6 Girls'!G:G, 'Individual Points Summary'!A2105)</f>
        <v>2</v>
      </c>
    </row>
    <row r="2106" spans="1:4" ht="15" hidden="1" x14ac:dyDescent="0.25">
      <c r="A2106" s="60" t="s">
        <v>990</v>
      </c>
      <c r="B2106" s="16">
        <f>SUMIF('Grade 6 Girls'!G:G, 'Individual Points Summary'!A2106, 'Grade 6 Girls'!F:F)</f>
        <v>174</v>
      </c>
      <c r="C2106" s="26" t="str">
        <f t="shared" si="35"/>
        <v/>
      </c>
      <c r="D2106" s="26">
        <f>COUNTIF('Grade 6 Girls'!G:G, 'Individual Points Summary'!A2106)</f>
        <v>2</v>
      </c>
    </row>
    <row r="2107" spans="1:4" ht="15" hidden="1" x14ac:dyDescent="0.25">
      <c r="A2107" s="60" t="s">
        <v>8591</v>
      </c>
      <c r="B2107" s="16">
        <f>SUMIF('Grade 6 Girls'!G:G, 'Individual Points Summary'!A2107, 'Grade 6 Girls'!F:F)</f>
        <v>187</v>
      </c>
      <c r="C2107" s="26" t="str">
        <f t="shared" si="35"/>
        <v/>
      </c>
      <c r="D2107" s="26">
        <f>COUNTIF('Grade 6 Girls'!G:G, 'Individual Points Summary'!A2107)</f>
        <v>2</v>
      </c>
    </row>
    <row r="2108" spans="1:4" ht="15" hidden="1" x14ac:dyDescent="0.25">
      <c r="A2108" s="60" t="s">
        <v>9575</v>
      </c>
      <c r="B2108" s="16">
        <f>SUMIF('Grade 6 Girls'!G:G, 'Individual Points Summary'!A2108, 'Grade 6 Girls'!F:F)</f>
        <v>192</v>
      </c>
      <c r="C2108" s="26" t="str">
        <f t="shared" si="35"/>
        <v/>
      </c>
      <c r="D2108" s="26">
        <f>COUNTIF('Grade 6 Girls'!G:G, 'Individual Points Summary'!A2108)</f>
        <v>2</v>
      </c>
    </row>
    <row r="2109" spans="1:4" ht="15" hidden="1" x14ac:dyDescent="0.25">
      <c r="A2109" s="60" t="s">
        <v>9683</v>
      </c>
      <c r="B2109" s="16">
        <f>SUMIF('Grade 6 Girls'!G:G, 'Individual Points Summary'!A2109, 'Grade 6 Girls'!F:F)</f>
        <v>194</v>
      </c>
      <c r="C2109" s="26" t="str">
        <f t="shared" ref="C2109:C2172" si="36">IF(D2109 =E$2, RANK(B2109, B$1980:B$2080, 1), "")</f>
        <v/>
      </c>
      <c r="D2109" s="26">
        <f>COUNTIF('Grade 6 Girls'!G:G, 'Individual Points Summary'!A2109)</f>
        <v>2</v>
      </c>
    </row>
    <row r="2110" spans="1:4" ht="15" hidden="1" x14ac:dyDescent="0.25">
      <c r="A2110" s="60" t="s">
        <v>1064</v>
      </c>
      <c r="B2110" s="16">
        <f>SUMIF('Grade 6 Girls'!G:G, 'Individual Points Summary'!A2110, 'Grade 6 Girls'!F:F)</f>
        <v>194</v>
      </c>
      <c r="C2110" s="26" t="str">
        <f t="shared" si="36"/>
        <v/>
      </c>
      <c r="D2110" s="26">
        <f>COUNTIF('Grade 6 Girls'!G:G, 'Individual Points Summary'!A2110)</f>
        <v>2</v>
      </c>
    </row>
    <row r="2111" spans="1:4" ht="15" hidden="1" x14ac:dyDescent="0.25">
      <c r="A2111" s="60" t="s">
        <v>9563</v>
      </c>
      <c r="B2111" s="16">
        <f>SUMIF('Grade 6 Girls'!G:G, 'Individual Points Summary'!A2111, 'Grade 6 Girls'!F:F)</f>
        <v>199</v>
      </c>
      <c r="C2111" s="26" t="str">
        <f t="shared" si="36"/>
        <v/>
      </c>
      <c r="D2111" s="26">
        <f>COUNTIF('Grade 6 Girls'!G:G, 'Individual Points Summary'!A2111)</f>
        <v>2</v>
      </c>
    </row>
    <row r="2112" spans="1:4" ht="15" hidden="1" x14ac:dyDescent="0.25">
      <c r="A2112" s="60" t="s">
        <v>9562</v>
      </c>
      <c r="B2112" s="16">
        <f>SUMIF('Grade 6 Girls'!G:G, 'Individual Points Summary'!A2112, 'Grade 6 Girls'!F:F)</f>
        <v>203</v>
      </c>
      <c r="C2112" s="26" t="str">
        <f t="shared" si="36"/>
        <v/>
      </c>
      <c r="D2112" s="26">
        <f>COUNTIF('Grade 6 Girls'!G:G, 'Individual Points Summary'!A2112)</f>
        <v>2</v>
      </c>
    </row>
    <row r="2113" spans="1:4" ht="15" hidden="1" x14ac:dyDescent="0.25">
      <c r="A2113" s="60" t="s">
        <v>9564</v>
      </c>
      <c r="B2113" s="16">
        <f>SUMIF('Grade 6 Girls'!G:G, 'Individual Points Summary'!A2113, 'Grade 6 Girls'!F:F)</f>
        <v>220</v>
      </c>
      <c r="C2113" s="26" t="str">
        <f t="shared" si="36"/>
        <v/>
      </c>
      <c r="D2113" s="26">
        <f>COUNTIF('Grade 6 Girls'!G:G, 'Individual Points Summary'!A2113)</f>
        <v>2</v>
      </c>
    </row>
    <row r="2114" spans="1:4" ht="15" hidden="1" x14ac:dyDescent="0.25">
      <c r="A2114" s="60" t="s">
        <v>1008</v>
      </c>
      <c r="B2114" s="16">
        <f>SUMIF('Grade 6 Girls'!G:G, 'Individual Points Summary'!A2114, 'Grade 6 Girls'!F:F)</f>
        <v>230</v>
      </c>
      <c r="C2114" s="26" t="str">
        <f t="shared" si="36"/>
        <v/>
      </c>
      <c r="D2114" s="26">
        <f>COUNTIF('Grade 6 Girls'!G:G, 'Individual Points Summary'!A2114)</f>
        <v>2</v>
      </c>
    </row>
    <row r="2115" spans="1:4" ht="15" hidden="1" x14ac:dyDescent="0.25">
      <c r="A2115" s="60" t="s">
        <v>9617</v>
      </c>
      <c r="B2115" s="16">
        <f>SUMIF('Grade 6 Girls'!G:G, 'Individual Points Summary'!A2115, 'Grade 6 Girls'!F:F)</f>
        <v>232</v>
      </c>
      <c r="C2115" s="26" t="str">
        <f t="shared" si="36"/>
        <v/>
      </c>
      <c r="D2115" s="26">
        <f>COUNTIF('Grade 6 Girls'!G:G, 'Individual Points Summary'!A2115)</f>
        <v>2</v>
      </c>
    </row>
    <row r="2116" spans="1:4" ht="15" hidden="1" x14ac:dyDescent="0.25">
      <c r="A2116" s="60" t="s">
        <v>9682</v>
      </c>
      <c r="B2116" s="16">
        <f>SUMIF('Grade 6 Girls'!G:G, 'Individual Points Summary'!A2116, 'Grade 6 Girls'!F:F)</f>
        <v>234</v>
      </c>
      <c r="C2116" s="26" t="str">
        <f t="shared" si="36"/>
        <v/>
      </c>
      <c r="D2116" s="26">
        <f>COUNTIF('Grade 6 Girls'!G:G, 'Individual Points Summary'!A2116)</f>
        <v>2</v>
      </c>
    </row>
    <row r="2117" spans="1:4" ht="15" hidden="1" x14ac:dyDescent="0.25">
      <c r="A2117" s="60" t="s">
        <v>1037</v>
      </c>
      <c r="B2117" s="16">
        <f>SUMIF('Grade 6 Girls'!G:G, 'Individual Points Summary'!A2117, 'Grade 6 Girls'!F:F)</f>
        <v>236</v>
      </c>
      <c r="C2117" s="26" t="str">
        <f t="shared" si="36"/>
        <v/>
      </c>
      <c r="D2117" s="26">
        <f>COUNTIF('Grade 6 Girls'!G:G, 'Individual Points Summary'!A2117)</f>
        <v>2</v>
      </c>
    </row>
    <row r="2118" spans="1:4" ht="15" hidden="1" x14ac:dyDescent="0.25">
      <c r="A2118" s="60" t="s">
        <v>9622</v>
      </c>
      <c r="B2118" s="16">
        <f>SUMIF('Grade 6 Girls'!G:G, 'Individual Points Summary'!A2118, 'Grade 6 Girls'!F:F)</f>
        <v>240</v>
      </c>
      <c r="C2118" s="26" t="str">
        <f t="shared" si="36"/>
        <v/>
      </c>
      <c r="D2118" s="26">
        <f>COUNTIF('Grade 6 Girls'!G:G, 'Individual Points Summary'!A2118)</f>
        <v>2</v>
      </c>
    </row>
    <row r="2119" spans="1:4" ht="15" hidden="1" x14ac:dyDescent="0.25">
      <c r="A2119" s="60" t="s">
        <v>9669</v>
      </c>
      <c r="B2119" s="16">
        <f>SUMIF('Grade 6 Girls'!G:G, 'Individual Points Summary'!A2119, 'Grade 6 Girls'!F:F)</f>
        <v>240</v>
      </c>
      <c r="C2119" s="26" t="str">
        <f t="shared" si="36"/>
        <v/>
      </c>
      <c r="D2119" s="26">
        <f>COUNTIF('Grade 6 Girls'!G:G, 'Individual Points Summary'!A2119)</f>
        <v>2</v>
      </c>
    </row>
    <row r="2120" spans="1:4" ht="15" hidden="1" x14ac:dyDescent="0.25">
      <c r="A2120" s="60" t="s">
        <v>9595</v>
      </c>
      <c r="B2120" s="16">
        <f>SUMIF('Grade 6 Girls'!G:G, 'Individual Points Summary'!A2120, 'Grade 6 Girls'!F:F)</f>
        <v>242</v>
      </c>
      <c r="C2120" s="26" t="str">
        <f t="shared" si="36"/>
        <v/>
      </c>
      <c r="D2120" s="26">
        <f>COUNTIF('Grade 6 Girls'!G:G, 'Individual Points Summary'!A2120)</f>
        <v>2</v>
      </c>
    </row>
    <row r="2121" spans="1:4" ht="15" hidden="1" x14ac:dyDescent="0.25">
      <c r="A2121" s="60" t="s">
        <v>9574</v>
      </c>
      <c r="B2121" s="16">
        <f>SUMIF('Grade 6 Girls'!G:G, 'Individual Points Summary'!A2121, 'Grade 6 Girls'!F:F)</f>
        <v>251</v>
      </c>
      <c r="C2121" s="26" t="str">
        <f t="shared" si="36"/>
        <v/>
      </c>
      <c r="D2121" s="26">
        <f>COUNTIF('Grade 6 Girls'!G:G, 'Individual Points Summary'!A2121)</f>
        <v>2</v>
      </c>
    </row>
    <row r="2122" spans="1:4" ht="15" hidden="1" x14ac:dyDescent="0.25">
      <c r="A2122" s="60" t="s">
        <v>9704</v>
      </c>
      <c r="B2122" s="16">
        <f>SUMIF('Grade 6 Girls'!G:G, 'Individual Points Summary'!A2122, 'Grade 6 Girls'!F:F)</f>
        <v>251</v>
      </c>
      <c r="C2122" s="26" t="str">
        <f t="shared" si="36"/>
        <v/>
      </c>
      <c r="D2122" s="26">
        <f>COUNTIF('Grade 6 Girls'!G:G, 'Individual Points Summary'!A2122)</f>
        <v>2</v>
      </c>
    </row>
    <row r="2123" spans="1:4" ht="15" hidden="1" x14ac:dyDescent="0.25">
      <c r="A2123" s="60" t="s">
        <v>979</v>
      </c>
      <c r="B2123" s="16">
        <f>SUMIF('Grade 6 Girls'!G:G, 'Individual Points Summary'!A2123, 'Grade 6 Girls'!F:F)</f>
        <v>256</v>
      </c>
      <c r="C2123" s="26" t="str">
        <f t="shared" si="36"/>
        <v/>
      </c>
      <c r="D2123" s="26">
        <f>COUNTIF('Grade 6 Girls'!G:G, 'Individual Points Summary'!A2123)</f>
        <v>2</v>
      </c>
    </row>
    <row r="2124" spans="1:4" ht="15" hidden="1" x14ac:dyDescent="0.25">
      <c r="A2124" s="60" t="s">
        <v>1035</v>
      </c>
      <c r="B2124" s="16">
        <f>SUMIF('Grade 6 Girls'!G:G, 'Individual Points Summary'!A2124, 'Grade 6 Girls'!F:F)</f>
        <v>256</v>
      </c>
      <c r="C2124" s="26" t="str">
        <f t="shared" si="36"/>
        <v/>
      </c>
      <c r="D2124" s="26">
        <f>COUNTIF('Grade 6 Girls'!G:G, 'Individual Points Summary'!A2124)</f>
        <v>2</v>
      </c>
    </row>
    <row r="2125" spans="1:4" ht="15" hidden="1" x14ac:dyDescent="0.25">
      <c r="A2125" s="60" t="s">
        <v>9708</v>
      </c>
      <c r="B2125" s="16">
        <f>SUMIF('Grade 6 Girls'!G:G, 'Individual Points Summary'!A2125, 'Grade 6 Girls'!F:F)</f>
        <v>257</v>
      </c>
      <c r="C2125" s="26" t="str">
        <f t="shared" si="36"/>
        <v/>
      </c>
      <c r="D2125" s="26">
        <f>COUNTIF('Grade 6 Girls'!G:G, 'Individual Points Summary'!A2125)</f>
        <v>2</v>
      </c>
    </row>
    <row r="2126" spans="1:4" ht="15" hidden="1" x14ac:dyDescent="0.25">
      <c r="A2126" s="60" t="s">
        <v>9615</v>
      </c>
      <c r="B2126" s="16">
        <f>SUMIF('Grade 6 Girls'!G:G, 'Individual Points Summary'!A2126, 'Grade 6 Girls'!F:F)</f>
        <v>260</v>
      </c>
      <c r="C2126" s="26" t="str">
        <f t="shared" si="36"/>
        <v/>
      </c>
      <c r="D2126" s="26">
        <f>COUNTIF('Grade 6 Girls'!G:G, 'Individual Points Summary'!A2126)</f>
        <v>2</v>
      </c>
    </row>
    <row r="2127" spans="1:4" ht="15" hidden="1" x14ac:dyDescent="0.25">
      <c r="A2127" s="60" t="s">
        <v>9612</v>
      </c>
      <c r="B2127" s="16">
        <f>SUMIF('Grade 6 Girls'!G:G, 'Individual Points Summary'!A2127, 'Grade 6 Girls'!F:F)</f>
        <v>263</v>
      </c>
      <c r="C2127" s="26" t="str">
        <f t="shared" si="36"/>
        <v/>
      </c>
      <c r="D2127" s="26">
        <f>COUNTIF('Grade 6 Girls'!G:G, 'Individual Points Summary'!A2127)</f>
        <v>2</v>
      </c>
    </row>
    <row r="2128" spans="1:4" ht="15" hidden="1" x14ac:dyDescent="0.25">
      <c r="A2128" s="60" t="s">
        <v>1058</v>
      </c>
      <c r="B2128" s="16">
        <f>SUMIF('Grade 6 Girls'!G:G, 'Individual Points Summary'!A2128, 'Grade 6 Girls'!F:F)</f>
        <v>264</v>
      </c>
      <c r="C2128" s="26" t="str">
        <f t="shared" si="36"/>
        <v/>
      </c>
      <c r="D2128" s="26">
        <f>COUNTIF('Grade 6 Girls'!G:G, 'Individual Points Summary'!A2128)</f>
        <v>2</v>
      </c>
    </row>
    <row r="2129" spans="1:4" ht="15" hidden="1" x14ac:dyDescent="0.25">
      <c r="A2129" s="60" t="s">
        <v>9550</v>
      </c>
      <c r="B2129" s="16">
        <f>SUMIF('Grade 6 Girls'!G:G, 'Individual Points Summary'!A2129, 'Grade 6 Girls'!F:F)</f>
        <v>268</v>
      </c>
      <c r="C2129" s="26" t="str">
        <f t="shared" si="36"/>
        <v/>
      </c>
      <c r="D2129" s="26">
        <f>COUNTIF('Grade 6 Girls'!G:G, 'Individual Points Summary'!A2129)</f>
        <v>2</v>
      </c>
    </row>
    <row r="2130" spans="1:4" ht="15" hidden="1" x14ac:dyDescent="0.25">
      <c r="A2130" s="60" t="s">
        <v>9613</v>
      </c>
      <c r="B2130" s="16">
        <f>SUMIF('Grade 6 Girls'!G:G, 'Individual Points Summary'!A2130, 'Grade 6 Girls'!F:F)</f>
        <v>275</v>
      </c>
      <c r="C2130" s="26" t="str">
        <f t="shared" si="36"/>
        <v/>
      </c>
      <c r="D2130" s="26">
        <f>COUNTIF('Grade 6 Girls'!G:G, 'Individual Points Summary'!A2130)</f>
        <v>2</v>
      </c>
    </row>
    <row r="2131" spans="1:4" ht="15" hidden="1" x14ac:dyDescent="0.25">
      <c r="A2131" s="60" t="s">
        <v>1047</v>
      </c>
      <c r="B2131" s="16">
        <f>SUMIF('Grade 6 Girls'!G:G, 'Individual Points Summary'!A2131, 'Grade 6 Girls'!F:F)</f>
        <v>276</v>
      </c>
      <c r="C2131" s="26" t="str">
        <f t="shared" si="36"/>
        <v/>
      </c>
      <c r="D2131" s="26">
        <f>COUNTIF('Grade 6 Girls'!G:G, 'Individual Points Summary'!A2131)</f>
        <v>2</v>
      </c>
    </row>
    <row r="2132" spans="1:4" ht="15" hidden="1" x14ac:dyDescent="0.25">
      <c r="A2132" s="60" t="s">
        <v>9655</v>
      </c>
      <c r="B2132" s="16">
        <f>SUMIF('Grade 6 Girls'!G:G, 'Individual Points Summary'!A2132, 'Grade 6 Girls'!F:F)</f>
        <v>277</v>
      </c>
      <c r="C2132" s="26" t="str">
        <f t="shared" si="36"/>
        <v/>
      </c>
      <c r="D2132" s="26">
        <f>COUNTIF('Grade 6 Girls'!G:G, 'Individual Points Summary'!A2132)</f>
        <v>2</v>
      </c>
    </row>
    <row r="2133" spans="1:4" ht="15" hidden="1" x14ac:dyDescent="0.25">
      <c r="A2133" s="60" t="s">
        <v>9634</v>
      </c>
      <c r="B2133" s="16">
        <f>SUMIF('Grade 6 Girls'!G:G, 'Individual Points Summary'!A2133, 'Grade 6 Girls'!F:F)</f>
        <v>283</v>
      </c>
      <c r="C2133" s="26" t="str">
        <f t="shared" si="36"/>
        <v/>
      </c>
      <c r="D2133" s="26">
        <f>COUNTIF('Grade 6 Girls'!G:G, 'Individual Points Summary'!A2133)</f>
        <v>2</v>
      </c>
    </row>
    <row r="2134" spans="1:4" ht="15" hidden="1" x14ac:dyDescent="0.25">
      <c r="A2134" s="60" t="s">
        <v>9693</v>
      </c>
      <c r="B2134" s="16">
        <f>SUMIF('Grade 6 Girls'!G:G, 'Individual Points Summary'!A2134, 'Grade 6 Girls'!F:F)</f>
        <v>289</v>
      </c>
      <c r="C2134" s="26" t="str">
        <f t="shared" si="36"/>
        <v/>
      </c>
      <c r="D2134" s="26">
        <f>COUNTIF('Grade 6 Girls'!G:G, 'Individual Points Summary'!A2134)</f>
        <v>2</v>
      </c>
    </row>
    <row r="2135" spans="1:4" ht="15" hidden="1" x14ac:dyDescent="0.25">
      <c r="A2135" s="60" t="s">
        <v>9573</v>
      </c>
      <c r="B2135" s="16">
        <f>SUMIF('Grade 6 Girls'!G:G, 'Individual Points Summary'!A2135, 'Grade 6 Girls'!F:F)</f>
        <v>313</v>
      </c>
      <c r="C2135" s="26" t="str">
        <f t="shared" si="36"/>
        <v/>
      </c>
      <c r="D2135" s="26">
        <f>COUNTIF('Grade 6 Girls'!G:G, 'Individual Points Summary'!A2135)</f>
        <v>2</v>
      </c>
    </row>
    <row r="2136" spans="1:4" ht="15" hidden="1" x14ac:dyDescent="0.25">
      <c r="A2136" s="60" t="s">
        <v>9600</v>
      </c>
      <c r="B2136" s="16">
        <f>SUMIF('Grade 6 Girls'!G:G, 'Individual Points Summary'!A2136, 'Grade 6 Girls'!F:F)</f>
        <v>330</v>
      </c>
      <c r="C2136" s="26" t="str">
        <f t="shared" si="36"/>
        <v/>
      </c>
      <c r="D2136" s="26">
        <f>COUNTIF('Grade 6 Girls'!G:G, 'Individual Points Summary'!A2136)</f>
        <v>2</v>
      </c>
    </row>
    <row r="2137" spans="1:4" ht="15" hidden="1" x14ac:dyDescent="0.25">
      <c r="A2137" s="60" t="s">
        <v>9553</v>
      </c>
      <c r="B2137" s="16">
        <f>SUMIF('Grade 6 Girls'!G:G, 'Individual Points Summary'!A2137, 'Grade 6 Girls'!F:F)</f>
        <v>337</v>
      </c>
      <c r="C2137" s="26" t="str">
        <f t="shared" si="36"/>
        <v/>
      </c>
      <c r="D2137" s="26">
        <f>COUNTIF('Grade 6 Girls'!G:G, 'Individual Points Summary'!A2137)</f>
        <v>2</v>
      </c>
    </row>
    <row r="2138" spans="1:4" ht="15" hidden="1" x14ac:dyDescent="0.25">
      <c r="A2138" s="60" t="s">
        <v>9672</v>
      </c>
      <c r="B2138" s="16">
        <f>SUMIF('Grade 6 Girls'!G:G, 'Individual Points Summary'!A2138, 'Grade 6 Girls'!F:F)</f>
        <v>342</v>
      </c>
      <c r="C2138" s="26" t="str">
        <f t="shared" si="36"/>
        <v/>
      </c>
      <c r="D2138" s="26">
        <f>COUNTIF('Grade 6 Girls'!G:G, 'Individual Points Summary'!A2138)</f>
        <v>2</v>
      </c>
    </row>
    <row r="2139" spans="1:4" ht="15" hidden="1" x14ac:dyDescent="0.25">
      <c r="A2139" s="60" t="s">
        <v>1054</v>
      </c>
      <c r="B2139" s="16">
        <f>SUMIF('Grade 6 Girls'!G:G, 'Individual Points Summary'!A2139, 'Grade 6 Girls'!F:F)</f>
        <v>345</v>
      </c>
      <c r="C2139" s="26" t="str">
        <f t="shared" si="36"/>
        <v/>
      </c>
      <c r="D2139" s="26">
        <f>COUNTIF('Grade 6 Girls'!G:G, 'Individual Points Summary'!A2139)</f>
        <v>2</v>
      </c>
    </row>
    <row r="2140" spans="1:4" ht="15" hidden="1" x14ac:dyDescent="0.25">
      <c r="A2140" s="60" t="s">
        <v>9697</v>
      </c>
      <c r="B2140" s="16">
        <f>SUMIF('Grade 6 Girls'!G:G, 'Individual Points Summary'!A2140, 'Grade 6 Girls'!F:F)</f>
        <v>345</v>
      </c>
      <c r="C2140" s="26" t="str">
        <f t="shared" si="36"/>
        <v/>
      </c>
      <c r="D2140" s="26">
        <f>COUNTIF('Grade 6 Girls'!G:G, 'Individual Points Summary'!A2140)</f>
        <v>2</v>
      </c>
    </row>
    <row r="2141" spans="1:4" ht="15" hidden="1" x14ac:dyDescent="0.25">
      <c r="A2141" s="60" t="s">
        <v>8578</v>
      </c>
      <c r="B2141" s="16">
        <f>SUMIF('Grade 6 Girls'!G:G, 'Individual Points Summary'!A2141, 'Grade 6 Girls'!F:F)</f>
        <v>347</v>
      </c>
      <c r="C2141" s="26" t="str">
        <f t="shared" si="36"/>
        <v/>
      </c>
      <c r="D2141" s="26">
        <f>COUNTIF('Grade 6 Girls'!G:G, 'Individual Points Summary'!A2141)</f>
        <v>2</v>
      </c>
    </row>
    <row r="2142" spans="1:4" ht="15" hidden="1" x14ac:dyDescent="0.25">
      <c r="A2142" s="60" t="s">
        <v>8508</v>
      </c>
      <c r="B2142" s="16">
        <f>SUMIF('Grade 6 Girls'!G:G, 'Individual Points Summary'!A2142, 'Grade 6 Girls'!F:F)</f>
        <v>349</v>
      </c>
      <c r="C2142" s="26" t="str">
        <f t="shared" si="36"/>
        <v/>
      </c>
      <c r="D2142" s="26">
        <f>COUNTIF('Grade 6 Girls'!G:G, 'Individual Points Summary'!A2142)</f>
        <v>2</v>
      </c>
    </row>
    <row r="2143" spans="1:4" ht="15" hidden="1" x14ac:dyDescent="0.25">
      <c r="A2143" s="60" t="s">
        <v>8696</v>
      </c>
      <c r="B2143" s="16">
        <f>SUMIF('Grade 6 Girls'!G:G, 'Individual Points Summary'!A2143, 'Grade 6 Girls'!F:F)</f>
        <v>351</v>
      </c>
      <c r="C2143" s="26" t="str">
        <f t="shared" si="36"/>
        <v/>
      </c>
      <c r="D2143" s="26">
        <f>COUNTIF('Grade 6 Girls'!G:G, 'Individual Points Summary'!A2143)</f>
        <v>2</v>
      </c>
    </row>
    <row r="2144" spans="1:4" ht="15" hidden="1" x14ac:dyDescent="0.25">
      <c r="A2144" s="60" t="s">
        <v>9629</v>
      </c>
      <c r="B2144" s="16">
        <f>SUMIF('Grade 6 Girls'!G:G, 'Individual Points Summary'!A2144, 'Grade 6 Girls'!F:F)</f>
        <v>364</v>
      </c>
      <c r="C2144" s="26" t="str">
        <f t="shared" si="36"/>
        <v/>
      </c>
      <c r="D2144" s="26">
        <f>COUNTIF('Grade 6 Girls'!G:G, 'Individual Points Summary'!A2144)</f>
        <v>2</v>
      </c>
    </row>
    <row r="2145" spans="1:4" ht="15" hidden="1" x14ac:dyDescent="0.25">
      <c r="A2145" s="60" t="s">
        <v>9566</v>
      </c>
      <c r="B2145" s="16">
        <f>SUMIF('Grade 6 Girls'!G:G, 'Individual Points Summary'!A2145, 'Grade 6 Girls'!F:F)</f>
        <v>367</v>
      </c>
      <c r="C2145" s="26" t="str">
        <f t="shared" si="36"/>
        <v/>
      </c>
      <c r="D2145" s="26">
        <f>COUNTIF('Grade 6 Girls'!G:G, 'Individual Points Summary'!A2145)</f>
        <v>2</v>
      </c>
    </row>
    <row r="2146" spans="1:4" ht="15" hidden="1" x14ac:dyDescent="0.25">
      <c r="A2146" s="60" t="s">
        <v>9570</v>
      </c>
      <c r="B2146" s="16">
        <f>SUMIF('Grade 6 Girls'!G:G, 'Individual Points Summary'!A2146, 'Grade 6 Girls'!F:F)</f>
        <v>386</v>
      </c>
      <c r="C2146" s="26" t="str">
        <f t="shared" si="36"/>
        <v/>
      </c>
      <c r="D2146" s="26">
        <f>COUNTIF('Grade 6 Girls'!G:G, 'Individual Points Summary'!A2146)</f>
        <v>2</v>
      </c>
    </row>
    <row r="2147" spans="1:4" ht="15" hidden="1" x14ac:dyDescent="0.25">
      <c r="A2147" s="60" t="s">
        <v>9614</v>
      </c>
      <c r="B2147" s="16">
        <f>SUMIF('Grade 6 Girls'!G:G, 'Individual Points Summary'!A2147, 'Grade 6 Girls'!F:F)</f>
        <v>393</v>
      </c>
      <c r="C2147" s="26" t="str">
        <f t="shared" si="36"/>
        <v/>
      </c>
      <c r="D2147" s="26">
        <f>COUNTIF('Grade 6 Girls'!G:G, 'Individual Points Summary'!A2147)</f>
        <v>2</v>
      </c>
    </row>
    <row r="2148" spans="1:4" ht="15" hidden="1" x14ac:dyDescent="0.25">
      <c r="A2148" s="60" t="s">
        <v>9605</v>
      </c>
      <c r="B2148" s="16">
        <f>SUMIF('Grade 6 Girls'!G:G, 'Individual Points Summary'!A2148, 'Grade 6 Girls'!F:F)</f>
        <v>395</v>
      </c>
      <c r="C2148" s="26" t="str">
        <f t="shared" si="36"/>
        <v/>
      </c>
      <c r="D2148" s="26">
        <f>COUNTIF('Grade 6 Girls'!G:G, 'Individual Points Summary'!A2148)</f>
        <v>2</v>
      </c>
    </row>
    <row r="2149" spans="1:4" ht="15" hidden="1" x14ac:dyDescent="0.25">
      <c r="A2149" s="60" t="s">
        <v>1056</v>
      </c>
      <c r="B2149" s="16">
        <f>SUMIF('Grade 6 Girls'!G:G, 'Individual Points Summary'!A2149, 'Grade 6 Girls'!F:F)</f>
        <v>23</v>
      </c>
      <c r="C2149" s="26" t="str">
        <f t="shared" si="36"/>
        <v/>
      </c>
      <c r="D2149" s="26">
        <f>COUNTIF('Grade 6 Girls'!G:G, 'Individual Points Summary'!A2149)</f>
        <v>1</v>
      </c>
    </row>
    <row r="2150" spans="1:4" ht="15" hidden="1" x14ac:dyDescent="0.25">
      <c r="A2150" s="60" t="s">
        <v>9640</v>
      </c>
      <c r="B2150" s="16">
        <f>SUMIF('Grade 6 Girls'!G:G, 'Individual Points Summary'!A2150, 'Grade 6 Girls'!F:F)</f>
        <v>28</v>
      </c>
      <c r="C2150" s="26" t="str">
        <f t="shared" si="36"/>
        <v/>
      </c>
      <c r="D2150" s="26">
        <f>COUNTIF('Grade 6 Girls'!G:G, 'Individual Points Summary'!A2150)</f>
        <v>1</v>
      </c>
    </row>
    <row r="2151" spans="1:4" ht="15" hidden="1" x14ac:dyDescent="0.25">
      <c r="A2151" s="60" t="s">
        <v>9618</v>
      </c>
      <c r="B2151" s="16">
        <f>SUMIF('Grade 6 Girls'!G:G, 'Individual Points Summary'!A2151, 'Grade 6 Girls'!F:F)</f>
        <v>29</v>
      </c>
      <c r="C2151" s="26" t="str">
        <f t="shared" si="36"/>
        <v/>
      </c>
      <c r="D2151" s="26">
        <f>COUNTIF('Grade 6 Girls'!G:G, 'Individual Points Summary'!A2151)</f>
        <v>1</v>
      </c>
    </row>
    <row r="2152" spans="1:4" ht="15" hidden="1" x14ac:dyDescent="0.25">
      <c r="A2152" s="60" t="s">
        <v>9602</v>
      </c>
      <c r="B2152" s="16">
        <f>SUMIF('Grade 6 Girls'!G:G, 'Individual Points Summary'!A2152, 'Grade 6 Girls'!F:F)</f>
        <v>31</v>
      </c>
      <c r="C2152" s="26" t="str">
        <f t="shared" si="36"/>
        <v/>
      </c>
      <c r="D2152" s="26">
        <f>COUNTIF('Grade 6 Girls'!G:G, 'Individual Points Summary'!A2152)</f>
        <v>1</v>
      </c>
    </row>
    <row r="2153" spans="1:4" ht="15" hidden="1" x14ac:dyDescent="0.25">
      <c r="A2153" s="60" t="s">
        <v>9572</v>
      </c>
      <c r="B2153" s="16">
        <f>SUMIF('Grade 6 Girls'!G:G, 'Individual Points Summary'!A2153, 'Grade 6 Girls'!F:F)</f>
        <v>33</v>
      </c>
      <c r="C2153" s="26" t="str">
        <f t="shared" si="36"/>
        <v/>
      </c>
      <c r="D2153" s="26">
        <f>COUNTIF('Grade 6 Girls'!G:G, 'Individual Points Summary'!A2153)</f>
        <v>1</v>
      </c>
    </row>
    <row r="2154" spans="1:4" ht="15" hidden="1" x14ac:dyDescent="0.25">
      <c r="A2154" s="60" t="s">
        <v>9278</v>
      </c>
      <c r="B2154" s="16">
        <f>SUMIF('Grade 6 Girls'!G:G, 'Individual Points Summary'!A2154, 'Grade 6 Girls'!F:F)</f>
        <v>33</v>
      </c>
      <c r="C2154" s="26" t="str">
        <f t="shared" si="36"/>
        <v/>
      </c>
      <c r="D2154" s="26">
        <f>COUNTIF('Grade 6 Girls'!G:G, 'Individual Points Summary'!A2154)</f>
        <v>1</v>
      </c>
    </row>
    <row r="2155" spans="1:4" ht="15" hidden="1" x14ac:dyDescent="0.25">
      <c r="A2155" s="60" t="s">
        <v>806</v>
      </c>
      <c r="B2155" s="16">
        <f>SUMIF('Grade 6 Girls'!G:G, 'Individual Points Summary'!A2155, 'Grade 6 Girls'!F:F)</f>
        <v>37</v>
      </c>
      <c r="C2155" s="26" t="str">
        <f t="shared" si="36"/>
        <v/>
      </c>
      <c r="D2155" s="26">
        <f>COUNTIF('Grade 6 Girls'!G:G, 'Individual Points Summary'!A2155)</f>
        <v>1</v>
      </c>
    </row>
    <row r="2156" spans="1:4" ht="15" hidden="1" x14ac:dyDescent="0.25">
      <c r="A2156" s="60" t="s">
        <v>9670</v>
      </c>
      <c r="B2156" s="16">
        <f>SUMIF('Grade 6 Girls'!G:G, 'Individual Points Summary'!A2156, 'Grade 6 Girls'!F:F)</f>
        <v>43</v>
      </c>
      <c r="C2156" s="26" t="str">
        <f t="shared" si="36"/>
        <v/>
      </c>
      <c r="D2156" s="26">
        <f>COUNTIF('Grade 6 Girls'!G:G, 'Individual Points Summary'!A2156)</f>
        <v>1</v>
      </c>
    </row>
    <row r="2157" spans="1:4" ht="15" hidden="1" x14ac:dyDescent="0.25">
      <c r="A2157" s="60" t="s">
        <v>985</v>
      </c>
      <c r="B2157" s="16">
        <f>SUMIF('Grade 6 Girls'!G:G, 'Individual Points Summary'!A2157, 'Grade 6 Girls'!F:F)</f>
        <v>45</v>
      </c>
      <c r="C2157" s="26" t="str">
        <f t="shared" si="36"/>
        <v/>
      </c>
      <c r="D2157" s="26">
        <f>COUNTIF('Grade 6 Girls'!G:G, 'Individual Points Summary'!A2157)</f>
        <v>1</v>
      </c>
    </row>
    <row r="2158" spans="1:4" ht="15" hidden="1" x14ac:dyDescent="0.25">
      <c r="A2158" s="60" t="s">
        <v>1023</v>
      </c>
      <c r="B2158" s="16">
        <f>SUMIF('Grade 6 Girls'!G:G, 'Individual Points Summary'!A2158, 'Grade 6 Girls'!F:F)</f>
        <v>46</v>
      </c>
      <c r="C2158" s="26" t="str">
        <f t="shared" si="36"/>
        <v/>
      </c>
      <c r="D2158" s="26">
        <f>COUNTIF('Grade 6 Girls'!G:G, 'Individual Points Summary'!A2158)</f>
        <v>1</v>
      </c>
    </row>
    <row r="2159" spans="1:4" ht="15" hidden="1" x14ac:dyDescent="0.25">
      <c r="A2159" s="60" t="s">
        <v>1063</v>
      </c>
      <c r="B2159" s="16">
        <f>SUMIF('Grade 6 Girls'!G:G, 'Individual Points Summary'!A2159, 'Grade 6 Girls'!F:F)</f>
        <v>49</v>
      </c>
      <c r="C2159" s="26" t="str">
        <f t="shared" si="36"/>
        <v/>
      </c>
      <c r="D2159" s="26">
        <f>COUNTIF('Grade 6 Girls'!G:G, 'Individual Points Summary'!A2159)</f>
        <v>1</v>
      </c>
    </row>
    <row r="2160" spans="1:4" ht="15" hidden="1" x14ac:dyDescent="0.25">
      <c r="A2160" s="60" t="s">
        <v>9685</v>
      </c>
      <c r="B2160" s="16">
        <f>SUMIF('Grade 6 Girls'!G:G, 'Individual Points Summary'!A2160, 'Grade 6 Girls'!F:F)</f>
        <v>52</v>
      </c>
      <c r="C2160" s="26" t="str">
        <f t="shared" si="36"/>
        <v/>
      </c>
      <c r="D2160" s="26">
        <f>COUNTIF('Grade 6 Girls'!G:G, 'Individual Points Summary'!A2160)</f>
        <v>1</v>
      </c>
    </row>
    <row r="2161" spans="1:4" ht="15" hidden="1" x14ac:dyDescent="0.25">
      <c r="A2161" s="60" t="s">
        <v>9646</v>
      </c>
      <c r="B2161" s="16">
        <f>SUMIF('Grade 6 Girls'!G:G, 'Individual Points Summary'!A2161, 'Grade 6 Girls'!F:F)</f>
        <v>54</v>
      </c>
      <c r="C2161" s="26" t="str">
        <f t="shared" si="36"/>
        <v/>
      </c>
      <c r="D2161" s="26">
        <f>COUNTIF('Grade 6 Girls'!G:G, 'Individual Points Summary'!A2161)</f>
        <v>1</v>
      </c>
    </row>
    <row r="2162" spans="1:4" ht="15" hidden="1" x14ac:dyDescent="0.25">
      <c r="A2162" s="60" t="s">
        <v>9544</v>
      </c>
      <c r="B2162" s="16">
        <f>SUMIF('Grade 6 Girls'!G:G, 'Individual Points Summary'!A2162, 'Grade 6 Girls'!F:F)</f>
        <v>55</v>
      </c>
      <c r="C2162" s="26" t="str">
        <f t="shared" si="36"/>
        <v/>
      </c>
      <c r="D2162" s="26">
        <f>COUNTIF('Grade 6 Girls'!G:G, 'Individual Points Summary'!A2162)</f>
        <v>1</v>
      </c>
    </row>
    <row r="2163" spans="1:4" ht="15" hidden="1" x14ac:dyDescent="0.25">
      <c r="A2163" s="60" t="s">
        <v>9620</v>
      </c>
      <c r="B2163" s="16">
        <f>SUMIF('Grade 6 Girls'!G:G, 'Individual Points Summary'!A2163, 'Grade 6 Girls'!F:F)</f>
        <v>55</v>
      </c>
      <c r="C2163" s="26" t="str">
        <f t="shared" si="36"/>
        <v/>
      </c>
      <c r="D2163" s="26">
        <f>COUNTIF('Grade 6 Girls'!G:G, 'Individual Points Summary'!A2163)</f>
        <v>1</v>
      </c>
    </row>
    <row r="2164" spans="1:4" ht="15" hidden="1" x14ac:dyDescent="0.25">
      <c r="A2164" s="60" t="s">
        <v>1060</v>
      </c>
      <c r="B2164" s="16">
        <f>SUMIF('Grade 6 Girls'!G:G, 'Individual Points Summary'!A2164, 'Grade 6 Girls'!F:F)</f>
        <v>58</v>
      </c>
      <c r="C2164" s="26" t="str">
        <f t="shared" si="36"/>
        <v/>
      </c>
      <c r="D2164" s="26">
        <f>COUNTIF('Grade 6 Girls'!G:G, 'Individual Points Summary'!A2164)</f>
        <v>1</v>
      </c>
    </row>
    <row r="2165" spans="1:4" ht="15" hidden="1" x14ac:dyDescent="0.25">
      <c r="A2165" s="60" t="s">
        <v>9542</v>
      </c>
      <c r="B2165" s="16">
        <f>SUMIF('Grade 6 Girls'!G:G, 'Individual Points Summary'!A2165, 'Grade 6 Girls'!F:F)</f>
        <v>60</v>
      </c>
      <c r="C2165" s="26" t="str">
        <f t="shared" si="36"/>
        <v/>
      </c>
      <c r="D2165" s="26">
        <f>COUNTIF('Grade 6 Girls'!G:G, 'Individual Points Summary'!A2165)</f>
        <v>1</v>
      </c>
    </row>
    <row r="2166" spans="1:4" ht="15" hidden="1" x14ac:dyDescent="0.25">
      <c r="A2166" s="60" t="s">
        <v>9636</v>
      </c>
      <c r="B2166" s="16">
        <f>SUMIF('Grade 6 Girls'!G:G, 'Individual Points Summary'!A2166, 'Grade 6 Girls'!F:F)</f>
        <v>61</v>
      </c>
      <c r="C2166" s="26" t="str">
        <f t="shared" si="36"/>
        <v/>
      </c>
      <c r="D2166" s="26">
        <f>COUNTIF('Grade 6 Girls'!G:G, 'Individual Points Summary'!A2166)</f>
        <v>1</v>
      </c>
    </row>
    <row r="2167" spans="1:4" ht="15" hidden="1" x14ac:dyDescent="0.25">
      <c r="A2167" s="60" t="s">
        <v>9549</v>
      </c>
      <c r="B2167" s="16">
        <f>SUMIF('Grade 6 Girls'!G:G, 'Individual Points Summary'!A2167, 'Grade 6 Girls'!F:F)</f>
        <v>63</v>
      </c>
      <c r="C2167" s="26" t="str">
        <f t="shared" si="36"/>
        <v/>
      </c>
      <c r="D2167" s="26">
        <f>COUNTIF('Grade 6 Girls'!G:G, 'Individual Points Summary'!A2167)</f>
        <v>1</v>
      </c>
    </row>
    <row r="2168" spans="1:4" ht="15" hidden="1" x14ac:dyDescent="0.25">
      <c r="A2168" s="60" t="s">
        <v>1070</v>
      </c>
      <c r="B2168" s="16">
        <f>SUMIF('Grade 6 Girls'!G:G, 'Individual Points Summary'!A2168, 'Grade 6 Girls'!F:F)</f>
        <v>63</v>
      </c>
      <c r="C2168" s="26" t="str">
        <f t="shared" si="36"/>
        <v/>
      </c>
      <c r="D2168" s="26">
        <f>COUNTIF('Grade 6 Girls'!G:G, 'Individual Points Summary'!A2168)</f>
        <v>1</v>
      </c>
    </row>
    <row r="2169" spans="1:4" ht="15" hidden="1" x14ac:dyDescent="0.25">
      <c r="A2169" s="60" t="s">
        <v>9583</v>
      </c>
      <c r="B2169" s="16">
        <f>SUMIF('Grade 6 Girls'!G:G, 'Individual Points Summary'!A2169, 'Grade 6 Girls'!F:F)</f>
        <v>65</v>
      </c>
      <c r="C2169" s="26" t="str">
        <f t="shared" si="36"/>
        <v/>
      </c>
      <c r="D2169" s="26">
        <f>COUNTIF('Grade 6 Girls'!G:G, 'Individual Points Summary'!A2169)</f>
        <v>1</v>
      </c>
    </row>
    <row r="2170" spans="1:4" ht="15" hidden="1" x14ac:dyDescent="0.25">
      <c r="A2170" s="60" t="s">
        <v>9603</v>
      </c>
      <c r="B2170" s="16">
        <f>SUMIF('Grade 6 Girls'!G:G, 'Individual Points Summary'!A2170, 'Grade 6 Girls'!F:F)</f>
        <v>67</v>
      </c>
      <c r="C2170" s="26" t="str">
        <f t="shared" si="36"/>
        <v/>
      </c>
      <c r="D2170" s="26">
        <f>COUNTIF('Grade 6 Girls'!G:G, 'Individual Points Summary'!A2170)</f>
        <v>1</v>
      </c>
    </row>
    <row r="2171" spans="1:4" ht="15" hidden="1" x14ac:dyDescent="0.25">
      <c r="A2171" s="60" t="s">
        <v>9700</v>
      </c>
      <c r="B2171" s="16">
        <f>SUMIF('Grade 6 Girls'!G:G, 'Individual Points Summary'!A2171, 'Grade 6 Girls'!F:F)</f>
        <v>67</v>
      </c>
      <c r="C2171" s="26" t="str">
        <f t="shared" si="36"/>
        <v/>
      </c>
      <c r="D2171" s="26">
        <f>COUNTIF('Grade 6 Girls'!G:G, 'Individual Points Summary'!A2171)</f>
        <v>1</v>
      </c>
    </row>
    <row r="2172" spans="1:4" ht="15" hidden="1" x14ac:dyDescent="0.25">
      <c r="A2172" s="60" t="s">
        <v>9626</v>
      </c>
      <c r="B2172" s="16">
        <f>SUMIF('Grade 6 Girls'!G:G, 'Individual Points Summary'!A2172, 'Grade 6 Girls'!F:F)</f>
        <v>70</v>
      </c>
      <c r="C2172" s="26" t="str">
        <f t="shared" si="36"/>
        <v/>
      </c>
      <c r="D2172" s="26">
        <f>COUNTIF('Grade 6 Girls'!G:G, 'Individual Points Summary'!A2172)</f>
        <v>1</v>
      </c>
    </row>
    <row r="2173" spans="1:4" ht="15" hidden="1" x14ac:dyDescent="0.25">
      <c r="A2173" s="60" t="s">
        <v>1009</v>
      </c>
      <c r="B2173" s="16">
        <f>SUMIF('Grade 6 Girls'!G:G, 'Individual Points Summary'!A2173, 'Grade 6 Girls'!F:F)</f>
        <v>81</v>
      </c>
      <c r="C2173" s="26" t="str">
        <f t="shared" ref="C2173:C2236" si="37">IF(D2173 =E$2, RANK(B2173, B$1980:B$2080, 1), "")</f>
        <v/>
      </c>
      <c r="D2173" s="26">
        <f>COUNTIF('Grade 6 Girls'!G:G, 'Individual Points Summary'!A2173)</f>
        <v>1</v>
      </c>
    </row>
    <row r="2174" spans="1:4" ht="15" hidden="1" x14ac:dyDescent="0.25">
      <c r="A2174" s="60" t="s">
        <v>9660</v>
      </c>
      <c r="B2174" s="16">
        <f>SUMIF('Grade 6 Girls'!G:G, 'Individual Points Summary'!A2174, 'Grade 6 Girls'!F:F)</f>
        <v>86</v>
      </c>
      <c r="C2174" s="26" t="str">
        <f t="shared" si="37"/>
        <v/>
      </c>
      <c r="D2174" s="26">
        <f>COUNTIF('Grade 6 Girls'!G:G, 'Individual Points Summary'!A2174)</f>
        <v>1</v>
      </c>
    </row>
    <row r="2175" spans="1:4" ht="15" hidden="1" x14ac:dyDescent="0.25">
      <c r="A2175" s="60" t="s">
        <v>9559</v>
      </c>
      <c r="B2175" s="16">
        <f>SUMIF('Grade 6 Girls'!G:G, 'Individual Points Summary'!A2175, 'Grade 6 Girls'!F:F)</f>
        <v>87</v>
      </c>
      <c r="C2175" s="26" t="str">
        <f t="shared" si="37"/>
        <v/>
      </c>
      <c r="D2175" s="26">
        <f>COUNTIF('Grade 6 Girls'!G:G, 'Individual Points Summary'!A2175)</f>
        <v>1</v>
      </c>
    </row>
    <row r="2176" spans="1:4" ht="15" hidden="1" x14ac:dyDescent="0.25">
      <c r="A2176" s="60" t="s">
        <v>1004</v>
      </c>
      <c r="B2176" s="16">
        <f>SUMIF('Grade 6 Girls'!G:G, 'Individual Points Summary'!A2176, 'Grade 6 Girls'!F:F)</f>
        <v>96</v>
      </c>
      <c r="C2176" s="26" t="str">
        <f t="shared" si="37"/>
        <v/>
      </c>
      <c r="D2176" s="26">
        <f>COUNTIF('Grade 6 Girls'!G:G, 'Individual Points Summary'!A2176)</f>
        <v>1</v>
      </c>
    </row>
    <row r="2177" spans="1:4" ht="15" hidden="1" x14ac:dyDescent="0.25">
      <c r="A2177" s="60" t="s">
        <v>9609</v>
      </c>
      <c r="B2177" s="16">
        <f>SUMIF('Grade 6 Girls'!G:G, 'Individual Points Summary'!A2177, 'Grade 6 Girls'!F:F)</f>
        <v>97</v>
      </c>
      <c r="C2177" s="26" t="str">
        <f t="shared" si="37"/>
        <v/>
      </c>
      <c r="D2177" s="26">
        <f>COUNTIF('Grade 6 Girls'!G:G, 'Individual Points Summary'!A2177)</f>
        <v>1</v>
      </c>
    </row>
    <row r="2178" spans="1:4" ht="15" hidden="1" x14ac:dyDescent="0.25">
      <c r="A2178" s="60" t="s">
        <v>9677</v>
      </c>
      <c r="B2178" s="16">
        <f>SUMIF('Grade 6 Girls'!G:G, 'Individual Points Summary'!A2178, 'Grade 6 Girls'!F:F)</f>
        <v>98</v>
      </c>
      <c r="C2178" s="26" t="str">
        <f t="shared" si="37"/>
        <v/>
      </c>
      <c r="D2178" s="26">
        <f>COUNTIF('Grade 6 Girls'!G:G, 'Individual Points Summary'!A2178)</f>
        <v>1</v>
      </c>
    </row>
    <row r="2179" spans="1:4" ht="15" hidden="1" x14ac:dyDescent="0.25">
      <c r="A2179" s="60" t="s">
        <v>9659</v>
      </c>
      <c r="B2179" s="16">
        <f>SUMIF('Grade 6 Girls'!G:G, 'Individual Points Summary'!A2179, 'Grade 6 Girls'!F:F)</f>
        <v>99</v>
      </c>
      <c r="C2179" s="26" t="str">
        <f t="shared" si="37"/>
        <v/>
      </c>
      <c r="D2179" s="26">
        <f>COUNTIF('Grade 6 Girls'!G:G, 'Individual Points Summary'!A2179)</f>
        <v>1</v>
      </c>
    </row>
    <row r="2180" spans="1:4" ht="15" hidden="1" x14ac:dyDescent="0.25">
      <c r="A2180" s="60" t="s">
        <v>9567</v>
      </c>
      <c r="B2180" s="16">
        <f>SUMIF('Grade 6 Girls'!G:G, 'Individual Points Summary'!A2180, 'Grade 6 Girls'!F:F)</f>
        <v>107</v>
      </c>
      <c r="C2180" s="26" t="str">
        <f t="shared" si="37"/>
        <v/>
      </c>
      <c r="D2180" s="26">
        <f>COUNTIF('Grade 6 Girls'!G:G, 'Individual Points Summary'!A2180)</f>
        <v>1</v>
      </c>
    </row>
    <row r="2181" spans="1:4" ht="15" hidden="1" x14ac:dyDescent="0.25">
      <c r="A2181" s="60" t="s">
        <v>1048</v>
      </c>
      <c r="B2181" s="16">
        <f>SUMIF('Grade 6 Girls'!G:G, 'Individual Points Summary'!A2181, 'Grade 6 Girls'!F:F)</f>
        <v>107</v>
      </c>
      <c r="C2181" s="26" t="str">
        <f t="shared" si="37"/>
        <v/>
      </c>
      <c r="D2181" s="26">
        <f>COUNTIF('Grade 6 Girls'!G:G, 'Individual Points Summary'!A2181)</f>
        <v>1</v>
      </c>
    </row>
    <row r="2182" spans="1:4" ht="15" hidden="1" x14ac:dyDescent="0.25">
      <c r="A2182" s="60" t="s">
        <v>9637</v>
      </c>
      <c r="B2182" s="16">
        <f>SUMIF('Grade 6 Girls'!G:G, 'Individual Points Summary'!A2182, 'Grade 6 Girls'!F:F)</f>
        <v>111</v>
      </c>
      <c r="C2182" s="26" t="str">
        <f t="shared" si="37"/>
        <v/>
      </c>
      <c r="D2182" s="26">
        <f>COUNTIF('Grade 6 Girls'!G:G, 'Individual Points Summary'!A2182)</f>
        <v>1</v>
      </c>
    </row>
    <row r="2183" spans="1:4" ht="15" hidden="1" x14ac:dyDescent="0.25">
      <c r="A2183" s="60" t="s">
        <v>1046</v>
      </c>
      <c r="B2183" s="16">
        <f>SUMIF('Grade 6 Girls'!G:G, 'Individual Points Summary'!A2183, 'Grade 6 Girls'!F:F)</f>
        <v>112</v>
      </c>
      <c r="C2183" s="26" t="str">
        <f t="shared" si="37"/>
        <v/>
      </c>
      <c r="D2183" s="26">
        <f>COUNTIF('Grade 6 Girls'!G:G, 'Individual Points Summary'!A2183)</f>
        <v>1</v>
      </c>
    </row>
    <row r="2184" spans="1:4" ht="15" hidden="1" x14ac:dyDescent="0.25">
      <c r="A2184" s="60" t="s">
        <v>9706</v>
      </c>
      <c r="B2184" s="16">
        <f>SUMIF('Grade 6 Girls'!G:G, 'Individual Points Summary'!A2184, 'Grade 6 Girls'!F:F)</f>
        <v>112</v>
      </c>
      <c r="C2184" s="26" t="str">
        <f t="shared" si="37"/>
        <v/>
      </c>
      <c r="D2184" s="26">
        <f>COUNTIF('Grade 6 Girls'!G:G, 'Individual Points Summary'!A2184)</f>
        <v>1</v>
      </c>
    </row>
    <row r="2185" spans="1:4" ht="15" hidden="1" x14ac:dyDescent="0.25">
      <c r="A2185" s="60" t="s">
        <v>9548</v>
      </c>
      <c r="B2185" s="16">
        <f>SUMIF('Grade 6 Girls'!G:G, 'Individual Points Summary'!A2185, 'Grade 6 Girls'!F:F)</f>
        <v>116</v>
      </c>
      <c r="C2185" s="26" t="str">
        <f t="shared" si="37"/>
        <v/>
      </c>
      <c r="D2185" s="26">
        <f>COUNTIF('Grade 6 Girls'!G:G, 'Individual Points Summary'!A2185)</f>
        <v>1</v>
      </c>
    </row>
    <row r="2186" spans="1:4" ht="15" hidden="1" x14ac:dyDescent="0.25">
      <c r="A2186" s="60" t="s">
        <v>9621</v>
      </c>
      <c r="B2186" s="16">
        <f>SUMIF('Grade 6 Girls'!G:G, 'Individual Points Summary'!A2186, 'Grade 6 Girls'!F:F)</f>
        <v>116</v>
      </c>
      <c r="C2186" s="26" t="str">
        <f t="shared" si="37"/>
        <v/>
      </c>
      <c r="D2186" s="26">
        <f>COUNTIF('Grade 6 Girls'!G:G, 'Individual Points Summary'!A2186)</f>
        <v>1</v>
      </c>
    </row>
    <row r="2187" spans="1:4" ht="15" hidden="1" x14ac:dyDescent="0.25">
      <c r="A2187" s="60" t="s">
        <v>9584</v>
      </c>
      <c r="B2187" s="16">
        <f>SUMIF('Grade 6 Girls'!G:G, 'Individual Points Summary'!A2187, 'Grade 6 Girls'!F:F)</f>
        <v>117</v>
      </c>
      <c r="C2187" s="26" t="str">
        <f t="shared" si="37"/>
        <v/>
      </c>
      <c r="D2187" s="26">
        <f>COUNTIF('Grade 6 Girls'!G:G, 'Individual Points Summary'!A2187)</f>
        <v>1</v>
      </c>
    </row>
    <row r="2188" spans="1:4" ht="15" hidden="1" x14ac:dyDescent="0.25">
      <c r="A2188" s="60" t="s">
        <v>8016</v>
      </c>
      <c r="B2188" s="16">
        <f>SUMIF('Grade 6 Girls'!G:G, 'Individual Points Summary'!A2188, 'Grade 6 Girls'!F:F)</f>
        <v>118</v>
      </c>
      <c r="C2188" s="26" t="str">
        <f t="shared" si="37"/>
        <v/>
      </c>
      <c r="D2188" s="26">
        <f>COUNTIF('Grade 6 Girls'!G:G, 'Individual Points Summary'!A2188)</f>
        <v>1</v>
      </c>
    </row>
    <row r="2189" spans="1:4" ht="15" hidden="1" x14ac:dyDescent="0.25">
      <c r="A2189" s="60" t="s">
        <v>1022</v>
      </c>
      <c r="B2189" s="16">
        <f>SUMIF('Grade 6 Girls'!G:G, 'Individual Points Summary'!A2189, 'Grade 6 Girls'!F:F)</f>
        <v>118</v>
      </c>
      <c r="C2189" s="26" t="str">
        <f t="shared" si="37"/>
        <v/>
      </c>
      <c r="D2189" s="26">
        <f>COUNTIF('Grade 6 Girls'!G:G, 'Individual Points Summary'!A2189)</f>
        <v>1</v>
      </c>
    </row>
    <row r="2190" spans="1:4" ht="15" hidden="1" x14ac:dyDescent="0.25">
      <c r="A2190" s="60" t="s">
        <v>9611</v>
      </c>
      <c r="B2190" s="16">
        <f>SUMIF('Grade 6 Girls'!G:G, 'Individual Points Summary'!A2190, 'Grade 6 Girls'!F:F)</f>
        <v>119</v>
      </c>
      <c r="C2190" s="26" t="str">
        <f t="shared" si="37"/>
        <v/>
      </c>
      <c r="D2190" s="26">
        <f>COUNTIF('Grade 6 Girls'!G:G, 'Individual Points Summary'!A2190)</f>
        <v>1</v>
      </c>
    </row>
    <row r="2191" spans="1:4" ht="15" hidden="1" x14ac:dyDescent="0.25">
      <c r="A2191" s="60" t="s">
        <v>9576</v>
      </c>
      <c r="B2191" s="16">
        <f>SUMIF('Grade 6 Girls'!G:G, 'Individual Points Summary'!A2191, 'Grade 6 Girls'!F:F)</f>
        <v>123</v>
      </c>
      <c r="C2191" s="26" t="str">
        <f t="shared" si="37"/>
        <v/>
      </c>
      <c r="D2191" s="26">
        <f>COUNTIF('Grade 6 Girls'!G:G, 'Individual Points Summary'!A2191)</f>
        <v>1</v>
      </c>
    </row>
    <row r="2192" spans="1:4" ht="15" hidden="1" x14ac:dyDescent="0.25">
      <c r="A2192" s="60" t="s">
        <v>1042</v>
      </c>
      <c r="B2192" s="16">
        <f>SUMIF('Grade 6 Girls'!G:G, 'Individual Points Summary'!A2192, 'Grade 6 Girls'!F:F)</f>
        <v>123</v>
      </c>
      <c r="C2192" s="26" t="str">
        <f t="shared" si="37"/>
        <v/>
      </c>
      <c r="D2192" s="26">
        <f>COUNTIF('Grade 6 Girls'!G:G, 'Individual Points Summary'!A2192)</f>
        <v>1</v>
      </c>
    </row>
    <row r="2193" spans="1:4" ht="15" hidden="1" x14ac:dyDescent="0.25">
      <c r="A2193" s="60" t="s">
        <v>9597</v>
      </c>
      <c r="B2193" s="16">
        <f>SUMIF('Grade 6 Girls'!G:G, 'Individual Points Summary'!A2193, 'Grade 6 Girls'!F:F)</f>
        <v>125</v>
      </c>
      <c r="C2193" s="26" t="str">
        <f t="shared" si="37"/>
        <v/>
      </c>
      <c r="D2193" s="26">
        <f>COUNTIF('Grade 6 Girls'!G:G, 'Individual Points Summary'!A2193)</f>
        <v>1</v>
      </c>
    </row>
    <row r="2194" spans="1:4" ht="15" hidden="1" x14ac:dyDescent="0.25">
      <c r="A2194" s="60" t="s">
        <v>1045</v>
      </c>
      <c r="B2194" s="16">
        <f>SUMIF('Grade 6 Girls'!G:G, 'Individual Points Summary'!A2194, 'Grade 6 Girls'!F:F)</f>
        <v>125</v>
      </c>
      <c r="C2194" s="26" t="str">
        <f t="shared" si="37"/>
        <v/>
      </c>
      <c r="D2194" s="26">
        <f>COUNTIF('Grade 6 Girls'!G:G, 'Individual Points Summary'!A2194)</f>
        <v>1</v>
      </c>
    </row>
    <row r="2195" spans="1:4" ht="15" hidden="1" x14ac:dyDescent="0.25">
      <c r="A2195" s="60" t="s">
        <v>9545</v>
      </c>
      <c r="B2195" s="16">
        <f>SUMIF('Grade 6 Girls'!G:G, 'Individual Points Summary'!A2195, 'Grade 6 Girls'!F:F)</f>
        <v>128</v>
      </c>
      <c r="C2195" s="26" t="str">
        <f t="shared" si="37"/>
        <v/>
      </c>
      <c r="D2195" s="26">
        <f>COUNTIF('Grade 6 Girls'!G:G, 'Individual Points Summary'!A2195)</f>
        <v>1</v>
      </c>
    </row>
    <row r="2196" spans="1:4" ht="15" hidden="1" x14ac:dyDescent="0.25">
      <c r="A2196" s="60" t="s">
        <v>9557</v>
      </c>
      <c r="B2196" s="16">
        <f>SUMIF('Grade 6 Girls'!G:G, 'Individual Points Summary'!A2196, 'Grade 6 Girls'!F:F)</f>
        <v>131</v>
      </c>
      <c r="C2196" s="26" t="str">
        <f t="shared" si="37"/>
        <v/>
      </c>
      <c r="D2196" s="26">
        <f>COUNTIF('Grade 6 Girls'!G:G, 'Individual Points Summary'!A2196)</f>
        <v>1</v>
      </c>
    </row>
    <row r="2197" spans="1:4" ht="15" hidden="1" x14ac:dyDescent="0.25">
      <c r="A2197" s="60" t="s">
        <v>1020</v>
      </c>
      <c r="B2197" s="16">
        <f>SUMIF('Grade 6 Girls'!G:G, 'Individual Points Summary'!A2197, 'Grade 6 Girls'!F:F)</f>
        <v>133</v>
      </c>
      <c r="C2197" s="26" t="str">
        <f t="shared" si="37"/>
        <v/>
      </c>
      <c r="D2197" s="26">
        <f>COUNTIF('Grade 6 Girls'!G:G, 'Individual Points Summary'!A2197)</f>
        <v>1</v>
      </c>
    </row>
    <row r="2198" spans="1:4" ht="15" hidden="1" x14ac:dyDescent="0.25">
      <c r="A2198" s="60" t="s">
        <v>1061</v>
      </c>
      <c r="B2198" s="16">
        <f>SUMIF('Grade 6 Girls'!G:G, 'Individual Points Summary'!A2198, 'Grade 6 Girls'!F:F)</f>
        <v>133</v>
      </c>
      <c r="C2198" s="26" t="str">
        <f t="shared" si="37"/>
        <v/>
      </c>
      <c r="D2198" s="26">
        <f>COUNTIF('Grade 6 Girls'!G:G, 'Individual Points Summary'!A2198)</f>
        <v>1</v>
      </c>
    </row>
    <row r="2199" spans="1:4" ht="15" hidden="1" x14ac:dyDescent="0.25">
      <c r="A2199" s="60" t="s">
        <v>9556</v>
      </c>
      <c r="B2199" s="16">
        <f>SUMIF('Grade 6 Girls'!G:G, 'Individual Points Summary'!A2199, 'Grade 6 Girls'!F:F)</f>
        <v>140</v>
      </c>
      <c r="C2199" s="26" t="str">
        <f t="shared" si="37"/>
        <v/>
      </c>
      <c r="D2199" s="26">
        <f>COUNTIF('Grade 6 Girls'!G:G, 'Individual Points Summary'!A2199)</f>
        <v>1</v>
      </c>
    </row>
    <row r="2200" spans="1:4" ht="15" hidden="1" x14ac:dyDescent="0.25">
      <c r="A2200" s="60" t="s">
        <v>1034</v>
      </c>
      <c r="B2200" s="16">
        <f>SUMIF('Grade 6 Girls'!G:G, 'Individual Points Summary'!A2200, 'Grade 6 Girls'!F:F)</f>
        <v>140</v>
      </c>
      <c r="C2200" s="26" t="str">
        <f t="shared" si="37"/>
        <v/>
      </c>
      <c r="D2200" s="26">
        <f>COUNTIF('Grade 6 Girls'!G:G, 'Individual Points Summary'!A2200)</f>
        <v>1</v>
      </c>
    </row>
    <row r="2201" spans="1:4" ht="15" hidden="1" x14ac:dyDescent="0.25">
      <c r="A2201" s="60" t="s">
        <v>9651</v>
      </c>
      <c r="B2201" s="16">
        <f>SUMIF('Grade 6 Girls'!G:G, 'Individual Points Summary'!A2201, 'Grade 6 Girls'!F:F)</f>
        <v>141</v>
      </c>
      <c r="C2201" s="26" t="str">
        <f t="shared" si="37"/>
        <v/>
      </c>
      <c r="D2201" s="26">
        <f>COUNTIF('Grade 6 Girls'!G:G, 'Individual Points Summary'!A2201)</f>
        <v>1</v>
      </c>
    </row>
    <row r="2202" spans="1:4" ht="15" hidden="1" x14ac:dyDescent="0.25">
      <c r="A2202" s="60" t="s">
        <v>9680</v>
      </c>
      <c r="B2202" s="16">
        <f>SUMIF('Grade 6 Girls'!G:G, 'Individual Points Summary'!A2202, 'Grade 6 Girls'!F:F)</f>
        <v>141</v>
      </c>
      <c r="C2202" s="26" t="str">
        <f t="shared" si="37"/>
        <v/>
      </c>
      <c r="D2202" s="26">
        <f>COUNTIF('Grade 6 Girls'!G:G, 'Individual Points Summary'!A2202)</f>
        <v>1</v>
      </c>
    </row>
    <row r="2203" spans="1:4" ht="15" hidden="1" x14ac:dyDescent="0.25">
      <c r="A2203" s="60" t="s">
        <v>9681</v>
      </c>
      <c r="B2203" s="16">
        <f>SUMIF('Grade 6 Girls'!G:G, 'Individual Points Summary'!A2203, 'Grade 6 Girls'!F:F)</f>
        <v>141</v>
      </c>
      <c r="C2203" s="26" t="str">
        <f t="shared" si="37"/>
        <v/>
      </c>
      <c r="D2203" s="26">
        <f>COUNTIF('Grade 6 Girls'!G:G, 'Individual Points Summary'!A2203)</f>
        <v>1</v>
      </c>
    </row>
    <row r="2204" spans="1:4" ht="15" hidden="1" x14ac:dyDescent="0.25">
      <c r="A2204" s="60" t="s">
        <v>9632</v>
      </c>
      <c r="B2204" s="16">
        <f>SUMIF('Grade 6 Girls'!G:G, 'Individual Points Summary'!A2204, 'Grade 6 Girls'!F:F)</f>
        <v>142</v>
      </c>
      <c r="C2204" s="26" t="str">
        <f t="shared" si="37"/>
        <v/>
      </c>
      <c r="D2204" s="26">
        <f>COUNTIF('Grade 6 Girls'!G:G, 'Individual Points Summary'!A2204)</f>
        <v>1</v>
      </c>
    </row>
    <row r="2205" spans="1:4" ht="15" hidden="1" x14ac:dyDescent="0.25">
      <c r="A2205" s="60" t="s">
        <v>9547</v>
      </c>
      <c r="B2205" s="16">
        <f>SUMIF('Grade 6 Girls'!G:G, 'Individual Points Summary'!A2205, 'Grade 6 Girls'!F:F)</f>
        <v>144</v>
      </c>
      <c r="C2205" s="26" t="str">
        <f t="shared" si="37"/>
        <v/>
      </c>
      <c r="D2205" s="26">
        <f>COUNTIF('Grade 6 Girls'!G:G, 'Individual Points Summary'!A2205)</f>
        <v>1</v>
      </c>
    </row>
    <row r="2206" spans="1:4" ht="15" hidden="1" x14ac:dyDescent="0.25">
      <c r="A2206" s="60" t="s">
        <v>9586</v>
      </c>
      <c r="B2206" s="16">
        <f>SUMIF('Grade 6 Girls'!G:G, 'Individual Points Summary'!A2206, 'Grade 6 Girls'!F:F)</f>
        <v>145</v>
      </c>
      <c r="C2206" s="26" t="str">
        <f t="shared" si="37"/>
        <v/>
      </c>
      <c r="D2206" s="26">
        <f>COUNTIF('Grade 6 Girls'!G:G, 'Individual Points Summary'!A2206)</f>
        <v>1</v>
      </c>
    </row>
    <row r="2207" spans="1:4" ht="15" hidden="1" x14ac:dyDescent="0.25">
      <c r="A2207" s="60" t="s">
        <v>9675</v>
      </c>
      <c r="B2207" s="16">
        <f>SUMIF('Grade 6 Girls'!G:G, 'Individual Points Summary'!A2207, 'Grade 6 Girls'!F:F)</f>
        <v>148</v>
      </c>
      <c r="C2207" s="26" t="str">
        <f t="shared" si="37"/>
        <v/>
      </c>
      <c r="D2207" s="26">
        <f>COUNTIF('Grade 6 Girls'!G:G, 'Individual Points Summary'!A2207)</f>
        <v>1</v>
      </c>
    </row>
    <row r="2208" spans="1:4" ht="15" hidden="1" x14ac:dyDescent="0.25">
      <c r="A2208" s="60" t="s">
        <v>9667</v>
      </c>
      <c r="B2208" s="16">
        <f>SUMIF('Grade 6 Girls'!G:G, 'Individual Points Summary'!A2208, 'Grade 6 Girls'!F:F)</f>
        <v>150</v>
      </c>
      <c r="C2208" s="26" t="str">
        <f t="shared" si="37"/>
        <v/>
      </c>
      <c r="D2208" s="26">
        <f>COUNTIF('Grade 6 Girls'!G:G, 'Individual Points Summary'!A2208)</f>
        <v>1</v>
      </c>
    </row>
    <row r="2209" spans="1:4" ht="15" hidden="1" x14ac:dyDescent="0.25">
      <c r="A2209" s="60" t="s">
        <v>9644</v>
      </c>
      <c r="B2209" s="16">
        <f>SUMIF('Grade 6 Girls'!G:G, 'Individual Points Summary'!A2209, 'Grade 6 Girls'!F:F)</f>
        <v>151</v>
      </c>
      <c r="C2209" s="26" t="str">
        <f t="shared" si="37"/>
        <v/>
      </c>
      <c r="D2209" s="26">
        <f>COUNTIF('Grade 6 Girls'!G:G, 'Individual Points Summary'!A2209)</f>
        <v>1</v>
      </c>
    </row>
    <row r="2210" spans="1:4" ht="15" hidden="1" x14ac:dyDescent="0.25">
      <c r="A2210" s="60" t="s">
        <v>1032</v>
      </c>
      <c r="B2210" s="16">
        <f>SUMIF('Grade 6 Girls'!G:G, 'Individual Points Summary'!A2210, 'Grade 6 Girls'!F:F)</f>
        <v>152</v>
      </c>
      <c r="C2210" s="26" t="str">
        <f t="shared" si="37"/>
        <v/>
      </c>
      <c r="D2210" s="26">
        <f>COUNTIF('Grade 6 Girls'!G:G, 'Individual Points Summary'!A2210)</f>
        <v>1</v>
      </c>
    </row>
    <row r="2211" spans="1:4" ht="15" hidden="1" x14ac:dyDescent="0.25">
      <c r="A2211" s="60" t="s">
        <v>9242</v>
      </c>
      <c r="B2211" s="16">
        <f>SUMIF('Grade 6 Girls'!G:G, 'Individual Points Summary'!A2211, 'Grade 6 Girls'!F:F)</f>
        <v>152</v>
      </c>
      <c r="C2211" s="26" t="str">
        <f t="shared" si="37"/>
        <v/>
      </c>
      <c r="D2211" s="26">
        <f>COUNTIF('Grade 6 Girls'!G:G, 'Individual Points Summary'!A2211)</f>
        <v>1</v>
      </c>
    </row>
    <row r="2212" spans="1:4" ht="15" hidden="1" x14ac:dyDescent="0.25">
      <c r="A2212" s="60" t="s">
        <v>9587</v>
      </c>
      <c r="B2212" s="16">
        <f>SUMIF('Grade 6 Girls'!G:G, 'Individual Points Summary'!A2212, 'Grade 6 Girls'!F:F)</f>
        <v>153</v>
      </c>
      <c r="C2212" s="26" t="str">
        <f t="shared" si="37"/>
        <v/>
      </c>
      <c r="D2212" s="26">
        <f>COUNTIF('Grade 6 Girls'!G:G, 'Individual Points Summary'!A2212)</f>
        <v>1</v>
      </c>
    </row>
    <row r="2213" spans="1:4" ht="15" hidden="1" x14ac:dyDescent="0.25">
      <c r="A2213" s="60" t="s">
        <v>9569</v>
      </c>
      <c r="B2213" s="16">
        <f>SUMIF('Grade 6 Girls'!G:G, 'Individual Points Summary'!A2213, 'Grade 6 Girls'!F:F)</f>
        <v>154</v>
      </c>
      <c r="C2213" s="26" t="str">
        <f t="shared" si="37"/>
        <v/>
      </c>
      <c r="D2213" s="26">
        <f>COUNTIF('Grade 6 Girls'!G:G, 'Individual Points Summary'!A2213)</f>
        <v>1</v>
      </c>
    </row>
    <row r="2214" spans="1:4" ht="15" hidden="1" x14ac:dyDescent="0.25">
      <c r="A2214" s="60" t="s">
        <v>9631</v>
      </c>
      <c r="B2214" s="16">
        <f>SUMIF('Grade 6 Girls'!G:G, 'Individual Points Summary'!A2214, 'Grade 6 Girls'!F:F)</f>
        <v>156</v>
      </c>
      <c r="C2214" s="26" t="str">
        <f t="shared" si="37"/>
        <v/>
      </c>
      <c r="D2214" s="26">
        <f>COUNTIF('Grade 6 Girls'!G:G, 'Individual Points Summary'!A2214)</f>
        <v>1</v>
      </c>
    </row>
    <row r="2215" spans="1:4" ht="15" hidden="1" x14ac:dyDescent="0.25">
      <c r="A2215" s="60" t="s">
        <v>9699</v>
      </c>
      <c r="B2215" s="16">
        <f>SUMIF('Grade 6 Girls'!G:G, 'Individual Points Summary'!A2215, 'Grade 6 Girls'!F:F)</f>
        <v>156</v>
      </c>
      <c r="C2215" s="26" t="str">
        <f t="shared" si="37"/>
        <v/>
      </c>
      <c r="D2215" s="26">
        <f>COUNTIF('Grade 6 Girls'!G:G, 'Individual Points Summary'!A2215)</f>
        <v>1</v>
      </c>
    </row>
    <row r="2216" spans="1:4" ht="15" hidden="1" x14ac:dyDescent="0.25">
      <c r="A2216" s="60" t="s">
        <v>9687</v>
      </c>
      <c r="B2216" s="16">
        <f>SUMIF('Grade 6 Girls'!G:G, 'Individual Points Summary'!A2216, 'Grade 6 Girls'!F:F)</f>
        <v>157</v>
      </c>
      <c r="C2216" s="26" t="str">
        <f t="shared" si="37"/>
        <v/>
      </c>
      <c r="D2216" s="26">
        <f>COUNTIF('Grade 6 Girls'!G:G, 'Individual Points Summary'!A2216)</f>
        <v>1</v>
      </c>
    </row>
    <row r="2217" spans="1:4" ht="15" hidden="1" x14ac:dyDescent="0.25">
      <c r="A2217" s="60" t="s">
        <v>978</v>
      </c>
      <c r="B2217" s="16">
        <f>SUMIF('Grade 6 Girls'!G:G, 'Individual Points Summary'!A2217, 'Grade 6 Girls'!F:F)</f>
        <v>158</v>
      </c>
      <c r="C2217" s="26" t="str">
        <f t="shared" si="37"/>
        <v/>
      </c>
      <c r="D2217" s="26">
        <f>COUNTIF('Grade 6 Girls'!G:G, 'Individual Points Summary'!A2217)</f>
        <v>1</v>
      </c>
    </row>
    <row r="2218" spans="1:4" ht="15" hidden="1" x14ac:dyDescent="0.25">
      <c r="A2218" s="60" t="s">
        <v>9678</v>
      </c>
      <c r="B2218" s="16">
        <f>SUMIF('Grade 6 Girls'!G:G, 'Individual Points Summary'!A2218, 'Grade 6 Girls'!F:F)</f>
        <v>158</v>
      </c>
      <c r="C2218" s="26" t="str">
        <f t="shared" si="37"/>
        <v/>
      </c>
      <c r="D2218" s="26">
        <f>COUNTIF('Grade 6 Girls'!G:G, 'Individual Points Summary'!A2218)</f>
        <v>1</v>
      </c>
    </row>
    <row r="2219" spans="1:4" ht="15" hidden="1" x14ac:dyDescent="0.25">
      <c r="A2219" s="60" t="s">
        <v>9606</v>
      </c>
      <c r="B2219" s="16">
        <f>SUMIF('Grade 6 Girls'!G:G, 'Individual Points Summary'!A2219, 'Grade 6 Girls'!F:F)</f>
        <v>159</v>
      </c>
      <c r="C2219" s="26" t="str">
        <f t="shared" si="37"/>
        <v/>
      </c>
      <c r="D2219" s="26">
        <f>COUNTIF('Grade 6 Girls'!G:G, 'Individual Points Summary'!A2219)</f>
        <v>1</v>
      </c>
    </row>
    <row r="2220" spans="1:4" ht="15" hidden="1" x14ac:dyDescent="0.25">
      <c r="A2220" s="60" t="s">
        <v>1029</v>
      </c>
      <c r="B2220" s="16">
        <f>SUMIF('Grade 6 Girls'!G:G, 'Individual Points Summary'!A2220, 'Grade 6 Girls'!F:F)</f>
        <v>160</v>
      </c>
      <c r="C2220" s="26" t="str">
        <f t="shared" si="37"/>
        <v/>
      </c>
      <c r="D2220" s="26">
        <f>COUNTIF('Grade 6 Girls'!G:G, 'Individual Points Summary'!A2220)</f>
        <v>1</v>
      </c>
    </row>
    <row r="2221" spans="1:4" ht="15" hidden="1" x14ac:dyDescent="0.25">
      <c r="A2221" s="60" t="s">
        <v>9688</v>
      </c>
      <c r="B2221" s="16">
        <f>SUMIF('Grade 6 Girls'!G:G, 'Individual Points Summary'!A2221, 'Grade 6 Girls'!F:F)</f>
        <v>161</v>
      </c>
      <c r="C2221" s="26" t="str">
        <f t="shared" si="37"/>
        <v/>
      </c>
      <c r="D2221" s="26">
        <f>COUNTIF('Grade 6 Girls'!G:G, 'Individual Points Summary'!A2221)</f>
        <v>1</v>
      </c>
    </row>
    <row r="2222" spans="1:4" ht="15" hidden="1" x14ac:dyDescent="0.25">
      <c r="A2222" s="60" t="s">
        <v>1000</v>
      </c>
      <c r="B2222" s="16">
        <f>SUMIF('Grade 6 Girls'!G:G, 'Individual Points Summary'!A2222, 'Grade 6 Girls'!F:F)</f>
        <v>162</v>
      </c>
      <c r="C2222" s="26" t="str">
        <f t="shared" si="37"/>
        <v/>
      </c>
      <c r="D2222" s="26">
        <f>COUNTIF('Grade 6 Girls'!G:G, 'Individual Points Summary'!A2222)</f>
        <v>1</v>
      </c>
    </row>
    <row r="2223" spans="1:4" ht="15" hidden="1" x14ac:dyDescent="0.25">
      <c r="A2223" s="60" t="s">
        <v>9594</v>
      </c>
      <c r="B2223" s="16">
        <f>SUMIF('Grade 6 Girls'!G:G, 'Individual Points Summary'!A2223, 'Grade 6 Girls'!F:F)</f>
        <v>163</v>
      </c>
      <c r="C2223" s="26" t="str">
        <f t="shared" si="37"/>
        <v/>
      </c>
      <c r="D2223" s="26">
        <f>COUNTIF('Grade 6 Girls'!G:G, 'Individual Points Summary'!A2223)</f>
        <v>1</v>
      </c>
    </row>
    <row r="2224" spans="1:4" ht="15" hidden="1" x14ac:dyDescent="0.25">
      <c r="A2224" s="60" t="s">
        <v>9604</v>
      </c>
      <c r="B2224" s="16">
        <f>SUMIF('Grade 6 Girls'!G:G, 'Individual Points Summary'!A2224, 'Grade 6 Girls'!F:F)</f>
        <v>164</v>
      </c>
      <c r="C2224" s="26" t="str">
        <f t="shared" si="37"/>
        <v/>
      </c>
      <c r="D2224" s="26">
        <f>COUNTIF('Grade 6 Girls'!G:G, 'Individual Points Summary'!A2224)</f>
        <v>1</v>
      </c>
    </row>
    <row r="2225" spans="1:4" ht="15" hidden="1" x14ac:dyDescent="0.25">
      <c r="A2225" s="60" t="s">
        <v>9628</v>
      </c>
      <c r="B2225" s="16">
        <f>SUMIF('Grade 6 Girls'!G:G, 'Individual Points Summary'!A2225, 'Grade 6 Girls'!F:F)</f>
        <v>165</v>
      </c>
      <c r="C2225" s="26" t="str">
        <f t="shared" si="37"/>
        <v/>
      </c>
      <c r="D2225" s="26">
        <f>COUNTIF('Grade 6 Girls'!G:G, 'Individual Points Summary'!A2225)</f>
        <v>1</v>
      </c>
    </row>
    <row r="2226" spans="1:4" ht="15" hidden="1" x14ac:dyDescent="0.25">
      <c r="A2226" s="60" t="s">
        <v>9645</v>
      </c>
      <c r="B2226" s="16">
        <f>SUMIF('Grade 6 Girls'!G:G, 'Individual Points Summary'!A2226, 'Grade 6 Girls'!F:F)</f>
        <v>168</v>
      </c>
      <c r="C2226" s="26" t="str">
        <f t="shared" si="37"/>
        <v/>
      </c>
      <c r="D2226" s="26">
        <f>COUNTIF('Grade 6 Girls'!G:G, 'Individual Points Summary'!A2226)</f>
        <v>1</v>
      </c>
    </row>
    <row r="2227" spans="1:4" ht="15" hidden="1" x14ac:dyDescent="0.25">
      <c r="A2227" s="60" t="s">
        <v>1049</v>
      </c>
      <c r="B2227" s="16">
        <f>SUMIF('Grade 6 Girls'!G:G, 'Individual Points Summary'!A2227, 'Grade 6 Girls'!F:F)</f>
        <v>169</v>
      </c>
      <c r="C2227" s="26" t="str">
        <f t="shared" si="37"/>
        <v/>
      </c>
      <c r="D2227" s="26">
        <f>COUNTIF('Grade 6 Girls'!G:G, 'Individual Points Summary'!A2227)</f>
        <v>1</v>
      </c>
    </row>
    <row r="2228" spans="1:4" ht="15" hidden="1" x14ac:dyDescent="0.25">
      <c r="A2228" s="60" t="s">
        <v>9679</v>
      </c>
      <c r="B2228" s="16">
        <f>SUMIF('Grade 6 Girls'!G:G, 'Individual Points Summary'!A2228, 'Grade 6 Girls'!F:F)</f>
        <v>169</v>
      </c>
      <c r="C2228" s="26" t="str">
        <f t="shared" si="37"/>
        <v/>
      </c>
      <c r="D2228" s="26">
        <f>COUNTIF('Grade 6 Girls'!G:G, 'Individual Points Summary'!A2228)</f>
        <v>1</v>
      </c>
    </row>
    <row r="2229" spans="1:4" ht="15" hidden="1" x14ac:dyDescent="0.25">
      <c r="A2229" s="60" t="s">
        <v>972</v>
      </c>
      <c r="B2229" s="16">
        <f>SUMIF('Grade 6 Girls'!G:G, 'Individual Points Summary'!A2229, 'Grade 6 Girls'!F:F)</f>
        <v>170</v>
      </c>
      <c r="C2229" s="26" t="str">
        <f t="shared" si="37"/>
        <v/>
      </c>
      <c r="D2229" s="26">
        <f>COUNTIF('Grade 6 Girls'!G:G, 'Individual Points Summary'!A2229)</f>
        <v>1</v>
      </c>
    </row>
    <row r="2230" spans="1:4" ht="15" hidden="1" x14ac:dyDescent="0.25">
      <c r="A2230" s="60" t="s">
        <v>9643</v>
      </c>
      <c r="B2230" s="16">
        <f>SUMIF('Grade 6 Girls'!G:G, 'Individual Points Summary'!A2230, 'Grade 6 Girls'!F:F)</f>
        <v>170</v>
      </c>
      <c r="C2230" s="26" t="str">
        <f t="shared" si="37"/>
        <v/>
      </c>
      <c r="D2230" s="26">
        <f>COUNTIF('Grade 6 Girls'!G:G, 'Individual Points Summary'!A2230)</f>
        <v>1</v>
      </c>
    </row>
    <row r="2231" spans="1:4" ht="15" hidden="1" x14ac:dyDescent="0.25">
      <c r="A2231" s="60" t="s">
        <v>9653</v>
      </c>
      <c r="B2231" s="16">
        <f>SUMIF('Grade 6 Girls'!G:G, 'Individual Points Summary'!A2231, 'Grade 6 Girls'!F:F)</f>
        <v>172</v>
      </c>
      <c r="C2231" s="26" t="str">
        <f t="shared" si="37"/>
        <v/>
      </c>
      <c r="D2231" s="26">
        <f>COUNTIF('Grade 6 Girls'!G:G, 'Individual Points Summary'!A2231)</f>
        <v>1</v>
      </c>
    </row>
    <row r="2232" spans="1:4" ht="15" hidden="1" x14ac:dyDescent="0.25">
      <c r="A2232" s="60" t="s">
        <v>9581</v>
      </c>
      <c r="B2232" s="16">
        <f>SUMIF('Grade 6 Girls'!G:G, 'Individual Points Summary'!A2232, 'Grade 6 Girls'!F:F)</f>
        <v>175</v>
      </c>
      <c r="C2232" s="26" t="str">
        <f t="shared" si="37"/>
        <v/>
      </c>
      <c r="D2232" s="26">
        <f>COUNTIF('Grade 6 Girls'!G:G, 'Individual Points Summary'!A2232)</f>
        <v>1</v>
      </c>
    </row>
    <row r="2233" spans="1:4" ht="15" hidden="1" x14ac:dyDescent="0.25">
      <c r="A2233" s="60" t="s">
        <v>9589</v>
      </c>
      <c r="B2233" s="16">
        <f>SUMIF('Grade 6 Girls'!G:G, 'Individual Points Summary'!A2233, 'Grade 6 Girls'!F:F)</f>
        <v>175</v>
      </c>
      <c r="C2233" s="26" t="str">
        <f t="shared" si="37"/>
        <v/>
      </c>
      <c r="D2233" s="26">
        <f>COUNTIF('Grade 6 Girls'!G:G, 'Individual Points Summary'!A2233)</f>
        <v>1</v>
      </c>
    </row>
    <row r="2234" spans="1:4" ht="15" hidden="1" x14ac:dyDescent="0.25">
      <c r="A2234" s="60" t="s">
        <v>9635</v>
      </c>
      <c r="B2234" s="16">
        <f>SUMIF('Grade 6 Girls'!G:G, 'Individual Points Summary'!A2234, 'Grade 6 Girls'!F:F)</f>
        <v>177</v>
      </c>
      <c r="C2234" s="26" t="str">
        <f t="shared" si="37"/>
        <v/>
      </c>
      <c r="D2234" s="26">
        <f>COUNTIF('Grade 6 Girls'!G:G, 'Individual Points Summary'!A2234)</f>
        <v>1</v>
      </c>
    </row>
    <row r="2235" spans="1:4" ht="15" hidden="1" x14ac:dyDescent="0.25">
      <c r="A2235" s="60" t="s">
        <v>1026</v>
      </c>
      <c r="B2235" s="16">
        <f>SUMIF('Grade 6 Girls'!G:G, 'Individual Points Summary'!A2235, 'Grade 6 Girls'!F:F)</f>
        <v>178</v>
      </c>
      <c r="C2235" s="26" t="str">
        <f t="shared" si="37"/>
        <v/>
      </c>
      <c r="D2235" s="26">
        <f>COUNTIF('Grade 6 Girls'!G:G, 'Individual Points Summary'!A2235)</f>
        <v>1</v>
      </c>
    </row>
    <row r="2236" spans="1:4" ht="15" hidden="1" x14ac:dyDescent="0.25">
      <c r="A2236" s="60" t="s">
        <v>9702</v>
      </c>
      <c r="B2236" s="16">
        <f>SUMIF('Grade 6 Girls'!G:G, 'Individual Points Summary'!A2236, 'Grade 6 Girls'!F:F)</f>
        <v>179</v>
      </c>
      <c r="C2236" s="26" t="str">
        <f t="shared" si="37"/>
        <v/>
      </c>
      <c r="D2236" s="26">
        <f>COUNTIF('Grade 6 Girls'!G:G, 'Individual Points Summary'!A2236)</f>
        <v>1</v>
      </c>
    </row>
    <row r="2237" spans="1:4" ht="15" hidden="1" x14ac:dyDescent="0.25">
      <c r="A2237" s="60" t="s">
        <v>9654</v>
      </c>
      <c r="B2237" s="16">
        <f>SUMIF('Grade 6 Girls'!G:G, 'Individual Points Summary'!A2237, 'Grade 6 Girls'!F:F)</f>
        <v>183</v>
      </c>
      <c r="C2237" s="26" t="str">
        <f t="shared" ref="C2237:C2252" si="38">IF(D2237 =E$2, RANK(B2237, B$1980:B$2080, 1), "")</f>
        <v/>
      </c>
      <c r="D2237" s="26">
        <f>COUNTIF('Grade 6 Girls'!G:G, 'Individual Points Summary'!A2237)</f>
        <v>1</v>
      </c>
    </row>
    <row r="2238" spans="1:4" ht="15" hidden="1" x14ac:dyDescent="0.25">
      <c r="A2238" s="60" t="s">
        <v>9638</v>
      </c>
      <c r="B2238" s="16">
        <f>SUMIF('Grade 6 Girls'!G:G, 'Individual Points Summary'!A2238, 'Grade 6 Girls'!F:F)</f>
        <v>184</v>
      </c>
      <c r="C2238" s="26" t="str">
        <f t="shared" si="38"/>
        <v/>
      </c>
      <c r="D2238" s="26">
        <f>COUNTIF('Grade 6 Girls'!G:G, 'Individual Points Summary'!A2238)</f>
        <v>1</v>
      </c>
    </row>
    <row r="2239" spans="1:4" ht="15" hidden="1" x14ac:dyDescent="0.25">
      <c r="A2239" s="60" t="s">
        <v>9625</v>
      </c>
      <c r="B2239" s="16">
        <f>SUMIF('Grade 6 Girls'!G:G, 'Individual Points Summary'!A2239, 'Grade 6 Girls'!F:F)</f>
        <v>185</v>
      </c>
      <c r="C2239" s="26" t="str">
        <f t="shared" si="38"/>
        <v/>
      </c>
      <c r="D2239" s="26">
        <f>COUNTIF('Grade 6 Girls'!G:G, 'Individual Points Summary'!A2239)</f>
        <v>1</v>
      </c>
    </row>
    <row r="2240" spans="1:4" ht="15" hidden="1" x14ac:dyDescent="0.25">
      <c r="A2240" s="60" t="s">
        <v>9608</v>
      </c>
      <c r="B2240" s="16">
        <f>SUMIF('Grade 6 Girls'!G:G, 'Individual Points Summary'!A2240, 'Grade 6 Girls'!F:F)</f>
        <v>186</v>
      </c>
      <c r="C2240" s="26" t="str">
        <f t="shared" si="38"/>
        <v/>
      </c>
      <c r="D2240" s="26">
        <f>COUNTIF('Grade 6 Girls'!G:G, 'Individual Points Summary'!A2240)</f>
        <v>1</v>
      </c>
    </row>
    <row r="2241" spans="1:4" ht="15" hidden="1" x14ac:dyDescent="0.25">
      <c r="A2241" s="60" t="s">
        <v>9561</v>
      </c>
      <c r="B2241" s="16">
        <f>SUMIF('Grade 6 Girls'!G:G, 'Individual Points Summary'!A2241, 'Grade 6 Girls'!F:F)</f>
        <v>188</v>
      </c>
      <c r="C2241" s="26" t="str">
        <f t="shared" si="38"/>
        <v/>
      </c>
      <c r="D2241" s="26">
        <f>COUNTIF('Grade 6 Girls'!G:G, 'Individual Points Summary'!A2241)</f>
        <v>1</v>
      </c>
    </row>
    <row r="2242" spans="1:4" ht="15" hidden="1" x14ac:dyDescent="0.25">
      <c r="A2242" s="60" t="s">
        <v>9590</v>
      </c>
      <c r="B2242" s="16">
        <f>SUMIF('Grade 6 Girls'!G:G, 'Individual Points Summary'!A2242, 'Grade 6 Girls'!F:F)</f>
        <v>188</v>
      </c>
      <c r="C2242" s="26" t="str">
        <f t="shared" si="38"/>
        <v/>
      </c>
      <c r="D2242" s="26">
        <f>COUNTIF('Grade 6 Girls'!G:G, 'Individual Points Summary'!A2242)</f>
        <v>1</v>
      </c>
    </row>
    <row r="2243" spans="1:4" ht="15" hidden="1" x14ac:dyDescent="0.25">
      <c r="A2243" s="60" t="s">
        <v>9588</v>
      </c>
      <c r="B2243" s="16">
        <f>SUMIF('Grade 6 Girls'!G:G, 'Individual Points Summary'!A2243, 'Grade 6 Girls'!F:F)</f>
        <v>189</v>
      </c>
      <c r="C2243" s="26" t="str">
        <f t="shared" si="38"/>
        <v/>
      </c>
      <c r="D2243" s="26">
        <f>COUNTIF('Grade 6 Girls'!G:G, 'Individual Points Summary'!A2243)</f>
        <v>1</v>
      </c>
    </row>
    <row r="2244" spans="1:4" ht="15" hidden="1" x14ac:dyDescent="0.25">
      <c r="A2244" s="60" t="s">
        <v>9585</v>
      </c>
      <c r="B2244" s="16">
        <f>SUMIF('Grade 6 Girls'!G:G, 'Individual Points Summary'!A2244, 'Grade 6 Girls'!F:F)</f>
        <v>190</v>
      </c>
      <c r="C2244" s="26" t="str">
        <f t="shared" si="38"/>
        <v/>
      </c>
      <c r="D2244" s="26">
        <f>COUNTIF('Grade 6 Girls'!G:G, 'Individual Points Summary'!A2244)</f>
        <v>1</v>
      </c>
    </row>
    <row r="2245" spans="1:4" ht="15" hidden="1" x14ac:dyDescent="0.25">
      <c r="A2245" s="60" t="s">
        <v>9689</v>
      </c>
      <c r="B2245" s="16">
        <f>SUMIF('Grade 6 Girls'!G:G, 'Individual Points Summary'!A2245, 'Grade 6 Girls'!F:F)</f>
        <v>190</v>
      </c>
      <c r="C2245" s="26" t="str">
        <f t="shared" si="38"/>
        <v/>
      </c>
      <c r="D2245" s="26">
        <f>COUNTIF('Grade 6 Girls'!G:G, 'Individual Points Summary'!A2245)</f>
        <v>1</v>
      </c>
    </row>
    <row r="2246" spans="1:4" ht="15" hidden="1" x14ac:dyDescent="0.25">
      <c r="A2246" s="60" t="s">
        <v>9684</v>
      </c>
      <c r="B2246" s="16">
        <f>SUMIF('Grade 6 Girls'!G:G, 'Individual Points Summary'!A2246, 'Grade 6 Girls'!F:F)</f>
        <v>192</v>
      </c>
      <c r="C2246" s="26" t="str">
        <f t="shared" si="38"/>
        <v/>
      </c>
      <c r="D2246" s="26">
        <f>COUNTIF('Grade 6 Girls'!G:G, 'Individual Points Summary'!A2246)</f>
        <v>1</v>
      </c>
    </row>
    <row r="2247" spans="1:4" ht="15" hidden="1" x14ac:dyDescent="0.25">
      <c r="A2247" s="60" t="s">
        <v>1017</v>
      </c>
      <c r="B2247" s="16">
        <f>SUMIF('Grade 6 Girls'!G:G, 'Individual Points Summary'!A2247, 'Grade 6 Girls'!F:F)</f>
        <v>194</v>
      </c>
      <c r="C2247" s="26" t="str">
        <f t="shared" si="38"/>
        <v/>
      </c>
      <c r="D2247" s="26">
        <f>COUNTIF('Grade 6 Girls'!G:G, 'Individual Points Summary'!A2247)</f>
        <v>1</v>
      </c>
    </row>
    <row r="2248" spans="1:4" ht="15" hidden="1" x14ac:dyDescent="0.25">
      <c r="A2248" s="60" t="s">
        <v>9641</v>
      </c>
      <c r="B2248" s="16">
        <f>SUMIF('Grade 6 Girls'!G:G, 'Individual Points Summary'!A2248, 'Grade 6 Girls'!F:F)</f>
        <v>196</v>
      </c>
      <c r="C2248" s="26" t="str">
        <f t="shared" si="38"/>
        <v/>
      </c>
      <c r="D2248" s="26">
        <f>COUNTIF('Grade 6 Girls'!G:G, 'Individual Points Summary'!A2248)</f>
        <v>1</v>
      </c>
    </row>
    <row r="2249" spans="1:4" ht="15" hidden="1" x14ac:dyDescent="0.25">
      <c r="A2249" s="60" t="s">
        <v>9610</v>
      </c>
      <c r="B2249" s="16">
        <f>SUMIF('Grade 6 Girls'!G:G, 'Individual Points Summary'!A2249, 'Grade 6 Girls'!F:F)</f>
        <v>197</v>
      </c>
      <c r="C2249" s="26" t="str">
        <f t="shared" si="38"/>
        <v/>
      </c>
      <c r="D2249" s="26">
        <f>COUNTIF('Grade 6 Girls'!G:G, 'Individual Points Summary'!A2249)</f>
        <v>1</v>
      </c>
    </row>
    <row r="2250" spans="1:4" ht="15" hidden="1" x14ac:dyDescent="0.25">
      <c r="A2250" s="60" t="s">
        <v>9596</v>
      </c>
      <c r="B2250" s="16">
        <f>SUMIF('Grade 6 Girls'!G:G, 'Individual Points Summary'!A2250, 'Grade 6 Girls'!F:F)</f>
        <v>201</v>
      </c>
      <c r="C2250" s="26" t="str">
        <f t="shared" si="38"/>
        <v/>
      </c>
      <c r="D2250" s="26">
        <f>COUNTIF('Grade 6 Girls'!G:G, 'Individual Points Summary'!A2250)</f>
        <v>1</v>
      </c>
    </row>
    <row r="2251" spans="1:4" ht="15" hidden="1" x14ac:dyDescent="0.25">
      <c r="A2251" s="60" t="s">
        <v>9541</v>
      </c>
      <c r="B2251" s="16">
        <f>SUMIF('Grade 6 Girls'!G:G, 'Individual Points Summary'!A2251, 'Grade 6 Girls'!F:F)</f>
        <v>202</v>
      </c>
      <c r="C2251" s="26" t="str">
        <f t="shared" si="38"/>
        <v/>
      </c>
      <c r="D2251" s="26">
        <f>COUNTIF('Grade 6 Girls'!G:G, 'Individual Points Summary'!A2251)</f>
        <v>1</v>
      </c>
    </row>
    <row r="2252" spans="1:4" ht="15" hidden="1" x14ac:dyDescent="0.25">
      <c r="A2252" s="60" t="s">
        <v>9658</v>
      </c>
      <c r="B2252" s="16">
        <f>SUMIF('Grade 6 Girls'!G:G, 'Individual Points Summary'!A2252, 'Grade 6 Girls'!F:F)</f>
        <v>204</v>
      </c>
      <c r="C2252" s="26" t="str">
        <f t="shared" si="38"/>
        <v/>
      </c>
      <c r="D2252" s="26">
        <f>COUNTIF('Grade 6 Girls'!G:G, 'Individual Points Summary'!A2252)</f>
        <v>1</v>
      </c>
    </row>
    <row r="2253" spans="1:4" x14ac:dyDescent="0.2">
      <c r="A2253" s="23" t="s">
        <v>17</v>
      </c>
    </row>
    <row r="2256" spans="1:4" ht="18" x14ac:dyDescent="0.25">
      <c r="A2256" s="8" t="s">
        <v>1</v>
      </c>
    </row>
    <row r="2257" spans="1:4" ht="15" x14ac:dyDescent="0.25">
      <c r="A2257" s="61" t="s">
        <v>1085</v>
      </c>
      <c r="B2257" s="16">
        <f>SUMIF('Grade 6 Boys'!G:G, 'Individual Points Summary'!A2257, 'Grade 6 Boys'!F:F)</f>
        <v>4</v>
      </c>
      <c r="C2257" s="26">
        <f>IF(D2257 =E$2, RANK(B2257, B$2257:B$2351, 1), "")</f>
        <v>1</v>
      </c>
      <c r="D2257" s="26">
        <f>COUNTIF('Grade 6 Boys'!G:G, 'Individual Points Summary'!A2257)</f>
        <v>3</v>
      </c>
    </row>
    <row r="2258" spans="1:4" ht="15" x14ac:dyDescent="0.25">
      <c r="A2258" s="61" t="s">
        <v>85</v>
      </c>
      <c r="B2258" s="16">
        <f>SUMIF('Grade 6 Boys'!G:G, 'Individual Points Summary'!A2258, 'Grade 6 Boys'!F:F)</f>
        <v>12</v>
      </c>
      <c r="C2258" s="26">
        <f t="shared" ref="C2258:C2321" si="39">IF(D2258 =E$2, RANK(B2258, B$2257:B$2351, 1), "")</f>
        <v>2</v>
      </c>
      <c r="D2258" s="26">
        <f>COUNTIF('Grade 6 Boys'!G:G, 'Individual Points Summary'!A2258)</f>
        <v>3</v>
      </c>
    </row>
    <row r="2259" spans="1:4" ht="15" x14ac:dyDescent="0.25">
      <c r="A2259" s="61" t="s">
        <v>1105</v>
      </c>
      <c r="B2259" s="16">
        <f>SUMIF('Grade 6 Boys'!G:G, 'Individual Points Summary'!A2259, 'Grade 6 Boys'!F:F)</f>
        <v>22</v>
      </c>
      <c r="C2259" s="26">
        <f t="shared" si="39"/>
        <v>3</v>
      </c>
      <c r="D2259" s="26">
        <f>COUNTIF('Grade 6 Boys'!G:G, 'Individual Points Summary'!A2259)</f>
        <v>3</v>
      </c>
    </row>
    <row r="2260" spans="1:4" ht="15" x14ac:dyDescent="0.25">
      <c r="A2260" s="61" t="s">
        <v>1140</v>
      </c>
      <c r="B2260" s="16">
        <f>SUMIF('Grade 6 Boys'!G:G, 'Individual Points Summary'!A2260, 'Grade 6 Boys'!F:F)</f>
        <v>22</v>
      </c>
      <c r="C2260" s="26">
        <f t="shared" si="39"/>
        <v>3</v>
      </c>
      <c r="D2260" s="26">
        <f>COUNTIF('Grade 6 Boys'!G:G, 'Individual Points Summary'!A2260)</f>
        <v>3</v>
      </c>
    </row>
    <row r="2261" spans="1:4" ht="15" x14ac:dyDescent="0.25">
      <c r="A2261" s="61" t="s">
        <v>1093</v>
      </c>
      <c r="B2261" s="16">
        <f>SUMIF('Grade 6 Boys'!G:G, 'Individual Points Summary'!A2261, 'Grade 6 Boys'!F:F)</f>
        <v>29</v>
      </c>
      <c r="C2261" s="26">
        <f t="shared" si="39"/>
        <v>5</v>
      </c>
      <c r="D2261" s="26">
        <f>COUNTIF('Grade 6 Boys'!G:G, 'Individual Points Summary'!A2261)</f>
        <v>3</v>
      </c>
    </row>
    <row r="2262" spans="1:4" ht="15" x14ac:dyDescent="0.25">
      <c r="A2262" s="61" t="s">
        <v>1153</v>
      </c>
      <c r="B2262" s="16">
        <f>SUMIF('Grade 6 Boys'!G:G, 'Individual Points Summary'!A2262, 'Grade 6 Boys'!F:F)</f>
        <v>30</v>
      </c>
      <c r="C2262" s="26">
        <f t="shared" si="39"/>
        <v>6</v>
      </c>
      <c r="D2262" s="26">
        <f>COUNTIF('Grade 6 Boys'!G:G, 'Individual Points Summary'!A2262)</f>
        <v>3</v>
      </c>
    </row>
    <row r="2263" spans="1:4" ht="15" x14ac:dyDescent="0.25">
      <c r="A2263" s="61" t="s">
        <v>1122</v>
      </c>
      <c r="B2263" s="16">
        <f>SUMIF('Grade 6 Boys'!G:G, 'Individual Points Summary'!A2263, 'Grade 6 Boys'!F:F)</f>
        <v>35</v>
      </c>
      <c r="C2263" s="26">
        <f t="shared" si="39"/>
        <v>7</v>
      </c>
      <c r="D2263" s="26">
        <f>COUNTIF('Grade 6 Boys'!G:G, 'Individual Points Summary'!A2263)</f>
        <v>3</v>
      </c>
    </row>
    <row r="2264" spans="1:4" ht="15" x14ac:dyDescent="0.25">
      <c r="A2264" s="61" t="s">
        <v>1100</v>
      </c>
      <c r="B2264" s="16">
        <f>SUMIF('Grade 6 Boys'!G:G, 'Individual Points Summary'!A2264, 'Grade 6 Boys'!F:F)</f>
        <v>37</v>
      </c>
      <c r="C2264" s="26">
        <f t="shared" si="39"/>
        <v>8</v>
      </c>
      <c r="D2264" s="26">
        <f>COUNTIF('Grade 6 Boys'!G:G, 'Individual Points Summary'!A2264)</f>
        <v>3</v>
      </c>
    </row>
    <row r="2265" spans="1:4" ht="15" x14ac:dyDescent="0.25">
      <c r="A2265" s="61" t="s">
        <v>1119</v>
      </c>
      <c r="B2265" s="16">
        <f>SUMIF('Grade 6 Boys'!G:G, 'Individual Points Summary'!A2265, 'Grade 6 Boys'!F:F)</f>
        <v>43</v>
      </c>
      <c r="C2265" s="26">
        <f t="shared" si="39"/>
        <v>9</v>
      </c>
      <c r="D2265" s="26">
        <f>COUNTIF('Grade 6 Boys'!G:G, 'Individual Points Summary'!A2265)</f>
        <v>3</v>
      </c>
    </row>
    <row r="2266" spans="1:4" ht="15" x14ac:dyDescent="0.25">
      <c r="A2266" s="61" t="s">
        <v>9792</v>
      </c>
      <c r="B2266" s="16">
        <f>SUMIF('Grade 6 Boys'!G:G, 'Individual Points Summary'!A2266, 'Grade 6 Boys'!F:F)</f>
        <v>46</v>
      </c>
      <c r="C2266" s="26">
        <f t="shared" si="39"/>
        <v>10</v>
      </c>
      <c r="D2266" s="26">
        <f>COUNTIF('Grade 6 Boys'!G:G, 'Individual Points Summary'!A2266)</f>
        <v>3</v>
      </c>
    </row>
    <row r="2267" spans="1:4" ht="15" hidden="1" x14ac:dyDescent="0.25">
      <c r="A2267" s="61" t="s">
        <v>1117</v>
      </c>
      <c r="B2267" s="16">
        <f>SUMIF('Grade 6 Boys'!G:G, 'Individual Points Summary'!A2267, 'Grade 6 Boys'!F:F)</f>
        <v>48</v>
      </c>
      <c r="C2267" s="26">
        <f t="shared" si="39"/>
        <v>11</v>
      </c>
      <c r="D2267" s="26">
        <f>COUNTIF('Grade 6 Boys'!G:G, 'Individual Points Summary'!A2267)</f>
        <v>3</v>
      </c>
    </row>
    <row r="2268" spans="1:4" ht="15" hidden="1" x14ac:dyDescent="0.25">
      <c r="A2268" s="61" t="s">
        <v>1079</v>
      </c>
      <c r="B2268" s="16">
        <f>SUMIF('Grade 6 Boys'!G:G, 'Individual Points Summary'!A2268, 'Grade 6 Boys'!F:F)</f>
        <v>69</v>
      </c>
      <c r="C2268" s="26">
        <f t="shared" si="39"/>
        <v>12</v>
      </c>
      <c r="D2268" s="26">
        <f>COUNTIF('Grade 6 Boys'!G:G, 'Individual Points Summary'!A2268)</f>
        <v>3</v>
      </c>
    </row>
    <row r="2269" spans="1:4" ht="15" hidden="1" x14ac:dyDescent="0.25">
      <c r="A2269" s="61" t="s">
        <v>1080</v>
      </c>
      <c r="B2269" s="16">
        <f>SUMIF('Grade 6 Boys'!G:G, 'Individual Points Summary'!A2269, 'Grade 6 Boys'!F:F)</f>
        <v>78</v>
      </c>
      <c r="C2269" s="26">
        <f t="shared" si="39"/>
        <v>13</v>
      </c>
      <c r="D2269" s="26">
        <f>COUNTIF('Grade 6 Boys'!G:G, 'Individual Points Summary'!A2269)</f>
        <v>3</v>
      </c>
    </row>
    <row r="2270" spans="1:4" ht="15" hidden="1" x14ac:dyDescent="0.25">
      <c r="A2270" s="61" t="s">
        <v>9851</v>
      </c>
      <c r="B2270" s="16">
        <f>SUMIF('Grade 6 Boys'!G:G, 'Individual Points Summary'!A2270, 'Grade 6 Boys'!F:F)</f>
        <v>87</v>
      </c>
      <c r="C2270" s="26">
        <f t="shared" si="39"/>
        <v>14</v>
      </c>
      <c r="D2270" s="26">
        <f>COUNTIF('Grade 6 Boys'!G:G, 'Individual Points Summary'!A2270)</f>
        <v>3</v>
      </c>
    </row>
    <row r="2271" spans="1:4" ht="15" hidden="1" x14ac:dyDescent="0.25">
      <c r="A2271" s="61" t="s">
        <v>9811</v>
      </c>
      <c r="B2271" s="16">
        <f>SUMIF('Grade 6 Boys'!G:G, 'Individual Points Summary'!A2271, 'Grade 6 Boys'!F:F)</f>
        <v>88</v>
      </c>
      <c r="C2271" s="26">
        <f t="shared" si="39"/>
        <v>15</v>
      </c>
      <c r="D2271" s="26">
        <f>COUNTIF('Grade 6 Boys'!G:G, 'Individual Points Summary'!A2271)</f>
        <v>3</v>
      </c>
    </row>
    <row r="2272" spans="1:4" ht="15" hidden="1" x14ac:dyDescent="0.25">
      <c r="A2272" s="61" t="s">
        <v>9790</v>
      </c>
      <c r="B2272" s="16">
        <f>SUMIF('Grade 6 Boys'!G:G, 'Individual Points Summary'!A2272, 'Grade 6 Boys'!F:F)</f>
        <v>92</v>
      </c>
      <c r="C2272" s="26">
        <f t="shared" si="39"/>
        <v>16</v>
      </c>
      <c r="D2272" s="26">
        <f>COUNTIF('Grade 6 Boys'!G:G, 'Individual Points Summary'!A2272)</f>
        <v>3</v>
      </c>
    </row>
    <row r="2273" spans="1:4" ht="15" hidden="1" x14ac:dyDescent="0.25">
      <c r="A2273" s="61" t="s">
        <v>1094</v>
      </c>
      <c r="B2273" s="16">
        <f>SUMIF('Grade 6 Boys'!G:G, 'Individual Points Summary'!A2273, 'Grade 6 Boys'!F:F)</f>
        <v>93</v>
      </c>
      <c r="C2273" s="26">
        <f t="shared" si="39"/>
        <v>17</v>
      </c>
      <c r="D2273" s="26">
        <f>COUNTIF('Grade 6 Boys'!G:G, 'Individual Points Summary'!A2273)</f>
        <v>3</v>
      </c>
    </row>
    <row r="2274" spans="1:4" ht="15" hidden="1" x14ac:dyDescent="0.25">
      <c r="A2274" s="61" t="s">
        <v>9805</v>
      </c>
      <c r="B2274" s="16">
        <f>SUMIF('Grade 6 Boys'!G:G, 'Individual Points Summary'!A2274, 'Grade 6 Boys'!F:F)</f>
        <v>96</v>
      </c>
      <c r="C2274" s="26">
        <f t="shared" si="39"/>
        <v>18</v>
      </c>
      <c r="D2274" s="26">
        <f>COUNTIF('Grade 6 Boys'!G:G, 'Individual Points Summary'!A2274)</f>
        <v>3</v>
      </c>
    </row>
    <row r="2275" spans="1:4" ht="15" hidden="1" x14ac:dyDescent="0.25">
      <c r="A2275" s="61" t="s">
        <v>1098</v>
      </c>
      <c r="B2275" s="16">
        <f>SUMIF('Grade 6 Boys'!G:G, 'Individual Points Summary'!A2275, 'Grade 6 Boys'!F:F)</f>
        <v>103</v>
      </c>
      <c r="C2275" s="26">
        <f t="shared" si="39"/>
        <v>19</v>
      </c>
      <c r="D2275" s="26">
        <f>COUNTIF('Grade 6 Boys'!G:G, 'Individual Points Summary'!A2275)</f>
        <v>3</v>
      </c>
    </row>
    <row r="2276" spans="1:4" ht="15" hidden="1" x14ac:dyDescent="0.25">
      <c r="A2276" s="61" t="s">
        <v>1143</v>
      </c>
      <c r="B2276" s="16">
        <f>SUMIF('Grade 6 Boys'!G:G, 'Individual Points Summary'!A2276, 'Grade 6 Boys'!F:F)</f>
        <v>113</v>
      </c>
      <c r="C2276" s="26">
        <f t="shared" si="39"/>
        <v>20</v>
      </c>
      <c r="D2276" s="26">
        <f>COUNTIF('Grade 6 Boys'!G:G, 'Individual Points Summary'!A2276)</f>
        <v>3</v>
      </c>
    </row>
    <row r="2277" spans="1:4" ht="15" hidden="1" x14ac:dyDescent="0.25">
      <c r="A2277" s="61" t="s">
        <v>9814</v>
      </c>
      <c r="B2277" s="16">
        <f>SUMIF('Grade 6 Boys'!G:G, 'Individual Points Summary'!A2277, 'Grade 6 Boys'!F:F)</f>
        <v>114</v>
      </c>
      <c r="C2277" s="26">
        <f t="shared" si="39"/>
        <v>21</v>
      </c>
      <c r="D2277" s="26">
        <f>COUNTIF('Grade 6 Boys'!G:G, 'Individual Points Summary'!A2277)</f>
        <v>3</v>
      </c>
    </row>
    <row r="2278" spans="1:4" ht="15" hidden="1" x14ac:dyDescent="0.25">
      <c r="A2278" s="61" t="s">
        <v>1163</v>
      </c>
      <c r="B2278" s="16">
        <f>SUMIF('Grade 6 Boys'!G:G, 'Individual Points Summary'!A2278, 'Grade 6 Boys'!F:F)</f>
        <v>115</v>
      </c>
      <c r="C2278" s="26">
        <f t="shared" si="39"/>
        <v>22</v>
      </c>
      <c r="D2278" s="26">
        <f>COUNTIF('Grade 6 Boys'!G:G, 'Individual Points Summary'!A2278)</f>
        <v>3</v>
      </c>
    </row>
    <row r="2279" spans="1:4" ht="15" hidden="1" x14ac:dyDescent="0.25">
      <c r="A2279" s="61" t="s">
        <v>1099</v>
      </c>
      <c r="B2279" s="16">
        <f>SUMIF('Grade 6 Boys'!G:G, 'Individual Points Summary'!A2279, 'Grade 6 Boys'!F:F)</f>
        <v>116</v>
      </c>
      <c r="C2279" s="26">
        <f t="shared" si="39"/>
        <v>23</v>
      </c>
      <c r="D2279" s="26">
        <f>COUNTIF('Grade 6 Boys'!G:G, 'Individual Points Summary'!A2279)</f>
        <v>3</v>
      </c>
    </row>
    <row r="2280" spans="1:4" ht="15" hidden="1" x14ac:dyDescent="0.25">
      <c r="A2280" s="61" t="s">
        <v>9825</v>
      </c>
      <c r="B2280" s="16">
        <f>SUMIF('Grade 6 Boys'!G:G, 'Individual Points Summary'!A2280, 'Grade 6 Boys'!F:F)</f>
        <v>125</v>
      </c>
      <c r="C2280" s="26">
        <f t="shared" si="39"/>
        <v>24</v>
      </c>
      <c r="D2280" s="26">
        <f>COUNTIF('Grade 6 Boys'!G:G, 'Individual Points Summary'!A2280)</f>
        <v>3</v>
      </c>
    </row>
    <row r="2281" spans="1:4" ht="15" hidden="1" x14ac:dyDescent="0.25">
      <c r="A2281" s="61" t="s">
        <v>9904</v>
      </c>
      <c r="B2281" s="16">
        <f>SUMIF('Grade 6 Boys'!G:G, 'Individual Points Summary'!A2281, 'Grade 6 Boys'!F:F)</f>
        <v>126</v>
      </c>
      <c r="C2281" s="26">
        <f t="shared" si="39"/>
        <v>25</v>
      </c>
      <c r="D2281" s="26">
        <f>COUNTIF('Grade 6 Boys'!G:G, 'Individual Points Summary'!A2281)</f>
        <v>3</v>
      </c>
    </row>
    <row r="2282" spans="1:4" ht="15" hidden="1" x14ac:dyDescent="0.25">
      <c r="A2282" s="61" t="s">
        <v>1101</v>
      </c>
      <c r="B2282" s="16">
        <f>SUMIF('Grade 6 Boys'!G:G, 'Individual Points Summary'!A2282, 'Grade 6 Boys'!F:F)</f>
        <v>135</v>
      </c>
      <c r="C2282" s="26">
        <f t="shared" si="39"/>
        <v>26</v>
      </c>
      <c r="D2282" s="26">
        <f>COUNTIF('Grade 6 Boys'!G:G, 'Individual Points Summary'!A2282)</f>
        <v>3</v>
      </c>
    </row>
    <row r="2283" spans="1:4" ht="15" hidden="1" x14ac:dyDescent="0.25">
      <c r="A2283" s="61" t="s">
        <v>9859</v>
      </c>
      <c r="B2283" s="16">
        <f>SUMIF('Grade 6 Boys'!G:G, 'Individual Points Summary'!A2283, 'Grade 6 Boys'!F:F)</f>
        <v>135</v>
      </c>
      <c r="C2283" s="26">
        <f t="shared" si="39"/>
        <v>26</v>
      </c>
      <c r="D2283" s="26">
        <f>COUNTIF('Grade 6 Boys'!G:G, 'Individual Points Summary'!A2283)</f>
        <v>3</v>
      </c>
    </row>
    <row r="2284" spans="1:4" ht="15" hidden="1" x14ac:dyDescent="0.25">
      <c r="A2284" s="61" t="s">
        <v>9748</v>
      </c>
      <c r="B2284" s="16">
        <f>SUMIF('Grade 6 Boys'!G:G, 'Individual Points Summary'!A2284, 'Grade 6 Boys'!F:F)</f>
        <v>137</v>
      </c>
      <c r="C2284" s="26">
        <f t="shared" si="39"/>
        <v>28</v>
      </c>
      <c r="D2284" s="26">
        <f>COUNTIF('Grade 6 Boys'!G:G, 'Individual Points Summary'!A2284)</f>
        <v>3</v>
      </c>
    </row>
    <row r="2285" spans="1:4" ht="15" hidden="1" x14ac:dyDescent="0.25">
      <c r="A2285" s="61" t="s">
        <v>9738</v>
      </c>
      <c r="B2285" s="16">
        <f>SUMIF('Grade 6 Boys'!G:G, 'Individual Points Summary'!A2285, 'Grade 6 Boys'!F:F)</f>
        <v>143</v>
      </c>
      <c r="C2285" s="26">
        <f t="shared" si="39"/>
        <v>29</v>
      </c>
      <c r="D2285" s="26">
        <f>COUNTIF('Grade 6 Boys'!G:G, 'Individual Points Summary'!A2285)</f>
        <v>3</v>
      </c>
    </row>
    <row r="2286" spans="1:4" ht="15" hidden="1" x14ac:dyDescent="0.25">
      <c r="A2286" s="61" t="s">
        <v>1139</v>
      </c>
      <c r="B2286" s="16">
        <f>SUMIF('Grade 6 Boys'!G:G, 'Individual Points Summary'!A2286, 'Grade 6 Boys'!F:F)</f>
        <v>143</v>
      </c>
      <c r="C2286" s="26">
        <f t="shared" si="39"/>
        <v>29</v>
      </c>
      <c r="D2286" s="26">
        <f>COUNTIF('Grade 6 Boys'!G:G, 'Individual Points Summary'!A2286)</f>
        <v>3</v>
      </c>
    </row>
    <row r="2287" spans="1:4" ht="15" hidden="1" x14ac:dyDescent="0.25">
      <c r="A2287" s="61" t="s">
        <v>9890</v>
      </c>
      <c r="B2287" s="16">
        <f>SUMIF('Grade 6 Boys'!G:G, 'Individual Points Summary'!A2287, 'Grade 6 Boys'!F:F)</f>
        <v>149</v>
      </c>
      <c r="C2287" s="26">
        <f t="shared" si="39"/>
        <v>31</v>
      </c>
      <c r="D2287" s="26">
        <f>COUNTIF('Grade 6 Boys'!G:G, 'Individual Points Summary'!A2287)</f>
        <v>3</v>
      </c>
    </row>
    <row r="2288" spans="1:4" ht="15" hidden="1" x14ac:dyDescent="0.25">
      <c r="A2288" s="61" t="s">
        <v>9854</v>
      </c>
      <c r="B2288" s="16">
        <f>SUMIF('Grade 6 Boys'!G:G, 'Individual Points Summary'!A2288, 'Grade 6 Boys'!F:F)</f>
        <v>152</v>
      </c>
      <c r="C2288" s="26">
        <f t="shared" si="39"/>
        <v>32</v>
      </c>
      <c r="D2288" s="26">
        <f>COUNTIF('Grade 6 Boys'!G:G, 'Individual Points Summary'!A2288)</f>
        <v>3</v>
      </c>
    </row>
    <row r="2289" spans="1:4" ht="15" hidden="1" x14ac:dyDescent="0.25">
      <c r="A2289" s="61" t="s">
        <v>9776</v>
      </c>
      <c r="B2289" s="16">
        <f>SUMIF('Grade 6 Boys'!G:G, 'Individual Points Summary'!A2289, 'Grade 6 Boys'!F:F)</f>
        <v>160</v>
      </c>
      <c r="C2289" s="26">
        <f t="shared" si="39"/>
        <v>33</v>
      </c>
      <c r="D2289" s="26">
        <f>COUNTIF('Grade 6 Boys'!G:G, 'Individual Points Summary'!A2289)</f>
        <v>3</v>
      </c>
    </row>
    <row r="2290" spans="1:4" ht="15" hidden="1" x14ac:dyDescent="0.25">
      <c r="A2290" s="61" t="s">
        <v>1155</v>
      </c>
      <c r="B2290" s="16">
        <f>SUMIF('Grade 6 Boys'!G:G, 'Individual Points Summary'!A2290, 'Grade 6 Boys'!F:F)</f>
        <v>169</v>
      </c>
      <c r="C2290" s="26">
        <f t="shared" si="39"/>
        <v>34</v>
      </c>
      <c r="D2290" s="26">
        <f>COUNTIF('Grade 6 Boys'!G:G, 'Individual Points Summary'!A2290)</f>
        <v>3</v>
      </c>
    </row>
    <row r="2291" spans="1:4" ht="15" hidden="1" x14ac:dyDescent="0.25">
      <c r="A2291" s="61" t="s">
        <v>1159</v>
      </c>
      <c r="B2291" s="16">
        <f>SUMIF('Grade 6 Boys'!G:G, 'Individual Points Summary'!A2291, 'Grade 6 Boys'!F:F)</f>
        <v>175</v>
      </c>
      <c r="C2291" s="26">
        <f t="shared" si="39"/>
        <v>35</v>
      </c>
      <c r="D2291" s="26">
        <f>COUNTIF('Grade 6 Boys'!G:G, 'Individual Points Summary'!A2291)</f>
        <v>3</v>
      </c>
    </row>
    <row r="2292" spans="1:4" ht="15" hidden="1" x14ac:dyDescent="0.25">
      <c r="A2292" s="61" t="s">
        <v>1115</v>
      </c>
      <c r="B2292" s="16">
        <f>SUMIF('Grade 6 Boys'!G:G, 'Individual Points Summary'!A2292, 'Grade 6 Boys'!F:F)</f>
        <v>178</v>
      </c>
      <c r="C2292" s="26">
        <f t="shared" si="39"/>
        <v>36</v>
      </c>
      <c r="D2292" s="26">
        <f>COUNTIF('Grade 6 Boys'!G:G, 'Individual Points Summary'!A2292)</f>
        <v>3</v>
      </c>
    </row>
    <row r="2293" spans="1:4" ht="15" hidden="1" x14ac:dyDescent="0.25">
      <c r="A2293" s="61" t="s">
        <v>9794</v>
      </c>
      <c r="B2293" s="16">
        <f>SUMIF('Grade 6 Boys'!G:G, 'Individual Points Summary'!A2293, 'Grade 6 Boys'!F:F)</f>
        <v>184</v>
      </c>
      <c r="C2293" s="26">
        <f t="shared" si="39"/>
        <v>37</v>
      </c>
      <c r="D2293" s="26">
        <f>COUNTIF('Grade 6 Boys'!G:G, 'Individual Points Summary'!A2293)</f>
        <v>3</v>
      </c>
    </row>
    <row r="2294" spans="1:4" ht="15" hidden="1" x14ac:dyDescent="0.25">
      <c r="A2294" s="61" t="s">
        <v>1125</v>
      </c>
      <c r="B2294" s="16">
        <f>SUMIF('Grade 6 Boys'!G:G, 'Individual Points Summary'!A2294, 'Grade 6 Boys'!F:F)</f>
        <v>190</v>
      </c>
      <c r="C2294" s="26">
        <f t="shared" si="39"/>
        <v>38</v>
      </c>
      <c r="D2294" s="26">
        <f>COUNTIF('Grade 6 Boys'!G:G, 'Individual Points Summary'!A2294)</f>
        <v>3</v>
      </c>
    </row>
    <row r="2295" spans="1:4" ht="15" hidden="1" x14ac:dyDescent="0.25">
      <c r="A2295" s="61" t="s">
        <v>1121</v>
      </c>
      <c r="B2295" s="16">
        <f>SUMIF('Grade 6 Boys'!G:G, 'Individual Points Summary'!A2295, 'Grade 6 Boys'!F:F)</f>
        <v>194</v>
      </c>
      <c r="C2295" s="26">
        <f t="shared" si="39"/>
        <v>39</v>
      </c>
      <c r="D2295" s="26">
        <f>COUNTIF('Grade 6 Boys'!G:G, 'Individual Points Summary'!A2295)</f>
        <v>3</v>
      </c>
    </row>
    <row r="2296" spans="1:4" ht="15" hidden="1" x14ac:dyDescent="0.25">
      <c r="A2296" s="61" t="s">
        <v>9733</v>
      </c>
      <c r="B2296" s="16">
        <f>SUMIF('Grade 6 Boys'!G:G, 'Individual Points Summary'!A2296, 'Grade 6 Boys'!F:F)</f>
        <v>207</v>
      </c>
      <c r="C2296" s="26">
        <f t="shared" si="39"/>
        <v>40</v>
      </c>
      <c r="D2296" s="26">
        <f>COUNTIF('Grade 6 Boys'!G:G, 'Individual Points Summary'!A2296)</f>
        <v>3</v>
      </c>
    </row>
    <row r="2297" spans="1:4" ht="15" hidden="1" x14ac:dyDescent="0.25">
      <c r="A2297" s="61" t="s">
        <v>9842</v>
      </c>
      <c r="B2297" s="16">
        <f>SUMIF('Grade 6 Boys'!G:G, 'Individual Points Summary'!A2297, 'Grade 6 Boys'!F:F)</f>
        <v>208</v>
      </c>
      <c r="C2297" s="26">
        <f t="shared" si="39"/>
        <v>41</v>
      </c>
      <c r="D2297" s="26">
        <f>COUNTIF('Grade 6 Boys'!G:G, 'Individual Points Summary'!A2297)</f>
        <v>3</v>
      </c>
    </row>
    <row r="2298" spans="1:4" ht="15" hidden="1" x14ac:dyDescent="0.25">
      <c r="A2298" s="61" t="s">
        <v>1092</v>
      </c>
      <c r="B2298" s="16">
        <f>SUMIF('Grade 6 Boys'!G:G, 'Individual Points Summary'!A2298, 'Grade 6 Boys'!F:F)</f>
        <v>212</v>
      </c>
      <c r="C2298" s="26">
        <f t="shared" si="39"/>
        <v>42</v>
      </c>
      <c r="D2298" s="26">
        <f>COUNTIF('Grade 6 Boys'!G:G, 'Individual Points Summary'!A2298)</f>
        <v>3</v>
      </c>
    </row>
    <row r="2299" spans="1:4" ht="15" hidden="1" x14ac:dyDescent="0.25">
      <c r="A2299" s="61" t="s">
        <v>1078</v>
      </c>
      <c r="B2299" s="16">
        <f>SUMIF('Grade 6 Boys'!G:G, 'Individual Points Summary'!A2299, 'Grade 6 Boys'!F:F)</f>
        <v>217</v>
      </c>
      <c r="C2299" s="26">
        <f t="shared" si="39"/>
        <v>43</v>
      </c>
      <c r="D2299" s="26">
        <f>COUNTIF('Grade 6 Boys'!G:G, 'Individual Points Summary'!A2299)</f>
        <v>3</v>
      </c>
    </row>
    <row r="2300" spans="1:4" ht="15" hidden="1" x14ac:dyDescent="0.25">
      <c r="A2300" s="61" t="s">
        <v>1074</v>
      </c>
      <c r="B2300" s="16">
        <f>SUMIF('Grade 6 Boys'!G:G, 'Individual Points Summary'!A2300, 'Grade 6 Boys'!F:F)</f>
        <v>222</v>
      </c>
      <c r="C2300" s="26">
        <f t="shared" si="39"/>
        <v>44</v>
      </c>
      <c r="D2300" s="26">
        <f>COUNTIF('Grade 6 Boys'!G:G, 'Individual Points Summary'!A2300)</f>
        <v>3</v>
      </c>
    </row>
    <row r="2301" spans="1:4" ht="15" hidden="1" x14ac:dyDescent="0.25">
      <c r="A2301" s="61" t="s">
        <v>1162</v>
      </c>
      <c r="B2301" s="16">
        <f>SUMIF('Grade 6 Boys'!G:G, 'Individual Points Summary'!A2301, 'Grade 6 Boys'!F:F)</f>
        <v>236</v>
      </c>
      <c r="C2301" s="26">
        <f t="shared" si="39"/>
        <v>45</v>
      </c>
      <c r="D2301" s="26">
        <f>COUNTIF('Grade 6 Boys'!G:G, 'Individual Points Summary'!A2301)</f>
        <v>3</v>
      </c>
    </row>
    <row r="2302" spans="1:4" ht="15" hidden="1" x14ac:dyDescent="0.25">
      <c r="A2302" s="61" t="s">
        <v>9838</v>
      </c>
      <c r="B2302" s="16">
        <f>SUMIF('Grade 6 Boys'!G:G, 'Individual Points Summary'!A2302, 'Grade 6 Boys'!F:F)</f>
        <v>246</v>
      </c>
      <c r="C2302" s="26">
        <f t="shared" si="39"/>
        <v>46</v>
      </c>
      <c r="D2302" s="26">
        <f>COUNTIF('Grade 6 Boys'!G:G, 'Individual Points Summary'!A2302)</f>
        <v>3</v>
      </c>
    </row>
    <row r="2303" spans="1:4" ht="15" hidden="1" x14ac:dyDescent="0.25">
      <c r="A2303" s="61" t="s">
        <v>1091</v>
      </c>
      <c r="B2303" s="16">
        <f>SUMIF('Grade 6 Boys'!G:G, 'Individual Points Summary'!A2303, 'Grade 6 Boys'!F:F)</f>
        <v>250</v>
      </c>
      <c r="C2303" s="26">
        <f t="shared" si="39"/>
        <v>47</v>
      </c>
      <c r="D2303" s="26">
        <f>COUNTIF('Grade 6 Boys'!G:G, 'Individual Points Summary'!A2303)</f>
        <v>3</v>
      </c>
    </row>
    <row r="2304" spans="1:4" ht="15" hidden="1" x14ac:dyDescent="0.25">
      <c r="A2304" s="61" t="s">
        <v>1148</v>
      </c>
      <c r="B2304" s="16">
        <f>SUMIF('Grade 6 Boys'!G:G, 'Individual Points Summary'!A2304, 'Grade 6 Boys'!F:F)</f>
        <v>253</v>
      </c>
      <c r="C2304" s="26">
        <f t="shared" si="39"/>
        <v>48</v>
      </c>
      <c r="D2304" s="26">
        <f>COUNTIF('Grade 6 Boys'!G:G, 'Individual Points Summary'!A2304)</f>
        <v>3</v>
      </c>
    </row>
    <row r="2305" spans="1:4" ht="15" hidden="1" x14ac:dyDescent="0.25">
      <c r="A2305" s="61" t="s">
        <v>9742</v>
      </c>
      <c r="B2305" s="16">
        <f>SUMIF('Grade 6 Boys'!G:G, 'Individual Points Summary'!A2305, 'Grade 6 Boys'!F:F)</f>
        <v>257</v>
      </c>
      <c r="C2305" s="26">
        <f t="shared" si="39"/>
        <v>49</v>
      </c>
      <c r="D2305" s="26">
        <f>COUNTIF('Grade 6 Boys'!G:G, 'Individual Points Summary'!A2305)</f>
        <v>3</v>
      </c>
    </row>
    <row r="2306" spans="1:4" ht="15" hidden="1" x14ac:dyDescent="0.25">
      <c r="A2306" s="61" t="s">
        <v>1152</v>
      </c>
      <c r="B2306" s="16">
        <f>SUMIF('Grade 6 Boys'!G:G, 'Individual Points Summary'!A2306, 'Grade 6 Boys'!F:F)</f>
        <v>258</v>
      </c>
      <c r="C2306" s="26">
        <f t="shared" si="39"/>
        <v>50</v>
      </c>
      <c r="D2306" s="26">
        <f>COUNTIF('Grade 6 Boys'!G:G, 'Individual Points Summary'!A2306)</f>
        <v>3</v>
      </c>
    </row>
    <row r="2307" spans="1:4" ht="15" hidden="1" x14ac:dyDescent="0.25">
      <c r="A2307" s="61" t="s">
        <v>9853</v>
      </c>
      <c r="B2307" s="16">
        <f>SUMIF('Grade 6 Boys'!G:G, 'Individual Points Summary'!A2307, 'Grade 6 Boys'!F:F)</f>
        <v>260</v>
      </c>
      <c r="C2307" s="26">
        <f t="shared" si="39"/>
        <v>51</v>
      </c>
      <c r="D2307" s="26">
        <f>COUNTIF('Grade 6 Boys'!G:G, 'Individual Points Summary'!A2307)</f>
        <v>3</v>
      </c>
    </row>
    <row r="2308" spans="1:4" ht="15" hidden="1" x14ac:dyDescent="0.25">
      <c r="A2308" s="61" t="s">
        <v>1144</v>
      </c>
      <c r="B2308" s="16">
        <f>SUMIF('Grade 6 Boys'!G:G, 'Individual Points Summary'!A2308, 'Grade 6 Boys'!F:F)</f>
        <v>261</v>
      </c>
      <c r="C2308" s="26">
        <f t="shared" si="39"/>
        <v>52</v>
      </c>
      <c r="D2308" s="26">
        <f>COUNTIF('Grade 6 Boys'!G:G, 'Individual Points Summary'!A2308)</f>
        <v>3</v>
      </c>
    </row>
    <row r="2309" spans="1:4" ht="15" hidden="1" x14ac:dyDescent="0.25">
      <c r="A2309" s="61" t="s">
        <v>9770</v>
      </c>
      <c r="B2309" s="16">
        <f>SUMIF('Grade 6 Boys'!G:G, 'Individual Points Summary'!A2309, 'Grade 6 Boys'!F:F)</f>
        <v>269</v>
      </c>
      <c r="C2309" s="26">
        <f t="shared" si="39"/>
        <v>53</v>
      </c>
      <c r="D2309" s="26">
        <f>COUNTIF('Grade 6 Boys'!G:G, 'Individual Points Summary'!A2309)</f>
        <v>3</v>
      </c>
    </row>
    <row r="2310" spans="1:4" ht="15" hidden="1" x14ac:dyDescent="0.25">
      <c r="A2310" s="61" t="s">
        <v>9801</v>
      </c>
      <c r="B2310" s="16">
        <f>SUMIF('Grade 6 Boys'!G:G, 'Individual Points Summary'!A2310, 'Grade 6 Boys'!F:F)</f>
        <v>275</v>
      </c>
      <c r="C2310" s="26">
        <f t="shared" si="39"/>
        <v>54</v>
      </c>
      <c r="D2310" s="26">
        <f>COUNTIF('Grade 6 Boys'!G:G, 'Individual Points Summary'!A2310)</f>
        <v>3</v>
      </c>
    </row>
    <row r="2311" spans="1:4" ht="15" hidden="1" x14ac:dyDescent="0.25">
      <c r="A2311" s="61" t="s">
        <v>9908</v>
      </c>
      <c r="B2311" s="16">
        <f>SUMIF('Grade 6 Boys'!G:G, 'Individual Points Summary'!A2311, 'Grade 6 Boys'!F:F)</f>
        <v>277</v>
      </c>
      <c r="C2311" s="26">
        <f t="shared" si="39"/>
        <v>55</v>
      </c>
      <c r="D2311" s="26">
        <f>COUNTIF('Grade 6 Boys'!G:G, 'Individual Points Summary'!A2311)</f>
        <v>3</v>
      </c>
    </row>
    <row r="2312" spans="1:4" ht="15" hidden="1" x14ac:dyDescent="0.25">
      <c r="A2312" s="61" t="s">
        <v>9906</v>
      </c>
      <c r="B2312" s="16">
        <f>SUMIF('Grade 6 Boys'!G:G, 'Individual Points Summary'!A2312, 'Grade 6 Boys'!F:F)</f>
        <v>281</v>
      </c>
      <c r="C2312" s="26">
        <f t="shared" si="39"/>
        <v>56</v>
      </c>
      <c r="D2312" s="26">
        <f>COUNTIF('Grade 6 Boys'!G:G, 'Individual Points Summary'!A2312)</f>
        <v>3</v>
      </c>
    </row>
    <row r="2313" spans="1:4" ht="15" hidden="1" x14ac:dyDescent="0.25">
      <c r="A2313" s="61" t="s">
        <v>9766</v>
      </c>
      <c r="B2313" s="16">
        <f>SUMIF('Grade 6 Boys'!G:G, 'Individual Points Summary'!A2313, 'Grade 6 Boys'!F:F)</f>
        <v>284</v>
      </c>
      <c r="C2313" s="26">
        <f t="shared" si="39"/>
        <v>57</v>
      </c>
      <c r="D2313" s="26">
        <f>COUNTIF('Grade 6 Boys'!G:G, 'Individual Points Summary'!A2313)</f>
        <v>3</v>
      </c>
    </row>
    <row r="2314" spans="1:4" ht="15" hidden="1" x14ac:dyDescent="0.25">
      <c r="A2314" s="61" t="s">
        <v>1137</v>
      </c>
      <c r="B2314" s="16">
        <f>SUMIF('Grade 6 Boys'!G:G, 'Individual Points Summary'!A2314, 'Grade 6 Boys'!F:F)</f>
        <v>294</v>
      </c>
      <c r="C2314" s="26">
        <f t="shared" si="39"/>
        <v>58</v>
      </c>
      <c r="D2314" s="26">
        <f>COUNTIF('Grade 6 Boys'!G:G, 'Individual Points Summary'!A2314)</f>
        <v>3</v>
      </c>
    </row>
    <row r="2315" spans="1:4" ht="15" hidden="1" x14ac:dyDescent="0.25">
      <c r="A2315" s="61" t="s">
        <v>1156</v>
      </c>
      <c r="B2315" s="16">
        <f>SUMIF('Grade 6 Boys'!G:G, 'Individual Points Summary'!A2315, 'Grade 6 Boys'!F:F)</f>
        <v>300</v>
      </c>
      <c r="C2315" s="26">
        <f t="shared" si="39"/>
        <v>59</v>
      </c>
      <c r="D2315" s="26">
        <f>COUNTIF('Grade 6 Boys'!G:G, 'Individual Points Summary'!A2315)</f>
        <v>3</v>
      </c>
    </row>
    <row r="2316" spans="1:4" ht="15" hidden="1" x14ac:dyDescent="0.25">
      <c r="A2316" s="61" t="s">
        <v>9802</v>
      </c>
      <c r="B2316" s="16">
        <f>SUMIF('Grade 6 Boys'!G:G, 'Individual Points Summary'!A2316, 'Grade 6 Boys'!F:F)</f>
        <v>302</v>
      </c>
      <c r="C2316" s="26">
        <f t="shared" si="39"/>
        <v>60</v>
      </c>
      <c r="D2316" s="26">
        <f>COUNTIF('Grade 6 Boys'!G:G, 'Individual Points Summary'!A2316)</f>
        <v>3</v>
      </c>
    </row>
    <row r="2317" spans="1:4" ht="15" hidden="1" x14ac:dyDescent="0.25">
      <c r="A2317" s="61" t="s">
        <v>1088</v>
      </c>
      <c r="B2317" s="16">
        <f>SUMIF('Grade 6 Boys'!G:G, 'Individual Points Summary'!A2317, 'Grade 6 Boys'!F:F)</f>
        <v>304</v>
      </c>
      <c r="C2317" s="26">
        <f t="shared" si="39"/>
        <v>61</v>
      </c>
      <c r="D2317" s="26">
        <f>COUNTIF('Grade 6 Boys'!G:G, 'Individual Points Summary'!A2317)</f>
        <v>3</v>
      </c>
    </row>
    <row r="2318" spans="1:4" ht="15" hidden="1" x14ac:dyDescent="0.25">
      <c r="A2318" s="61" t="s">
        <v>9837</v>
      </c>
      <c r="B2318" s="16">
        <f>SUMIF('Grade 6 Boys'!G:G, 'Individual Points Summary'!A2318, 'Grade 6 Boys'!F:F)</f>
        <v>312</v>
      </c>
      <c r="C2318" s="26">
        <f t="shared" si="39"/>
        <v>62</v>
      </c>
      <c r="D2318" s="26">
        <f>COUNTIF('Grade 6 Boys'!G:G, 'Individual Points Summary'!A2318)</f>
        <v>3</v>
      </c>
    </row>
    <row r="2319" spans="1:4" ht="15" hidden="1" x14ac:dyDescent="0.25">
      <c r="A2319" s="61" t="s">
        <v>9743</v>
      </c>
      <c r="B2319" s="16">
        <f>SUMIF('Grade 6 Boys'!G:G, 'Individual Points Summary'!A2319, 'Grade 6 Boys'!F:F)</f>
        <v>341</v>
      </c>
      <c r="C2319" s="26">
        <f t="shared" si="39"/>
        <v>63</v>
      </c>
      <c r="D2319" s="26">
        <f>COUNTIF('Grade 6 Boys'!G:G, 'Individual Points Summary'!A2319)</f>
        <v>3</v>
      </c>
    </row>
    <row r="2320" spans="1:4" ht="15" hidden="1" x14ac:dyDescent="0.25">
      <c r="A2320" s="61" t="s">
        <v>1111</v>
      </c>
      <c r="B2320" s="16">
        <f>SUMIF('Grade 6 Boys'!G:G, 'Individual Points Summary'!A2320, 'Grade 6 Boys'!F:F)</f>
        <v>352</v>
      </c>
      <c r="C2320" s="26">
        <f t="shared" si="39"/>
        <v>64</v>
      </c>
      <c r="D2320" s="26">
        <f>COUNTIF('Grade 6 Boys'!G:G, 'Individual Points Summary'!A2320)</f>
        <v>3</v>
      </c>
    </row>
    <row r="2321" spans="1:4" ht="15" hidden="1" x14ac:dyDescent="0.25">
      <c r="A2321" s="61" t="s">
        <v>9756</v>
      </c>
      <c r="B2321" s="16">
        <f>SUMIF('Grade 6 Boys'!G:G, 'Individual Points Summary'!A2321, 'Grade 6 Boys'!F:F)</f>
        <v>364</v>
      </c>
      <c r="C2321" s="26">
        <f t="shared" si="39"/>
        <v>65</v>
      </c>
      <c r="D2321" s="26">
        <f>COUNTIF('Grade 6 Boys'!G:G, 'Individual Points Summary'!A2321)</f>
        <v>3</v>
      </c>
    </row>
    <row r="2322" spans="1:4" ht="15" hidden="1" x14ac:dyDescent="0.25">
      <c r="A2322" s="61" t="s">
        <v>1082</v>
      </c>
      <c r="B2322" s="16">
        <f>SUMIF('Grade 6 Boys'!G:G, 'Individual Points Summary'!A2322, 'Grade 6 Boys'!F:F)</f>
        <v>369</v>
      </c>
      <c r="C2322" s="26">
        <f t="shared" ref="C2322:C2385" si="40">IF(D2322 =E$2, RANK(B2322, B$2257:B$2351, 1), "")</f>
        <v>66</v>
      </c>
      <c r="D2322" s="26">
        <f>COUNTIF('Grade 6 Boys'!G:G, 'Individual Points Summary'!A2322)</f>
        <v>3</v>
      </c>
    </row>
    <row r="2323" spans="1:4" ht="15" hidden="1" x14ac:dyDescent="0.25">
      <c r="A2323" s="61" t="s">
        <v>1108</v>
      </c>
      <c r="B2323" s="16">
        <f>SUMIF('Grade 6 Boys'!G:G, 'Individual Points Summary'!A2323, 'Grade 6 Boys'!F:F)</f>
        <v>374</v>
      </c>
      <c r="C2323" s="26">
        <f t="shared" si="40"/>
        <v>67</v>
      </c>
      <c r="D2323" s="26">
        <f>COUNTIF('Grade 6 Boys'!G:G, 'Individual Points Summary'!A2323)</f>
        <v>3</v>
      </c>
    </row>
    <row r="2324" spans="1:4" ht="15" hidden="1" x14ac:dyDescent="0.25">
      <c r="A2324" s="61" t="s">
        <v>9913</v>
      </c>
      <c r="B2324" s="16">
        <f>SUMIF('Grade 6 Boys'!G:G, 'Individual Points Summary'!A2324, 'Grade 6 Boys'!F:F)</f>
        <v>381</v>
      </c>
      <c r="C2324" s="26">
        <f t="shared" si="40"/>
        <v>68</v>
      </c>
      <c r="D2324" s="26">
        <f>COUNTIF('Grade 6 Boys'!G:G, 'Individual Points Summary'!A2324)</f>
        <v>3</v>
      </c>
    </row>
    <row r="2325" spans="1:4" ht="15" hidden="1" x14ac:dyDescent="0.25">
      <c r="A2325" s="61" t="s">
        <v>1114</v>
      </c>
      <c r="B2325" s="16">
        <f>SUMIF('Grade 6 Boys'!G:G, 'Individual Points Summary'!A2325, 'Grade 6 Boys'!F:F)</f>
        <v>391</v>
      </c>
      <c r="C2325" s="26">
        <f t="shared" si="40"/>
        <v>69</v>
      </c>
      <c r="D2325" s="26">
        <f>COUNTIF('Grade 6 Boys'!G:G, 'Individual Points Summary'!A2325)</f>
        <v>3</v>
      </c>
    </row>
    <row r="2326" spans="1:4" ht="15" hidden="1" x14ac:dyDescent="0.25">
      <c r="A2326" s="61" t="s">
        <v>9873</v>
      </c>
      <c r="B2326" s="16">
        <f>SUMIF('Grade 6 Boys'!G:G, 'Individual Points Summary'!A2326, 'Grade 6 Boys'!F:F)</f>
        <v>396</v>
      </c>
      <c r="C2326" s="26">
        <f t="shared" si="40"/>
        <v>70</v>
      </c>
      <c r="D2326" s="26">
        <f>COUNTIF('Grade 6 Boys'!G:G, 'Individual Points Summary'!A2326)</f>
        <v>3</v>
      </c>
    </row>
    <row r="2327" spans="1:4" ht="15" hidden="1" x14ac:dyDescent="0.25">
      <c r="A2327" s="61" t="s">
        <v>1081</v>
      </c>
      <c r="B2327" s="16">
        <f>SUMIF('Grade 6 Boys'!G:G, 'Individual Points Summary'!A2327, 'Grade 6 Boys'!F:F)</f>
        <v>397</v>
      </c>
      <c r="C2327" s="26">
        <f t="shared" si="40"/>
        <v>71</v>
      </c>
      <c r="D2327" s="26">
        <f>COUNTIF('Grade 6 Boys'!G:G, 'Individual Points Summary'!A2327)</f>
        <v>3</v>
      </c>
    </row>
    <row r="2328" spans="1:4" ht="15" hidden="1" x14ac:dyDescent="0.25">
      <c r="A2328" s="61" t="s">
        <v>1161</v>
      </c>
      <c r="B2328" s="16">
        <f>SUMIF('Grade 6 Boys'!G:G, 'Individual Points Summary'!A2328, 'Grade 6 Boys'!F:F)</f>
        <v>397</v>
      </c>
      <c r="C2328" s="26">
        <f t="shared" si="40"/>
        <v>71</v>
      </c>
      <c r="D2328" s="26">
        <f>COUNTIF('Grade 6 Boys'!G:G, 'Individual Points Summary'!A2328)</f>
        <v>3</v>
      </c>
    </row>
    <row r="2329" spans="1:4" ht="15" hidden="1" x14ac:dyDescent="0.25">
      <c r="A2329" s="61" t="s">
        <v>9877</v>
      </c>
      <c r="B2329" s="16">
        <f>SUMIF('Grade 6 Boys'!G:G, 'Individual Points Summary'!A2329, 'Grade 6 Boys'!F:F)</f>
        <v>403</v>
      </c>
      <c r="C2329" s="26">
        <f t="shared" si="40"/>
        <v>73</v>
      </c>
      <c r="D2329" s="26">
        <f>COUNTIF('Grade 6 Boys'!G:G, 'Individual Points Summary'!A2329)</f>
        <v>3</v>
      </c>
    </row>
    <row r="2330" spans="1:4" ht="15" hidden="1" x14ac:dyDescent="0.25">
      <c r="A2330" s="61" t="s">
        <v>9774</v>
      </c>
      <c r="B2330" s="16">
        <f>SUMIF('Grade 6 Boys'!G:G, 'Individual Points Summary'!A2330, 'Grade 6 Boys'!F:F)</f>
        <v>414</v>
      </c>
      <c r="C2330" s="26">
        <f t="shared" si="40"/>
        <v>74</v>
      </c>
      <c r="D2330" s="26">
        <f>COUNTIF('Grade 6 Boys'!G:G, 'Individual Points Summary'!A2330)</f>
        <v>3</v>
      </c>
    </row>
    <row r="2331" spans="1:4" ht="15" hidden="1" x14ac:dyDescent="0.25">
      <c r="A2331" s="61" t="s">
        <v>9921</v>
      </c>
      <c r="B2331" s="16">
        <f>SUMIF('Grade 6 Boys'!G:G, 'Individual Points Summary'!A2331, 'Grade 6 Boys'!F:F)</f>
        <v>430</v>
      </c>
      <c r="C2331" s="26">
        <f t="shared" si="40"/>
        <v>75</v>
      </c>
      <c r="D2331" s="26">
        <f>COUNTIF('Grade 6 Boys'!G:G, 'Individual Points Summary'!A2331)</f>
        <v>3</v>
      </c>
    </row>
    <row r="2332" spans="1:4" ht="15" hidden="1" x14ac:dyDescent="0.25">
      <c r="A2332" s="61" t="s">
        <v>1112</v>
      </c>
      <c r="B2332" s="16">
        <f>SUMIF('Grade 6 Boys'!G:G, 'Individual Points Summary'!A2332, 'Grade 6 Boys'!F:F)</f>
        <v>440</v>
      </c>
      <c r="C2332" s="26">
        <f t="shared" si="40"/>
        <v>76</v>
      </c>
      <c r="D2332" s="26">
        <f>COUNTIF('Grade 6 Boys'!G:G, 'Individual Points Summary'!A2332)</f>
        <v>3</v>
      </c>
    </row>
    <row r="2333" spans="1:4" ht="15" hidden="1" x14ac:dyDescent="0.25">
      <c r="A2333" s="61" t="s">
        <v>1072</v>
      </c>
      <c r="B2333" s="16">
        <f>SUMIF('Grade 6 Boys'!G:G, 'Individual Points Summary'!A2333, 'Grade 6 Boys'!F:F)</f>
        <v>445</v>
      </c>
      <c r="C2333" s="26">
        <f t="shared" si="40"/>
        <v>77</v>
      </c>
      <c r="D2333" s="26">
        <f>COUNTIF('Grade 6 Boys'!G:G, 'Individual Points Summary'!A2333)</f>
        <v>3</v>
      </c>
    </row>
    <row r="2334" spans="1:4" ht="15" hidden="1" x14ac:dyDescent="0.25">
      <c r="A2334" s="61" t="s">
        <v>1086</v>
      </c>
      <c r="B2334" s="16">
        <f>SUMIF('Grade 6 Boys'!G:G, 'Individual Points Summary'!A2334, 'Grade 6 Boys'!F:F)</f>
        <v>450</v>
      </c>
      <c r="C2334" s="26">
        <f t="shared" si="40"/>
        <v>78</v>
      </c>
      <c r="D2334" s="26">
        <f>COUNTIF('Grade 6 Boys'!G:G, 'Individual Points Summary'!A2334)</f>
        <v>3</v>
      </c>
    </row>
    <row r="2335" spans="1:4" ht="15" hidden="1" x14ac:dyDescent="0.25">
      <c r="A2335" s="61" t="s">
        <v>9857</v>
      </c>
      <c r="B2335" s="16">
        <f>SUMIF('Grade 6 Boys'!G:G, 'Individual Points Summary'!A2335, 'Grade 6 Boys'!F:F)</f>
        <v>453</v>
      </c>
      <c r="C2335" s="26">
        <f t="shared" si="40"/>
        <v>79</v>
      </c>
      <c r="D2335" s="26">
        <f>COUNTIF('Grade 6 Boys'!G:G, 'Individual Points Summary'!A2335)</f>
        <v>3</v>
      </c>
    </row>
    <row r="2336" spans="1:4" ht="15" hidden="1" x14ac:dyDescent="0.25">
      <c r="A2336" s="61" t="s">
        <v>9846</v>
      </c>
      <c r="B2336" s="16">
        <f>SUMIF('Grade 6 Boys'!G:G, 'Individual Points Summary'!A2336, 'Grade 6 Boys'!F:F)</f>
        <v>463</v>
      </c>
      <c r="C2336" s="26">
        <f t="shared" si="40"/>
        <v>80</v>
      </c>
      <c r="D2336" s="26">
        <f>COUNTIF('Grade 6 Boys'!G:G, 'Individual Points Summary'!A2336)</f>
        <v>3</v>
      </c>
    </row>
    <row r="2337" spans="1:4" ht="15" hidden="1" x14ac:dyDescent="0.25">
      <c r="A2337" s="61" t="s">
        <v>1075</v>
      </c>
      <c r="B2337" s="16">
        <f>SUMIF('Grade 6 Boys'!G:G, 'Individual Points Summary'!A2337, 'Grade 6 Boys'!F:F)</f>
        <v>468</v>
      </c>
      <c r="C2337" s="26">
        <f t="shared" si="40"/>
        <v>81</v>
      </c>
      <c r="D2337" s="26">
        <f>COUNTIF('Grade 6 Boys'!G:G, 'Individual Points Summary'!A2337)</f>
        <v>3</v>
      </c>
    </row>
    <row r="2338" spans="1:4" ht="15" hidden="1" x14ac:dyDescent="0.25">
      <c r="A2338" s="61" t="s">
        <v>1113</v>
      </c>
      <c r="B2338" s="16">
        <f>SUMIF('Grade 6 Boys'!G:G, 'Individual Points Summary'!A2338, 'Grade 6 Boys'!F:F)</f>
        <v>476</v>
      </c>
      <c r="C2338" s="26">
        <f t="shared" si="40"/>
        <v>82</v>
      </c>
      <c r="D2338" s="26">
        <f>COUNTIF('Grade 6 Boys'!G:G, 'Individual Points Summary'!A2338)</f>
        <v>3</v>
      </c>
    </row>
    <row r="2339" spans="1:4" ht="15" hidden="1" x14ac:dyDescent="0.25">
      <c r="A2339" s="61" t="s">
        <v>1107</v>
      </c>
      <c r="B2339" s="16">
        <f>SUMIF('Grade 6 Boys'!G:G, 'Individual Points Summary'!A2339, 'Grade 6 Boys'!F:F)</f>
        <v>477</v>
      </c>
      <c r="C2339" s="26">
        <f t="shared" si="40"/>
        <v>83</v>
      </c>
      <c r="D2339" s="26">
        <f>COUNTIF('Grade 6 Boys'!G:G, 'Individual Points Summary'!A2339)</f>
        <v>3</v>
      </c>
    </row>
    <row r="2340" spans="1:4" ht="15" hidden="1" x14ac:dyDescent="0.25">
      <c r="A2340" s="61" t="s">
        <v>9894</v>
      </c>
      <c r="B2340" s="16">
        <f>SUMIF('Grade 6 Boys'!G:G, 'Individual Points Summary'!A2340, 'Grade 6 Boys'!F:F)</f>
        <v>477</v>
      </c>
      <c r="C2340" s="26">
        <f t="shared" si="40"/>
        <v>83</v>
      </c>
      <c r="D2340" s="26">
        <f>COUNTIF('Grade 6 Boys'!G:G, 'Individual Points Summary'!A2340)</f>
        <v>3</v>
      </c>
    </row>
    <row r="2341" spans="1:4" ht="15" hidden="1" x14ac:dyDescent="0.25">
      <c r="A2341" s="61" t="s">
        <v>1110</v>
      </c>
      <c r="B2341" s="16">
        <f>SUMIF('Grade 6 Boys'!G:G, 'Individual Points Summary'!A2341, 'Grade 6 Boys'!F:F)</f>
        <v>478</v>
      </c>
      <c r="C2341" s="26">
        <f t="shared" si="40"/>
        <v>85</v>
      </c>
      <c r="D2341" s="26">
        <f>COUNTIF('Grade 6 Boys'!G:G, 'Individual Points Summary'!A2341)</f>
        <v>3</v>
      </c>
    </row>
    <row r="2342" spans="1:4" ht="15" hidden="1" x14ac:dyDescent="0.25">
      <c r="A2342" s="61" t="s">
        <v>9795</v>
      </c>
      <c r="B2342" s="16">
        <f>SUMIF('Grade 6 Boys'!G:G, 'Individual Points Summary'!A2342, 'Grade 6 Boys'!F:F)</f>
        <v>479</v>
      </c>
      <c r="C2342" s="26">
        <f t="shared" si="40"/>
        <v>86</v>
      </c>
      <c r="D2342" s="26">
        <f>COUNTIF('Grade 6 Boys'!G:G, 'Individual Points Summary'!A2342)</f>
        <v>3</v>
      </c>
    </row>
    <row r="2343" spans="1:4" ht="15" hidden="1" x14ac:dyDescent="0.25">
      <c r="A2343" s="61" t="s">
        <v>9788</v>
      </c>
      <c r="B2343" s="16">
        <f>SUMIF('Grade 6 Boys'!G:G, 'Individual Points Summary'!A2343, 'Grade 6 Boys'!F:F)</f>
        <v>488</v>
      </c>
      <c r="C2343" s="26">
        <f t="shared" si="40"/>
        <v>87</v>
      </c>
      <c r="D2343" s="26">
        <f>COUNTIF('Grade 6 Boys'!G:G, 'Individual Points Summary'!A2343)</f>
        <v>3</v>
      </c>
    </row>
    <row r="2344" spans="1:4" ht="15" hidden="1" x14ac:dyDescent="0.25">
      <c r="A2344" s="61" t="s">
        <v>9757</v>
      </c>
      <c r="B2344" s="16">
        <f>SUMIF('Grade 6 Boys'!G:G, 'Individual Points Summary'!A2344, 'Grade 6 Boys'!F:F)</f>
        <v>524</v>
      </c>
      <c r="C2344" s="26">
        <f t="shared" si="40"/>
        <v>88</v>
      </c>
      <c r="D2344" s="26">
        <f>COUNTIF('Grade 6 Boys'!G:G, 'Individual Points Summary'!A2344)</f>
        <v>3</v>
      </c>
    </row>
    <row r="2345" spans="1:4" ht="15" hidden="1" x14ac:dyDescent="0.25">
      <c r="A2345" s="61" t="s">
        <v>9828</v>
      </c>
      <c r="B2345" s="16">
        <f>SUMIF('Grade 6 Boys'!G:G, 'Individual Points Summary'!A2345, 'Grade 6 Boys'!F:F)</f>
        <v>532</v>
      </c>
      <c r="C2345" s="26">
        <f t="shared" si="40"/>
        <v>89</v>
      </c>
      <c r="D2345" s="26">
        <f>COUNTIF('Grade 6 Boys'!G:G, 'Individual Points Summary'!A2345)</f>
        <v>3</v>
      </c>
    </row>
    <row r="2346" spans="1:4" ht="15" hidden="1" x14ac:dyDescent="0.25">
      <c r="A2346" s="61" t="s">
        <v>9858</v>
      </c>
      <c r="B2346" s="16">
        <f>SUMIF('Grade 6 Boys'!G:G, 'Individual Points Summary'!A2346, 'Grade 6 Boys'!F:F)</f>
        <v>533</v>
      </c>
      <c r="C2346" s="26">
        <f t="shared" si="40"/>
        <v>90</v>
      </c>
      <c r="D2346" s="26">
        <f>COUNTIF('Grade 6 Boys'!G:G, 'Individual Points Summary'!A2346)</f>
        <v>3</v>
      </c>
    </row>
    <row r="2347" spans="1:4" ht="15" hidden="1" x14ac:dyDescent="0.25">
      <c r="A2347" s="61" t="s">
        <v>9714</v>
      </c>
      <c r="B2347" s="16">
        <f>SUMIF('Grade 6 Boys'!G:G, 'Individual Points Summary'!A2347, 'Grade 6 Boys'!F:F)</f>
        <v>549</v>
      </c>
      <c r="C2347" s="26">
        <f t="shared" si="40"/>
        <v>91</v>
      </c>
      <c r="D2347" s="26">
        <f>COUNTIF('Grade 6 Boys'!G:G, 'Individual Points Summary'!A2347)</f>
        <v>3</v>
      </c>
    </row>
    <row r="2348" spans="1:4" ht="15" hidden="1" x14ac:dyDescent="0.25">
      <c r="A2348" s="61" t="s">
        <v>9722</v>
      </c>
      <c r="B2348" s="16">
        <f>SUMIF('Grade 6 Boys'!G:G, 'Individual Points Summary'!A2348, 'Grade 6 Boys'!F:F)</f>
        <v>550</v>
      </c>
      <c r="C2348" s="26">
        <f t="shared" si="40"/>
        <v>92</v>
      </c>
      <c r="D2348" s="26">
        <f>COUNTIF('Grade 6 Boys'!G:G, 'Individual Points Summary'!A2348)</f>
        <v>3</v>
      </c>
    </row>
    <row r="2349" spans="1:4" ht="15" hidden="1" x14ac:dyDescent="0.25">
      <c r="A2349" s="61" t="s">
        <v>9892</v>
      </c>
      <c r="B2349" s="16">
        <f>SUMIF('Grade 6 Boys'!G:G, 'Individual Points Summary'!A2349, 'Grade 6 Boys'!F:F)</f>
        <v>562</v>
      </c>
      <c r="C2349" s="26">
        <f t="shared" si="40"/>
        <v>93</v>
      </c>
      <c r="D2349" s="26">
        <f>COUNTIF('Grade 6 Boys'!G:G, 'Individual Points Summary'!A2349)</f>
        <v>3</v>
      </c>
    </row>
    <row r="2350" spans="1:4" ht="15" hidden="1" x14ac:dyDescent="0.25">
      <c r="A2350" s="61" t="s">
        <v>1089</v>
      </c>
      <c r="B2350" s="16">
        <f>SUMIF('Grade 6 Boys'!G:G, 'Individual Points Summary'!A2350, 'Grade 6 Boys'!F:F)</f>
        <v>572</v>
      </c>
      <c r="C2350" s="26">
        <f t="shared" si="40"/>
        <v>94</v>
      </c>
      <c r="D2350" s="26">
        <f>COUNTIF('Grade 6 Boys'!G:G, 'Individual Points Summary'!A2350)</f>
        <v>3</v>
      </c>
    </row>
    <row r="2351" spans="1:4" ht="15" hidden="1" x14ac:dyDescent="0.25">
      <c r="A2351" s="61" t="s">
        <v>9872</v>
      </c>
      <c r="B2351" s="16">
        <f>SUMIF('Grade 6 Boys'!G:G, 'Individual Points Summary'!A2351, 'Grade 6 Boys'!F:F)</f>
        <v>590</v>
      </c>
      <c r="C2351" s="26">
        <f t="shared" si="40"/>
        <v>95</v>
      </c>
      <c r="D2351" s="26">
        <f>COUNTIF('Grade 6 Boys'!G:G, 'Individual Points Summary'!A2351)</f>
        <v>3</v>
      </c>
    </row>
    <row r="2352" spans="1:4" ht="15" hidden="1" x14ac:dyDescent="0.25">
      <c r="A2352" s="61" t="s">
        <v>1087</v>
      </c>
      <c r="B2352" s="16">
        <f>SUMIF('Grade 6 Boys'!G:G, 'Individual Points Summary'!A2352, 'Grade 6 Boys'!F:F)</f>
        <v>3</v>
      </c>
      <c r="C2352" s="26" t="str">
        <f t="shared" si="40"/>
        <v/>
      </c>
      <c r="D2352" s="26">
        <f>COUNTIF('Grade 6 Boys'!G:G, 'Individual Points Summary'!A2352)</f>
        <v>2</v>
      </c>
    </row>
    <row r="2353" spans="1:4" ht="15" hidden="1" x14ac:dyDescent="0.25">
      <c r="A2353" s="61" t="s">
        <v>87</v>
      </c>
      <c r="B2353" s="16">
        <f>SUMIF('Grade 6 Boys'!G:G, 'Individual Points Summary'!A2353, 'Grade 6 Boys'!F:F)</f>
        <v>8</v>
      </c>
      <c r="C2353" s="26" t="str">
        <f t="shared" si="40"/>
        <v/>
      </c>
      <c r="D2353" s="26">
        <f>COUNTIF('Grade 6 Boys'!G:G, 'Individual Points Summary'!A2353)</f>
        <v>2</v>
      </c>
    </row>
    <row r="2354" spans="1:4" ht="15" hidden="1" x14ac:dyDescent="0.25">
      <c r="A2354" s="61" t="s">
        <v>1095</v>
      </c>
      <c r="B2354" s="16">
        <f>SUMIF('Grade 6 Boys'!G:G, 'Individual Points Summary'!A2354, 'Grade 6 Boys'!F:F)</f>
        <v>18</v>
      </c>
      <c r="C2354" s="26" t="str">
        <f t="shared" si="40"/>
        <v/>
      </c>
      <c r="D2354" s="26">
        <f>COUNTIF('Grade 6 Boys'!G:G, 'Individual Points Summary'!A2354)</f>
        <v>2</v>
      </c>
    </row>
    <row r="2355" spans="1:4" ht="15" hidden="1" x14ac:dyDescent="0.25">
      <c r="A2355" s="61" t="s">
        <v>9845</v>
      </c>
      <c r="B2355" s="16">
        <f>SUMIF('Grade 6 Boys'!G:G, 'Individual Points Summary'!A2355, 'Grade 6 Boys'!F:F)</f>
        <v>27</v>
      </c>
      <c r="C2355" s="26" t="str">
        <f t="shared" si="40"/>
        <v/>
      </c>
      <c r="D2355" s="26">
        <f>COUNTIF('Grade 6 Boys'!G:G, 'Individual Points Summary'!A2355)</f>
        <v>2</v>
      </c>
    </row>
    <row r="2356" spans="1:4" ht="15" hidden="1" x14ac:dyDescent="0.25">
      <c r="A2356" s="61" t="s">
        <v>1150</v>
      </c>
      <c r="B2356" s="16">
        <f>SUMIF('Grade 6 Boys'!G:G, 'Individual Points Summary'!A2356, 'Grade 6 Boys'!F:F)</f>
        <v>27</v>
      </c>
      <c r="C2356" s="26" t="str">
        <f t="shared" si="40"/>
        <v/>
      </c>
      <c r="D2356" s="26">
        <f>COUNTIF('Grade 6 Boys'!G:G, 'Individual Points Summary'!A2356)</f>
        <v>2</v>
      </c>
    </row>
    <row r="2357" spans="1:4" ht="15" hidden="1" x14ac:dyDescent="0.25">
      <c r="A2357" s="61" t="s">
        <v>1103</v>
      </c>
      <c r="B2357" s="16">
        <f>SUMIF('Grade 6 Boys'!G:G, 'Individual Points Summary'!A2357, 'Grade 6 Boys'!F:F)</f>
        <v>28</v>
      </c>
      <c r="C2357" s="26" t="str">
        <f t="shared" si="40"/>
        <v/>
      </c>
      <c r="D2357" s="26">
        <f>COUNTIF('Grade 6 Boys'!G:G, 'Individual Points Summary'!A2357)</f>
        <v>2</v>
      </c>
    </row>
    <row r="2358" spans="1:4" ht="15" hidden="1" x14ac:dyDescent="0.25">
      <c r="A2358" s="61" t="s">
        <v>9719</v>
      </c>
      <c r="B2358" s="16">
        <f>SUMIF('Grade 6 Boys'!G:G, 'Individual Points Summary'!A2358, 'Grade 6 Boys'!F:F)</f>
        <v>32</v>
      </c>
      <c r="C2358" s="26" t="str">
        <f t="shared" si="40"/>
        <v/>
      </c>
      <c r="D2358" s="26">
        <f>COUNTIF('Grade 6 Boys'!G:G, 'Individual Points Summary'!A2358)</f>
        <v>2</v>
      </c>
    </row>
    <row r="2359" spans="1:4" ht="15" hidden="1" x14ac:dyDescent="0.25">
      <c r="A2359" s="61" t="s">
        <v>1120</v>
      </c>
      <c r="B2359" s="16">
        <f>SUMIF('Grade 6 Boys'!G:G, 'Individual Points Summary'!A2359, 'Grade 6 Boys'!F:F)</f>
        <v>35</v>
      </c>
      <c r="C2359" s="26" t="str">
        <f t="shared" si="40"/>
        <v/>
      </c>
      <c r="D2359" s="26">
        <f>COUNTIF('Grade 6 Boys'!G:G, 'Individual Points Summary'!A2359)</f>
        <v>2</v>
      </c>
    </row>
    <row r="2360" spans="1:4" ht="15" hidden="1" x14ac:dyDescent="0.25">
      <c r="A2360" s="61" t="s">
        <v>9737</v>
      </c>
      <c r="B2360" s="16">
        <f>SUMIF('Grade 6 Boys'!G:G, 'Individual Points Summary'!A2360, 'Grade 6 Boys'!F:F)</f>
        <v>40</v>
      </c>
      <c r="C2360" s="26" t="str">
        <f t="shared" si="40"/>
        <v/>
      </c>
      <c r="D2360" s="26">
        <f>COUNTIF('Grade 6 Boys'!G:G, 'Individual Points Summary'!A2360)</f>
        <v>2</v>
      </c>
    </row>
    <row r="2361" spans="1:4" ht="15" hidden="1" x14ac:dyDescent="0.25">
      <c r="A2361" s="61" t="s">
        <v>84</v>
      </c>
      <c r="B2361" s="16">
        <f>SUMIF('Grade 6 Boys'!G:G, 'Individual Points Summary'!A2361, 'Grade 6 Boys'!F:F)</f>
        <v>41</v>
      </c>
      <c r="C2361" s="26" t="str">
        <f t="shared" si="40"/>
        <v/>
      </c>
      <c r="D2361" s="26">
        <f>COUNTIF('Grade 6 Boys'!G:G, 'Individual Points Summary'!A2361)</f>
        <v>2</v>
      </c>
    </row>
    <row r="2362" spans="1:4" ht="15" hidden="1" x14ac:dyDescent="0.25">
      <c r="A2362" s="61" t="s">
        <v>9745</v>
      </c>
      <c r="B2362" s="16">
        <f>SUMIF('Grade 6 Boys'!G:G, 'Individual Points Summary'!A2362, 'Grade 6 Boys'!F:F)</f>
        <v>42</v>
      </c>
      <c r="C2362" s="26" t="str">
        <f t="shared" si="40"/>
        <v/>
      </c>
      <c r="D2362" s="26">
        <f>COUNTIF('Grade 6 Boys'!G:G, 'Individual Points Summary'!A2362)</f>
        <v>2</v>
      </c>
    </row>
    <row r="2363" spans="1:4" ht="15" hidden="1" x14ac:dyDescent="0.25">
      <c r="A2363" s="61" t="s">
        <v>9806</v>
      </c>
      <c r="B2363" s="16">
        <f>SUMIF('Grade 6 Boys'!G:G, 'Individual Points Summary'!A2363, 'Grade 6 Boys'!F:F)</f>
        <v>47</v>
      </c>
      <c r="C2363" s="26" t="str">
        <f t="shared" si="40"/>
        <v/>
      </c>
      <c r="D2363" s="26">
        <f>COUNTIF('Grade 6 Boys'!G:G, 'Individual Points Summary'!A2363)</f>
        <v>2</v>
      </c>
    </row>
    <row r="2364" spans="1:4" ht="15" hidden="1" x14ac:dyDescent="0.25">
      <c r="A2364" s="61" t="s">
        <v>9840</v>
      </c>
      <c r="B2364" s="16">
        <f>SUMIF('Grade 6 Boys'!G:G, 'Individual Points Summary'!A2364, 'Grade 6 Boys'!F:F)</f>
        <v>52</v>
      </c>
      <c r="C2364" s="26" t="str">
        <f t="shared" si="40"/>
        <v/>
      </c>
      <c r="D2364" s="26">
        <f>COUNTIF('Grade 6 Boys'!G:G, 'Individual Points Summary'!A2364)</f>
        <v>2</v>
      </c>
    </row>
    <row r="2365" spans="1:4" ht="15" hidden="1" x14ac:dyDescent="0.25">
      <c r="A2365" s="61" t="s">
        <v>9831</v>
      </c>
      <c r="B2365" s="16">
        <f>SUMIF('Grade 6 Boys'!G:G, 'Individual Points Summary'!A2365, 'Grade 6 Boys'!F:F)</f>
        <v>57</v>
      </c>
      <c r="C2365" s="26" t="str">
        <f t="shared" si="40"/>
        <v/>
      </c>
      <c r="D2365" s="26">
        <f>COUNTIF('Grade 6 Boys'!G:G, 'Individual Points Summary'!A2365)</f>
        <v>2</v>
      </c>
    </row>
    <row r="2366" spans="1:4" ht="15" hidden="1" x14ac:dyDescent="0.25">
      <c r="A2366" s="61" t="s">
        <v>9839</v>
      </c>
      <c r="B2366" s="16">
        <f>SUMIF('Grade 6 Boys'!G:G, 'Individual Points Summary'!A2366, 'Grade 6 Boys'!F:F)</f>
        <v>59</v>
      </c>
      <c r="C2366" s="26" t="str">
        <f t="shared" si="40"/>
        <v/>
      </c>
      <c r="D2366" s="26">
        <f>COUNTIF('Grade 6 Boys'!G:G, 'Individual Points Summary'!A2366)</f>
        <v>2</v>
      </c>
    </row>
    <row r="2367" spans="1:4" ht="15" hidden="1" x14ac:dyDescent="0.25">
      <c r="A2367" s="61" t="s">
        <v>9816</v>
      </c>
      <c r="B2367" s="16">
        <f>SUMIF('Grade 6 Boys'!G:G, 'Individual Points Summary'!A2367, 'Grade 6 Boys'!F:F)</f>
        <v>72</v>
      </c>
      <c r="C2367" s="26" t="str">
        <f t="shared" si="40"/>
        <v/>
      </c>
      <c r="D2367" s="26">
        <f>COUNTIF('Grade 6 Boys'!G:G, 'Individual Points Summary'!A2367)</f>
        <v>2</v>
      </c>
    </row>
    <row r="2368" spans="1:4" ht="15" hidden="1" x14ac:dyDescent="0.25">
      <c r="A2368" s="61" t="s">
        <v>1133</v>
      </c>
      <c r="B2368" s="16">
        <f>SUMIF('Grade 6 Boys'!G:G, 'Individual Points Summary'!A2368, 'Grade 6 Boys'!F:F)</f>
        <v>78</v>
      </c>
      <c r="C2368" s="26" t="str">
        <f t="shared" si="40"/>
        <v/>
      </c>
      <c r="D2368" s="26">
        <f>COUNTIF('Grade 6 Boys'!G:G, 'Individual Points Summary'!A2368)</f>
        <v>2</v>
      </c>
    </row>
    <row r="2369" spans="1:4" ht="15" hidden="1" x14ac:dyDescent="0.25">
      <c r="A2369" s="61" t="s">
        <v>9765</v>
      </c>
      <c r="B2369" s="16">
        <f>SUMIF('Grade 6 Boys'!G:G, 'Individual Points Summary'!A2369, 'Grade 6 Boys'!F:F)</f>
        <v>81</v>
      </c>
      <c r="C2369" s="26" t="str">
        <f t="shared" si="40"/>
        <v/>
      </c>
      <c r="D2369" s="26">
        <f>COUNTIF('Grade 6 Boys'!G:G, 'Individual Points Summary'!A2369)</f>
        <v>2</v>
      </c>
    </row>
    <row r="2370" spans="1:4" ht="15" hidden="1" x14ac:dyDescent="0.25">
      <c r="A2370" s="61" t="s">
        <v>1077</v>
      </c>
      <c r="B2370" s="16">
        <f>SUMIF('Grade 6 Boys'!G:G, 'Individual Points Summary'!A2370, 'Grade 6 Boys'!F:F)</f>
        <v>83</v>
      </c>
      <c r="C2370" s="26" t="str">
        <f t="shared" si="40"/>
        <v/>
      </c>
      <c r="D2370" s="26">
        <f>COUNTIF('Grade 6 Boys'!G:G, 'Individual Points Summary'!A2370)</f>
        <v>2</v>
      </c>
    </row>
    <row r="2371" spans="1:4" ht="15" hidden="1" x14ac:dyDescent="0.25">
      <c r="A2371" s="61" t="s">
        <v>9755</v>
      </c>
      <c r="B2371" s="16">
        <f>SUMIF('Grade 6 Boys'!G:G, 'Individual Points Summary'!A2371, 'Grade 6 Boys'!F:F)</f>
        <v>84</v>
      </c>
      <c r="C2371" s="26" t="str">
        <f t="shared" si="40"/>
        <v/>
      </c>
      <c r="D2371" s="26">
        <f>COUNTIF('Grade 6 Boys'!G:G, 'Individual Points Summary'!A2371)</f>
        <v>2</v>
      </c>
    </row>
    <row r="2372" spans="1:4" ht="15" hidden="1" x14ac:dyDescent="0.25">
      <c r="A2372" s="61" t="s">
        <v>9723</v>
      </c>
      <c r="B2372" s="16">
        <f>SUMIF('Grade 6 Boys'!G:G, 'Individual Points Summary'!A2372, 'Grade 6 Boys'!F:F)</f>
        <v>90</v>
      </c>
      <c r="C2372" s="26" t="str">
        <f t="shared" si="40"/>
        <v/>
      </c>
      <c r="D2372" s="26">
        <f>COUNTIF('Grade 6 Boys'!G:G, 'Individual Points Summary'!A2372)</f>
        <v>2</v>
      </c>
    </row>
    <row r="2373" spans="1:4" ht="15" hidden="1" x14ac:dyDescent="0.25">
      <c r="A2373" s="61" t="s">
        <v>9739</v>
      </c>
      <c r="B2373" s="16">
        <f>SUMIF('Grade 6 Boys'!G:G, 'Individual Points Summary'!A2373, 'Grade 6 Boys'!F:F)</f>
        <v>90</v>
      </c>
      <c r="C2373" s="26" t="str">
        <f t="shared" si="40"/>
        <v/>
      </c>
      <c r="D2373" s="26">
        <f>COUNTIF('Grade 6 Boys'!G:G, 'Individual Points Summary'!A2373)</f>
        <v>2</v>
      </c>
    </row>
    <row r="2374" spans="1:4" ht="15" hidden="1" x14ac:dyDescent="0.25">
      <c r="A2374" s="61" t="s">
        <v>1126</v>
      </c>
      <c r="B2374" s="16">
        <f>SUMIF('Grade 6 Boys'!G:G, 'Individual Points Summary'!A2374, 'Grade 6 Boys'!F:F)</f>
        <v>93</v>
      </c>
      <c r="C2374" s="26" t="str">
        <f t="shared" si="40"/>
        <v/>
      </c>
      <c r="D2374" s="26">
        <f>COUNTIF('Grade 6 Boys'!G:G, 'Individual Points Summary'!A2374)</f>
        <v>2</v>
      </c>
    </row>
    <row r="2375" spans="1:4" ht="15" hidden="1" x14ac:dyDescent="0.25">
      <c r="A2375" s="61" t="s">
        <v>9732</v>
      </c>
      <c r="B2375" s="16">
        <f>SUMIF('Grade 6 Boys'!G:G, 'Individual Points Summary'!A2375, 'Grade 6 Boys'!F:F)</f>
        <v>124</v>
      </c>
      <c r="C2375" s="26" t="str">
        <f t="shared" si="40"/>
        <v/>
      </c>
      <c r="D2375" s="26">
        <f>COUNTIF('Grade 6 Boys'!G:G, 'Individual Points Summary'!A2375)</f>
        <v>2</v>
      </c>
    </row>
    <row r="2376" spans="1:4" ht="15" hidden="1" x14ac:dyDescent="0.25">
      <c r="A2376" s="61" t="s">
        <v>1083</v>
      </c>
      <c r="B2376" s="16">
        <f>SUMIF('Grade 6 Boys'!G:G, 'Individual Points Summary'!A2376, 'Grade 6 Boys'!F:F)</f>
        <v>130</v>
      </c>
      <c r="C2376" s="26" t="str">
        <f t="shared" si="40"/>
        <v/>
      </c>
      <c r="D2376" s="26">
        <f>COUNTIF('Grade 6 Boys'!G:G, 'Individual Points Summary'!A2376)</f>
        <v>2</v>
      </c>
    </row>
    <row r="2377" spans="1:4" ht="15" hidden="1" x14ac:dyDescent="0.25">
      <c r="A2377" s="61" t="s">
        <v>9780</v>
      </c>
      <c r="B2377" s="16">
        <f>SUMIF('Grade 6 Boys'!G:G, 'Individual Points Summary'!A2377, 'Grade 6 Boys'!F:F)</f>
        <v>131</v>
      </c>
      <c r="C2377" s="26" t="str">
        <f t="shared" si="40"/>
        <v/>
      </c>
      <c r="D2377" s="26">
        <f>COUNTIF('Grade 6 Boys'!G:G, 'Individual Points Summary'!A2377)</f>
        <v>2</v>
      </c>
    </row>
    <row r="2378" spans="1:4" ht="15" hidden="1" x14ac:dyDescent="0.25">
      <c r="A2378" s="61" t="s">
        <v>9863</v>
      </c>
      <c r="B2378" s="16">
        <f>SUMIF('Grade 6 Boys'!G:G, 'Individual Points Summary'!A2378, 'Grade 6 Boys'!F:F)</f>
        <v>133</v>
      </c>
      <c r="C2378" s="26" t="str">
        <f t="shared" si="40"/>
        <v/>
      </c>
      <c r="D2378" s="26">
        <f>COUNTIF('Grade 6 Boys'!G:G, 'Individual Points Summary'!A2378)</f>
        <v>2</v>
      </c>
    </row>
    <row r="2379" spans="1:4" ht="15" hidden="1" x14ac:dyDescent="0.25">
      <c r="A2379" s="61" t="s">
        <v>9815</v>
      </c>
      <c r="B2379" s="16">
        <f>SUMIF('Grade 6 Boys'!G:G, 'Individual Points Summary'!A2379, 'Grade 6 Boys'!F:F)</f>
        <v>139</v>
      </c>
      <c r="C2379" s="26" t="str">
        <f t="shared" si="40"/>
        <v/>
      </c>
      <c r="D2379" s="26">
        <f>COUNTIF('Grade 6 Boys'!G:G, 'Individual Points Summary'!A2379)</f>
        <v>2</v>
      </c>
    </row>
    <row r="2380" spans="1:4" ht="15" hidden="1" x14ac:dyDescent="0.25">
      <c r="A2380" s="61" t="s">
        <v>9764</v>
      </c>
      <c r="B2380" s="16">
        <f>SUMIF('Grade 6 Boys'!G:G, 'Individual Points Summary'!A2380, 'Grade 6 Boys'!F:F)</f>
        <v>142</v>
      </c>
      <c r="C2380" s="26" t="str">
        <f t="shared" si="40"/>
        <v/>
      </c>
      <c r="D2380" s="26">
        <f>COUNTIF('Grade 6 Boys'!G:G, 'Individual Points Summary'!A2380)</f>
        <v>2</v>
      </c>
    </row>
    <row r="2381" spans="1:4" ht="15" hidden="1" x14ac:dyDescent="0.25">
      <c r="A2381" s="61" t="s">
        <v>9781</v>
      </c>
      <c r="B2381" s="16">
        <f>SUMIF('Grade 6 Boys'!G:G, 'Individual Points Summary'!A2381, 'Grade 6 Boys'!F:F)</f>
        <v>143</v>
      </c>
      <c r="C2381" s="26" t="str">
        <f t="shared" si="40"/>
        <v/>
      </c>
      <c r="D2381" s="26">
        <f>COUNTIF('Grade 6 Boys'!G:G, 'Individual Points Summary'!A2381)</f>
        <v>2</v>
      </c>
    </row>
    <row r="2382" spans="1:4" ht="15" hidden="1" x14ac:dyDescent="0.25">
      <c r="A2382" s="61" t="s">
        <v>9919</v>
      </c>
      <c r="B2382" s="16">
        <f>SUMIF('Grade 6 Boys'!G:G, 'Individual Points Summary'!A2382, 'Grade 6 Boys'!F:F)</f>
        <v>144</v>
      </c>
      <c r="C2382" s="26" t="str">
        <f t="shared" si="40"/>
        <v/>
      </c>
      <c r="D2382" s="26">
        <f>COUNTIF('Grade 6 Boys'!G:G, 'Individual Points Summary'!A2382)</f>
        <v>2</v>
      </c>
    </row>
    <row r="2383" spans="1:4" ht="15" hidden="1" x14ac:dyDescent="0.25">
      <c r="A2383" s="61" t="s">
        <v>9826</v>
      </c>
      <c r="B2383" s="16">
        <f>SUMIF('Grade 6 Boys'!G:G, 'Individual Points Summary'!A2383, 'Grade 6 Boys'!F:F)</f>
        <v>151</v>
      </c>
      <c r="C2383" s="26" t="str">
        <f t="shared" si="40"/>
        <v/>
      </c>
      <c r="D2383" s="26">
        <f>COUNTIF('Grade 6 Boys'!G:G, 'Individual Points Summary'!A2383)</f>
        <v>2</v>
      </c>
    </row>
    <row r="2384" spans="1:4" ht="15" hidden="1" x14ac:dyDescent="0.25">
      <c r="A2384" s="61" t="s">
        <v>9849</v>
      </c>
      <c r="B2384" s="16">
        <f>SUMIF('Grade 6 Boys'!G:G, 'Individual Points Summary'!A2384, 'Grade 6 Boys'!F:F)</f>
        <v>152</v>
      </c>
      <c r="C2384" s="26" t="str">
        <f t="shared" si="40"/>
        <v/>
      </c>
      <c r="D2384" s="26">
        <f>COUNTIF('Grade 6 Boys'!G:G, 'Individual Points Summary'!A2384)</f>
        <v>2</v>
      </c>
    </row>
    <row r="2385" spans="1:4" ht="15" hidden="1" x14ac:dyDescent="0.25">
      <c r="A2385" s="61" t="s">
        <v>9912</v>
      </c>
      <c r="B2385" s="16">
        <f>SUMIF('Grade 6 Boys'!G:G, 'Individual Points Summary'!A2385, 'Grade 6 Boys'!F:F)</f>
        <v>156</v>
      </c>
      <c r="C2385" s="26" t="str">
        <f t="shared" si="40"/>
        <v/>
      </c>
      <c r="D2385" s="26">
        <f>COUNTIF('Grade 6 Boys'!G:G, 'Individual Points Summary'!A2385)</f>
        <v>2</v>
      </c>
    </row>
    <row r="2386" spans="1:4" ht="15" hidden="1" x14ac:dyDescent="0.25">
      <c r="A2386" s="61" t="s">
        <v>1129</v>
      </c>
      <c r="B2386" s="16">
        <f>SUMIF('Grade 6 Boys'!G:G, 'Individual Points Summary'!A2386, 'Grade 6 Boys'!F:F)</f>
        <v>159</v>
      </c>
      <c r="C2386" s="26" t="str">
        <f t="shared" ref="C2386:C2449" si="41">IF(D2386 =E$2, RANK(B2386, B$2257:B$2351, 1), "")</f>
        <v/>
      </c>
      <c r="D2386" s="26">
        <f>COUNTIF('Grade 6 Boys'!G:G, 'Individual Points Summary'!A2386)</f>
        <v>2</v>
      </c>
    </row>
    <row r="2387" spans="1:4" ht="15" hidden="1" x14ac:dyDescent="0.25">
      <c r="A2387" s="61" t="s">
        <v>9800</v>
      </c>
      <c r="B2387" s="16">
        <f>SUMIF('Grade 6 Boys'!G:G, 'Individual Points Summary'!A2387, 'Grade 6 Boys'!F:F)</f>
        <v>168</v>
      </c>
      <c r="C2387" s="26" t="str">
        <f t="shared" si="41"/>
        <v/>
      </c>
      <c r="D2387" s="26">
        <f>COUNTIF('Grade 6 Boys'!G:G, 'Individual Points Summary'!A2387)</f>
        <v>2</v>
      </c>
    </row>
    <row r="2388" spans="1:4" ht="15" hidden="1" x14ac:dyDescent="0.25">
      <c r="A2388" s="61" t="s">
        <v>1118</v>
      </c>
      <c r="B2388" s="16">
        <f>SUMIF('Grade 6 Boys'!G:G, 'Individual Points Summary'!A2388, 'Grade 6 Boys'!F:F)</f>
        <v>168</v>
      </c>
      <c r="C2388" s="26" t="str">
        <f t="shared" si="41"/>
        <v/>
      </c>
      <c r="D2388" s="26">
        <f>COUNTIF('Grade 6 Boys'!G:G, 'Individual Points Summary'!A2388)</f>
        <v>2</v>
      </c>
    </row>
    <row r="2389" spans="1:4" ht="15" hidden="1" x14ac:dyDescent="0.25">
      <c r="A2389" s="61" t="s">
        <v>9848</v>
      </c>
      <c r="B2389" s="16">
        <f>SUMIF('Grade 6 Boys'!G:G, 'Individual Points Summary'!A2389, 'Grade 6 Boys'!F:F)</f>
        <v>171</v>
      </c>
      <c r="C2389" s="26" t="str">
        <f t="shared" si="41"/>
        <v/>
      </c>
      <c r="D2389" s="26">
        <f>COUNTIF('Grade 6 Boys'!G:G, 'Individual Points Summary'!A2389)</f>
        <v>2</v>
      </c>
    </row>
    <row r="2390" spans="1:4" ht="15" hidden="1" x14ac:dyDescent="0.25">
      <c r="A2390" s="61" t="s">
        <v>1145</v>
      </c>
      <c r="B2390" s="16">
        <f>SUMIF('Grade 6 Boys'!G:G, 'Individual Points Summary'!A2390, 'Grade 6 Boys'!F:F)</f>
        <v>173</v>
      </c>
      <c r="C2390" s="26" t="str">
        <f t="shared" si="41"/>
        <v/>
      </c>
      <c r="D2390" s="26">
        <f>COUNTIF('Grade 6 Boys'!G:G, 'Individual Points Summary'!A2390)</f>
        <v>2</v>
      </c>
    </row>
    <row r="2391" spans="1:4" ht="15" hidden="1" x14ac:dyDescent="0.25">
      <c r="A2391" s="61" t="s">
        <v>9869</v>
      </c>
      <c r="B2391" s="16">
        <f>SUMIF('Grade 6 Boys'!G:G, 'Individual Points Summary'!A2391, 'Grade 6 Boys'!F:F)</f>
        <v>175</v>
      </c>
      <c r="C2391" s="26" t="str">
        <f t="shared" si="41"/>
        <v/>
      </c>
      <c r="D2391" s="26">
        <f>COUNTIF('Grade 6 Boys'!G:G, 'Individual Points Summary'!A2391)</f>
        <v>2</v>
      </c>
    </row>
    <row r="2392" spans="1:4" ht="15" hidden="1" x14ac:dyDescent="0.25">
      <c r="A2392" s="61" t="s">
        <v>9865</v>
      </c>
      <c r="B2392" s="16">
        <f>SUMIF('Grade 6 Boys'!G:G, 'Individual Points Summary'!A2392, 'Grade 6 Boys'!F:F)</f>
        <v>178</v>
      </c>
      <c r="C2392" s="26" t="str">
        <f t="shared" si="41"/>
        <v/>
      </c>
      <c r="D2392" s="26">
        <f>COUNTIF('Grade 6 Boys'!G:G, 'Individual Points Summary'!A2392)</f>
        <v>2</v>
      </c>
    </row>
    <row r="2393" spans="1:4" ht="15" hidden="1" x14ac:dyDescent="0.25">
      <c r="A2393" s="61" t="s">
        <v>9896</v>
      </c>
      <c r="B2393" s="16">
        <f>SUMIF('Grade 6 Boys'!G:G, 'Individual Points Summary'!A2393, 'Grade 6 Boys'!F:F)</f>
        <v>184</v>
      </c>
      <c r="C2393" s="26" t="str">
        <f t="shared" si="41"/>
        <v/>
      </c>
      <c r="D2393" s="26">
        <f>COUNTIF('Grade 6 Boys'!G:G, 'Individual Points Summary'!A2393)</f>
        <v>2</v>
      </c>
    </row>
    <row r="2394" spans="1:4" ht="15" hidden="1" x14ac:dyDescent="0.25">
      <c r="A2394" s="61" t="s">
        <v>1142</v>
      </c>
      <c r="B2394" s="16">
        <f>SUMIF('Grade 6 Boys'!G:G, 'Individual Points Summary'!A2394, 'Grade 6 Boys'!F:F)</f>
        <v>192</v>
      </c>
      <c r="C2394" s="26" t="str">
        <f t="shared" si="41"/>
        <v/>
      </c>
      <c r="D2394" s="26">
        <f>COUNTIF('Grade 6 Boys'!G:G, 'Individual Points Summary'!A2394)</f>
        <v>2</v>
      </c>
    </row>
    <row r="2395" spans="1:4" ht="15" hidden="1" x14ac:dyDescent="0.25">
      <c r="A2395" s="61" t="s">
        <v>9783</v>
      </c>
      <c r="B2395" s="16">
        <f>SUMIF('Grade 6 Boys'!G:G, 'Individual Points Summary'!A2395, 'Grade 6 Boys'!F:F)</f>
        <v>199</v>
      </c>
      <c r="C2395" s="26" t="str">
        <f t="shared" si="41"/>
        <v/>
      </c>
      <c r="D2395" s="26">
        <f>COUNTIF('Grade 6 Boys'!G:G, 'Individual Points Summary'!A2395)</f>
        <v>2</v>
      </c>
    </row>
    <row r="2396" spans="1:4" ht="15" hidden="1" x14ac:dyDescent="0.25">
      <c r="A2396" s="61" t="s">
        <v>9799</v>
      </c>
      <c r="B2396" s="16">
        <f>SUMIF('Grade 6 Boys'!G:G, 'Individual Points Summary'!A2396, 'Grade 6 Boys'!F:F)</f>
        <v>200</v>
      </c>
      <c r="C2396" s="26" t="str">
        <f t="shared" si="41"/>
        <v/>
      </c>
      <c r="D2396" s="26">
        <f>COUNTIF('Grade 6 Boys'!G:G, 'Individual Points Summary'!A2396)</f>
        <v>2</v>
      </c>
    </row>
    <row r="2397" spans="1:4" ht="15" hidden="1" x14ac:dyDescent="0.25">
      <c r="A2397" s="61" t="s">
        <v>9760</v>
      </c>
      <c r="B2397" s="16">
        <f>SUMIF('Grade 6 Boys'!G:G, 'Individual Points Summary'!A2397, 'Grade 6 Boys'!F:F)</f>
        <v>203</v>
      </c>
      <c r="C2397" s="26" t="str">
        <f t="shared" si="41"/>
        <v/>
      </c>
      <c r="D2397" s="26">
        <f>COUNTIF('Grade 6 Boys'!G:G, 'Individual Points Summary'!A2397)</f>
        <v>2</v>
      </c>
    </row>
    <row r="2398" spans="1:4" ht="15" hidden="1" x14ac:dyDescent="0.25">
      <c r="A2398" s="61" t="s">
        <v>1147</v>
      </c>
      <c r="B2398" s="16">
        <f>SUMIF('Grade 6 Boys'!G:G, 'Individual Points Summary'!A2398, 'Grade 6 Boys'!F:F)</f>
        <v>213</v>
      </c>
      <c r="C2398" s="26" t="str">
        <f t="shared" si="41"/>
        <v/>
      </c>
      <c r="D2398" s="26">
        <f>COUNTIF('Grade 6 Boys'!G:G, 'Individual Points Summary'!A2398)</f>
        <v>2</v>
      </c>
    </row>
    <row r="2399" spans="1:4" ht="15" hidden="1" x14ac:dyDescent="0.25">
      <c r="A2399" s="61" t="s">
        <v>9793</v>
      </c>
      <c r="B2399" s="16">
        <f>SUMIF('Grade 6 Boys'!G:G, 'Individual Points Summary'!A2399, 'Grade 6 Boys'!F:F)</f>
        <v>215</v>
      </c>
      <c r="C2399" s="26" t="str">
        <f t="shared" si="41"/>
        <v/>
      </c>
      <c r="D2399" s="26">
        <f>COUNTIF('Grade 6 Boys'!G:G, 'Individual Points Summary'!A2399)</f>
        <v>2</v>
      </c>
    </row>
    <row r="2400" spans="1:4" ht="15" hidden="1" x14ac:dyDescent="0.25">
      <c r="A2400" s="61" t="s">
        <v>9909</v>
      </c>
      <c r="B2400" s="16">
        <f>SUMIF('Grade 6 Boys'!G:G, 'Individual Points Summary'!A2400, 'Grade 6 Boys'!F:F)</f>
        <v>215</v>
      </c>
      <c r="C2400" s="26" t="str">
        <f t="shared" si="41"/>
        <v/>
      </c>
      <c r="D2400" s="26">
        <f>COUNTIF('Grade 6 Boys'!G:G, 'Individual Points Summary'!A2400)</f>
        <v>2</v>
      </c>
    </row>
    <row r="2401" spans="1:4" ht="15" hidden="1" x14ac:dyDescent="0.25">
      <c r="A2401" s="61" t="s">
        <v>9786</v>
      </c>
      <c r="B2401" s="16">
        <f>SUMIF('Grade 6 Boys'!G:G, 'Individual Points Summary'!A2401, 'Grade 6 Boys'!F:F)</f>
        <v>220</v>
      </c>
      <c r="C2401" s="26" t="str">
        <f t="shared" si="41"/>
        <v/>
      </c>
      <c r="D2401" s="26">
        <f>COUNTIF('Grade 6 Boys'!G:G, 'Individual Points Summary'!A2401)</f>
        <v>2</v>
      </c>
    </row>
    <row r="2402" spans="1:4" ht="15" hidden="1" x14ac:dyDescent="0.25">
      <c r="A2402" s="61" t="s">
        <v>9775</v>
      </c>
      <c r="B2402" s="16">
        <f>SUMIF('Grade 6 Boys'!G:G, 'Individual Points Summary'!A2402, 'Grade 6 Boys'!F:F)</f>
        <v>223</v>
      </c>
      <c r="C2402" s="26" t="str">
        <f t="shared" si="41"/>
        <v/>
      </c>
      <c r="D2402" s="26">
        <f>COUNTIF('Grade 6 Boys'!G:G, 'Individual Points Summary'!A2402)</f>
        <v>2</v>
      </c>
    </row>
    <row r="2403" spans="1:4" ht="15" hidden="1" x14ac:dyDescent="0.25">
      <c r="A2403" s="61" t="s">
        <v>9886</v>
      </c>
      <c r="B2403" s="16">
        <f>SUMIF('Grade 6 Boys'!G:G, 'Individual Points Summary'!A2403, 'Grade 6 Boys'!F:F)</f>
        <v>229</v>
      </c>
      <c r="C2403" s="26" t="str">
        <f t="shared" si="41"/>
        <v/>
      </c>
      <c r="D2403" s="26">
        <f>COUNTIF('Grade 6 Boys'!G:G, 'Individual Points Summary'!A2403)</f>
        <v>2</v>
      </c>
    </row>
    <row r="2404" spans="1:4" ht="15" hidden="1" x14ac:dyDescent="0.25">
      <c r="A2404" s="61" t="s">
        <v>9876</v>
      </c>
      <c r="B2404" s="16">
        <f>SUMIF('Grade 6 Boys'!G:G, 'Individual Points Summary'!A2404, 'Grade 6 Boys'!F:F)</f>
        <v>232</v>
      </c>
      <c r="C2404" s="26" t="str">
        <f t="shared" si="41"/>
        <v/>
      </c>
      <c r="D2404" s="26">
        <f>COUNTIF('Grade 6 Boys'!G:G, 'Individual Points Summary'!A2404)</f>
        <v>2</v>
      </c>
    </row>
    <row r="2405" spans="1:4" ht="15" hidden="1" x14ac:dyDescent="0.25">
      <c r="A2405" s="61" t="s">
        <v>1128</v>
      </c>
      <c r="B2405" s="16">
        <f>SUMIF('Grade 6 Boys'!G:G, 'Individual Points Summary'!A2405, 'Grade 6 Boys'!F:F)</f>
        <v>236</v>
      </c>
      <c r="C2405" s="26" t="str">
        <f t="shared" si="41"/>
        <v/>
      </c>
      <c r="D2405" s="26">
        <f>COUNTIF('Grade 6 Boys'!G:G, 'Individual Points Summary'!A2405)</f>
        <v>2</v>
      </c>
    </row>
    <row r="2406" spans="1:4" ht="15" hidden="1" x14ac:dyDescent="0.25">
      <c r="A2406" s="61" t="s">
        <v>9724</v>
      </c>
      <c r="B2406" s="16">
        <f>SUMIF('Grade 6 Boys'!G:G, 'Individual Points Summary'!A2406, 'Grade 6 Boys'!F:F)</f>
        <v>238</v>
      </c>
      <c r="C2406" s="26" t="str">
        <f t="shared" si="41"/>
        <v/>
      </c>
      <c r="D2406" s="26">
        <f>COUNTIF('Grade 6 Boys'!G:G, 'Individual Points Summary'!A2406)</f>
        <v>2</v>
      </c>
    </row>
    <row r="2407" spans="1:4" ht="15" hidden="1" x14ac:dyDescent="0.25">
      <c r="A2407" s="61" t="s">
        <v>9905</v>
      </c>
      <c r="B2407" s="16">
        <f>SUMIF('Grade 6 Boys'!G:G, 'Individual Points Summary'!A2407, 'Grade 6 Boys'!F:F)</f>
        <v>238</v>
      </c>
      <c r="C2407" s="26" t="str">
        <f t="shared" si="41"/>
        <v/>
      </c>
      <c r="D2407" s="26">
        <f>COUNTIF('Grade 6 Boys'!G:G, 'Individual Points Summary'!A2407)</f>
        <v>2</v>
      </c>
    </row>
    <row r="2408" spans="1:4" ht="15" hidden="1" x14ac:dyDescent="0.25">
      <c r="A2408" s="61" t="s">
        <v>9836</v>
      </c>
      <c r="B2408" s="16">
        <f>SUMIF('Grade 6 Boys'!G:G, 'Individual Points Summary'!A2408, 'Grade 6 Boys'!F:F)</f>
        <v>239</v>
      </c>
      <c r="C2408" s="26" t="str">
        <f t="shared" si="41"/>
        <v/>
      </c>
      <c r="D2408" s="26">
        <f>COUNTIF('Grade 6 Boys'!G:G, 'Individual Points Summary'!A2408)</f>
        <v>2</v>
      </c>
    </row>
    <row r="2409" spans="1:4" ht="15" hidden="1" x14ac:dyDescent="0.25">
      <c r="A2409" s="61" t="s">
        <v>9841</v>
      </c>
      <c r="B2409" s="16">
        <f>SUMIF('Grade 6 Boys'!G:G, 'Individual Points Summary'!A2409, 'Grade 6 Boys'!F:F)</f>
        <v>243</v>
      </c>
      <c r="C2409" s="26" t="str">
        <f t="shared" si="41"/>
        <v/>
      </c>
      <c r="D2409" s="26">
        <f>COUNTIF('Grade 6 Boys'!G:G, 'Individual Points Summary'!A2409)</f>
        <v>2</v>
      </c>
    </row>
    <row r="2410" spans="1:4" ht="15" hidden="1" x14ac:dyDescent="0.25">
      <c r="A2410" s="61" t="s">
        <v>9861</v>
      </c>
      <c r="B2410" s="16">
        <f>SUMIF('Grade 6 Boys'!G:G, 'Individual Points Summary'!A2410, 'Grade 6 Boys'!F:F)</f>
        <v>243</v>
      </c>
      <c r="C2410" s="26" t="str">
        <f t="shared" si="41"/>
        <v/>
      </c>
      <c r="D2410" s="26">
        <f>COUNTIF('Grade 6 Boys'!G:G, 'Individual Points Summary'!A2410)</f>
        <v>2</v>
      </c>
    </row>
    <row r="2411" spans="1:4" ht="15" hidden="1" x14ac:dyDescent="0.25">
      <c r="A2411" s="61" t="s">
        <v>9773</v>
      </c>
      <c r="B2411" s="16">
        <f>SUMIF('Grade 6 Boys'!G:G, 'Individual Points Summary'!A2411, 'Grade 6 Boys'!F:F)</f>
        <v>255</v>
      </c>
      <c r="C2411" s="26" t="str">
        <f t="shared" si="41"/>
        <v/>
      </c>
      <c r="D2411" s="26">
        <f>COUNTIF('Grade 6 Boys'!G:G, 'Individual Points Summary'!A2411)</f>
        <v>2</v>
      </c>
    </row>
    <row r="2412" spans="1:4" ht="15" hidden="1" x14ac:dyDescent="0.25">
      <c r="A2412" s="61" t="s">
        <v>9791</v>
      </c>
      <c r="B2412" s="16">
        <f>SUMIF('Grade 6 Boys'!G:G, 'Individual Points Summary'!A2412, 'Grade 6 Boys'!F:F)</f>
        <v>258</v>
      </c>
      <c r="C2412" s="26" t="str">
        <f t="shared" si="41"/>
        <v/>
      </c>
      <c r="D2412" s="26">
        <f>COUNTIF('Grade 6 Boys'!G:G, 'Individual Points Summary'!A2412)</f>
        <v>2</v>
      </c>
    </row>
    <row r="2413" spans="1:4" ht="15" hidden="1" x14ac:dyDescent="0.25">
      <c r="A2413" s="61" t="s">
        <v>9847</v>
      </c>
      <c r="B2413" s="16">
        <f>SUMIF('Grade 6 Boys'!G:G, 'Individual Points Summary'!A2413, 'Grade 6 Boys'!F:F)</f>
        <v>258</v>
      </c>
      <c r="C2413" s="26" t="str">
        <f t="shared" si="41"/>
        <v/>
      </c>
      <c r="D2413" s="26">
        <f>COUNTIF('Grade 6 Boys'!G:G, 'Individual Points Summary'!A2413)</f>
        <v>2</v>
      </c>
    </row>
    <row r="2414" spans="1:4" ht="15" hidden="1" x14ac:dyDescent="0.25">
      <c r="A2414" s="61" t="s">
        <v>1096</v>
      </c>
      <c r="B2414" s="16">
        <f>SUMIF('Grade 6 Boys'!G:G, 'Individual Points Summary'!A2414, 'Grade 6 Boys'!F:F)</f>
        <v>259</v>
      </c>
      <c r="C2414" s="26" t="str">
        <f t="shared" si="41"/>
        <v/>
      </c>
      <c r="D2414" s="26">
        <f>COUNTIF('Grade 6 Boys'!G:G, 'Individual Points Summary'!A2414)</f>
        <v>2</v>
      </c>
    </row>
    <row r="2415" spans="1:4" ht="15" hidden="1" x14ac:dyDescent="0.25">
      <c r="A2415" s="61" t="s">
        <v>9875</v>
      </c>
      <c r="B2415" s="16">
        <f>SUMIF('Grade 6 Boys'!G:G, 'Individual Points Summary'!A2415, 'Grade 6 Boys'!F:F)</f>
        <v>261</v>
      </c>
      <c r="C2415" s="26" t="str">
        <f t="shared" si="41"/>
        <v/>
      </c>
      <c r="D2415" s="26">
        <f>COUNTIF('Grade 6 Boys'!G:G, 'Individual Points Summary'!A2415)</f>
        <v>2</v>
      </c>
    </row>
    <row r="2416" spans="1:4" ht="15" hidden="1" x14ac:dyDescent="0.25">
      <c r="A2416" s="61" t="s">
        <v>9751</v>
      </c>
      <c r="B2416" s="16">
        <f>SUMIF('Grade 6 Boys'!G:G, 'Individual Points Summary'!A2416, 'Grade 6 Boys'!F:F)</f>
        <v>264</v>
      </c>
      <c r="C2416" s="26" t="str">
        <f t="shared" si="41"/>
        <v/>
      </c>
      <c r="D2416" s="26">
        <f>COUNTIF('Grade 6 Boys'!G:G, 'Individual Points Summary'!A2416)</f>
        <v>2</v>
      </c>
    </row>
    <row r="2417" spans="1:4" ht="15" hidden="1" x14ac:dyDescent="0.25">
      <c r="A2417" s="61" t="s">
        <v>9874</v>
      </c>
      <c r="B2417" s="16">
        <f>SUMIF('Grade 6 Boys'!G:G, 'Individual Points Summary'!A2417, 'Grade 6 Boys'!F:F)</f>
        <v>264</v>
      </c>
      <c r="C2417" s="26" t="str">
        <f t="shared" si="41"/>
        <v/>
      </c>
      <c r="D2417" s="26">
        <f>COUNTIF('Grade 6 Boys'!G:G, 'Individual Points Summary'!A2417)</f>
        <v>2</v>
      </c>
    </row>
    <row r="2418" spans="1:4" ht="15" hidden="1" x14ac:dyDescent="0.25">
      <c r="A2418" s="61" t="s">
        <v>9750</v>
      </c>
      <c r="B2418" s="16">
        <f>SUMIF('Grade 6 Boys'!G:G, 'Individual Points Summary'!A2418, 'Grade 6 Boys'!F:F)</f>
        <v>273</v>
      </c>
      <c r="C2418" s="26" t="str">
        <f t="shared" si="41"/>
        <v/>
      </c>
      <c r="D2418" s="26">
        <f>COUNTIF('Grade 6 Boys'!G:G, 'Individual Points Summary'!A2418)</f>
        <v>2</v>
      </c>
    </row>
    <row r="2419" spans="1:4" ht="15" hidden="1" x14ac:dyDescent="0.25">
      <c r="A2419" s="61" t="s">
        <v>9830</v>
      </c>
      <c r="B2419" s="16">
        <f>SUMIF('Grade 6 Boys'!G:G, 'Individual Points Summary'!A2419, 'Grade 6 Boys'!F:F)</f>
        <v>276</v>
      </c>
      <c r="C2419" s="26" t="str">
        <f t="shared" si="41"/>
        <v/>
      </c>
      <c r="D2419" s="26">
        <f>COUNTIF('Grade 6 Boys'!G:G, 'Individual Points Summary'!A2419)</f>
        <v>2</v>
      </c>
    </row>
    <row r="2420" spans="1:4" ht="15" hidden="1" x14ac:dyDescent="0.25">
      <c r="A2420" s="61" t="s">
        <v>9810</v>
      </c>
      <c r="B2420" s="16">
        <f>SUMIF('Grade 6 Boys'!G:G, 'Individual Points Summary'!A2420, 'Grade 6 Boys'!F:F)</f>
        <v>283</v>
      </c>
      <c r="C2420" s="26" t="str">
        <f t="shared" si="41"/>
        <v/>
      </c>
      <c r="D2420" s="26">
        <f>COUNTIF('Grade 6 Boys'!G:G, 'Individual Points Summary'!A2420)</f>
        <v>2</v>
      </c>
    </row>
    <row r="2421" spans="1:4" ht="15" hidden="1" x14ac:dyDescent="0.25">
      <c r="A2421" s="61" t="s">
        <v>9883</v>
      </c>
      <c r="B2421" s="16">
        <f>SUMIF('Grade 6 Boys'!G:G, 'Individual Points Summary'!A2421, 'Grade 6 Boys'!F:F)</f>
        <v>284</v>
      </c>
      <c r="C2421" s="26" t="str">
        <f t="shared" si="41"/>
        <v/>
      </c>
      <c r="D2421" s="26">
        <f>COUNTIF('Grade 6 Boys'!G:G, 'Individual Points Summary'!A2421)</f>
        <v>2</v>
      </c>
    </row>
    <row r="2422" spans="1:4" ht="15" hidden="1" x14ac:dyDescent="0.25">
      <c r="A2422" s="61" t="s">
        <v>9758</v>
      </c>
      <c r="B2422" s="16">
        <f>SUMIF('Grade 6 Boys'!G:G, 'Individual Points Summary'!A2422, 'Grade 6 Boys'!F:F)</f>
        <v>290</v>
      </c>
      <c r="C2422" s="26" t="str">
        <f t="shared" si="41"/>
        <v/>
      </c>
      <c r="D2422" s="26">
        <f>COUNTIF('Grade 6 Boys'!G:G, 'Individual Points Summary'!A2422)</f>
        <v>2</v>
      </c>
    </row>
    <row r="2423" spans="1:4" ht="15" hidden="1" x14ac:dyDescent="0.25">
      <c r="A2423" s="61" t="s">
        <v>9820</v>
      </c>
      <c r="B2423" s="16">
        <f>SUMIF('Grade 6 Boys'!G:G, 'Individual Points Summary'!A2423, 'Grade 6 Boys'!F:F)</f>
        <v>293</v>
      </c>
      <c r="C2423" s="26" t="str">
        <f t="shared" si="41"/>
        <v/>
      </c>
      <c r="D2423" s="26">
        <f>COUNTIF('Grade 6 Boys'!G:G, 'Individual Points Summary'!A2423)</f>
        <v>2</v>
      </c>
    </row>
    <row r="2424" spans="1:4" ht="15" hidden="1" x14ac:dyDescent="0.25">
      <c r="A2424" s="61" t="s">
        <v>1136</v>
      </c>
      <c r="B2424" s="16">
        <f>SUMIF('Grade 6 Boys'!G:G, 'Individual Points Summary'!A2424, 'Grade 6 Boys'!F:F)</f>
        <v>297</v>
      </c>
      <c r="C2424" s="26" t="str">
        <f t="shared" si="41"/>
        <v/>
      </c>
      <c r="D2424" s="26">
        <f>COUNTIF('Grade 6 Boys'!G:G, 'Individual Points Summary'!A2424)</f>
        <v>2</v>
      </c>
    </row>
    <row r="2425" spans="1:4" ht="15" hidden="1" x14ac:dyDescent="0.25">
      <c r="A2425" s="61" t="s">
        <v>1123</v>
      </c>
      <c r="B2425" s="16">
        <f>SUMIF('Grade 6 Boys'!G:G, 'Individual Points Summary'!A2425, 'Grade 6 Boys'!F:F)</f>
        <v>298</v>
      </c>
      <c r="C2425" s="26" t="str">
        <f t="shared" si="41"/>
        <v/>
      </c>
      <c r="D2425" s="26">
        <f>COUNTIF('Grade 6 Boys'!G:G, 'Individual Points Summary'!A2425)</f>
        <v>2</v>
      </c>
    </row>
    <row r="2426" spans="1:4" ht="15" hidden="1" x14ac:dyDescent="0.25">
      <c r="A2426" s="61" t="s">
        <v>9852</v>
      </c>
      <c r="B2426" s="16">
        <f>SUMIF('Grade 6 Boys'!G:G, 'Individual Points Summary'!A2426, 'Grade 6 Boys'!F:F)</f>
        <v>301</v>
      </c>
      <c r="C2426" s="26" t="str">
        <f t="shared" si="41"/>
        <v/>
      </c>
      <c r="D2426" s="26">
        <f>COUNTIF('Grade 6 Boys'!G:G, 'Individual Points Summary'!A2426)</f>
        <v>2</v>
      </c>
    </row>
    <row r="2427" spans="1:4" ht="15" hidden="1" x14ac:dyDescent="0.25">
      <c r="A2427" s="61" t="s">
        <v>9778</v>
      </c>
      <c r="B2427" s="16">
        <f>SUMIF('Grade 6 Boys'!G:G, 'Individual Points Summary'!A2427, 'Grade 6 Boys'!F:F)</f>
        <v>302</v>
      </c>
      <c r="C2427" s="26" t="str">
        <f t="shared" si="41"/>
        <v/>
      </c>
      <c r="D2427" s="26">
        <f>COUNTIF('Grade 6 Boys'!G:G, 'Individual Points Summary'!A2427)</f>
        <v>2</v>
      </c>
    </row>
    <row r="2428" spans="1:4" ht="15" hidden="1" x14ac:dyDescent="0.25">
      <c r="A2428" s="61" t="s">
        <v>1134</v>
      </c>
      <c r="B2428" s="16">
        <f>SUMIF('Grade 6 Boys'!G:G, 'Individual Points Summary'!A2428, 'Grade 6 Boys'!F:F)</f>
        <v>302</v>
      </c>
      <c r="C2428" s="26" t="str">
        <f t="shared" si="41"/>
        <v/>
      </c>
      <c r="D2428" s="26">
        <f>COUNTIF('Grade 6 Boys'!G:G, 'Individual Points Summary'!A2428)</f>
        <v>2</v>
      </c>
    </row>
    <row r="2429" spans="1:4" ht="15" hidden="1" x14ac:dyDescent="0.25">
      <c r="A2429" s="61" t="s">
        <v>9721</v>
      </c>
      <c r="B2429" s="16">
        <f>SUMIF('Grade 6 Boys'!G:G, 'Individual Points Summary'!A2429, 'Grade 6 Boys'!F:F)</f>
        <v>317</v>
      </c>
      <c r="C2429" s="26" t="str">
        <f t="shared" si="41"/>
        <v/>
      </c>
      <c r="D2429" s="26">
        <f>COUNTIF('Grade 6 Boys'!G:G, 'Individual Points Summary'!A2429)</f>
        <v>2</v>
      </c>
    </row>
    <row r="2430" spans="1:4" ht="15" hidden="1" x14ac:dyDescent="0.25">
      <c r="A2430" s="61" t="s">
        <v>9384</v>
      </c>
      <c r="B2430" s="16">
        <f>SUMIF('Grade 6 Boys'!G:G, 'Individual Points Summary'!A2430, 'Grade 6 Boys'!F:F)</f>
        <v>318</v>
      </c>
      <c r="C2430" s="26" t="str">
        <f t="shared" si="41"/>
        <v/>
      </c>
      <c r="D2430" s="26">
        <f>COUNTIF('Grade 6 Boys'!G:G, 'Individual Points Summary'!A2430)</f>
        <v>2</v>
      </c>
    </row>
    <row r="2431" spans="1:4" ht="15" hidden="1" x14ac:dyDescent="0.25">
      <c r="A2431" s="61" t="s">
        <v>9843</v>
      </c>
      <c r="B2431" s="16">
        <f>SUMIF('Grade 6 Boys'!G:G, 'Individual Points Summary'!A2431, 'Grade 6 Boys'!F:F)</f>
        <v>318</v>
      </c>
      <c r="C2431" s="26" t="str">
        <f t="shared" si="41"/>
        <v/>
      </c>
      <c r="D2431" s="26">
        <f>COUNTIF('Grade 6 Boys'!G:G, 'Individual Points Summary'!A2431)</f>
        <v>2</v>
      </c>
    </row>
    <row r="2432" spans="1:4" ht="15" hidden="1" x14ac:dyDescent="0.25">
      <c r="A2432" s="61" t="s">
        <v>9480</v>
      </c>
      <c r="B2432" s="16">
        <f>SUMIF('Grade 6 Boys'!G:G, 'Individual Points Summary'!A2432, 'Grade 6 Boys'!F:F)</f>
        <v>319</v>
      </c>
      <c r="C2432" s="26" t="str">
        <f t="shared" si="41"/>
        <v/>
      </c>
      <c r="D2432" s="26">
        <f>COUNTIF('Grade 6 Boys'!G:G, 'Individual Points Summary'!A2432)</f>
        <v>2</v>
      </c>
    </row>
    <row r="2433" spans="1:4" ht="15" hidden="1" x14ac:dyDescent="0.25">
      <c r="A2433" s="61" t="s">
        <v>9731</v>
      </c>
      <c r="B2433" s="16">
        <f>SUMIF('Grade 6 Boys'!G:G, 'Individual Points Summary'!A2433, 'Grade 6 Boys'!F:F)</f>
        <v>326</v>
      </c>
      <c r="C2433" s="26" t="str">
        <f t="shared" si="41"/>
        <v/>
      </c>
      <c r="D2433" s="26">
        <f>COUNTIF('Grade 6 Boys'!G:G, 'Individual Points Summary'!A2433)</f>
        <v>2</v>
      </c>
    </row>
    <row r="2434" spans="1:4" ht="15" hidden="1" x14ac:dyDescent="0.25">
      <c r="A2434" s="61" t="s">
        <v>9867</v>
      </c>
      <c r="B2434" s="16">
        <f>SUMIF('Grade 6 Boys'!G:G, 'Individual Points Summary'!A2434, 'Grade 6 Boys'!F:F)</f>
        <v>328</v>
      </c>
      <c r="C2434" s="26" t="str">
        <f t="shared" si="41"/>
        <v/>
      </c>
      <c r="D2434" s="26">
        <f>COUNTIF('Grade 6 Boys'!G:G, 'Individual Points Summary'!A2434)</f>
        <v>2</v>
      </c>
    </row>
    <row r="2435" spans="1:4" ht="15" hidden="1" x14ac:dyDescent="0.25">
      <c r="A2435" s="61" t="s">
        <v>86</v>
      </c>
      <c r="B2435" s="16">
        <f>SUMIF('Grade 6 Boys'!G:G, 'Individual Points Summary'!A2435, 'Grade 6 Boys'!F:F)</f>
        <v>334</v>
      </c>
      <c r="C2435" s="26" t="str">
        <f t="shared" si="41"/>
        <v/>
      </c>
      <c r="D2435" s="26">
        <f>COUNTIF('Grade 6 Boys'!G:G, 'Individual Points Summary'!A2435)</f>
        <v>2</v>
      </c>
    </row>
    <row r="2436" spans="1:4" ht="15" hidden="1" x14ac:dyDescent="0.25">
      <c r="A2436" s="61" t="s">
        <v>9752</v>
      </c>
      <c r="B2436" s="16">
        <f>SUMIF('Grade 6 Boys'!G:G, 'Individual Points Summary'!A2436, 'Grade 6 Boys'!F:F)</f>
        <v>356</v>
      </c>
      <c r="C2436" s="26" t="str">
        <f t="shared" si="41"/>
        <v/>
      </c>
      <c r="D2436" s="26">
        <f>COUNTIF('Grade 6 Boys'!G:G, 'Individual Points Summary'!A2436)</f>
        <v>2</v>
      </c>
    </row>
    <row r="2437" spans="1:4" ht="15" hidden="1" x14ac:dyDescent="0.25">
      <c r="A2437" s="61" t="s">
        <v>9889</v>
      </c>
      <c r="B2437" s="16">
        <f>SUMIF('Grade 6 Boys'!G:G, 'Individual Points Summary'!A2437, 'Grade 6 Boys'!F:F)</f>
        <v>356</v>
      </c>
      <c r="C2437" s="26" t="str">
        <f t="shared" si="41"/>
        <v/>
      </c>
      <c r="D2437" s="26">
        <f>COUNTIF('Grade 6 Boys'!G:G, 'Individual Points Summary'!A2437)</f>
        <v>2</v>
      </c>
    </row>
    <row r="2438" spans="1:4" ht="15" hidden="1" x14ac:dyDescent="0.25">
      <c r="A2438" s="61" t="s">
        <v>9899</v>
      </c>
      <c r="B2438" s="16">
        <f>SUMIF('Grade 6 Boys'!G:G, 'Individual Points Summary'!A2438, 'Grade 6 Boys'!F:F)</f>
        <v>356</v>
      </c>
      <c r="C2438" s="26" t="str">
        <f t="shared" si="41"/>
        <v/>
      </c>
      <c r="D2438" s="26">
        <f>COUNTIF('Grade 6 Boys'!G:G, 'Individual Points Summary'!A2438)</f>
        <v>2</v>
      </c>
    </row>
    <row r="2439" spans="1:4" ht="15" hidden="1" x14ac:dyDescent="0.25">
      <c r="A2439" s="61" t="s">
        <v>1097</v>
      </c>
      <c r="B2439" s="16">
        <f>SUMIF('Grade 6 Boys'!G:G, 'Individual Points Summary'!A2439, 'Grade 6 Boys'!F:F)</f>
        <v>357</v>
      </c>
      <c r="C2439" s="26" t="str">
        <f t="shared" si="41"/>
        <v/>
      </c>
      <c r="D2439" s="26">
        <f>COUNTIF('Grade 6 Boys'!G:G, 'Individual Points Summary'!A2439)</f>
        <v>2</v>
      </c>
    </row>
    <row r="2440" spans="1:4" ht="15" hidden="1" x14ac:dyDescent="0.25">
      <c r="A2440" s="61" t="s">
        <v>9711</v>
      </c>
      <c r="B2440" s="16">
        <f>SUMIF('Grade 6 Boys'!G:G, 'Individual Points Summary'!A2440, 'Grade 6 Boys'!F:F)</f>
        <v>365</v>
      </c>
      <c r="C2440" s="26" t="str">
        <f t="shared" si="41"/>
        <v/>
      </c>
      <c r="D2440" s="26">
        <f>COUNTIF('Grade 6 Boys'!G:G, 'Individual Points Summary'!A2440)</f>
        <v>2</v>
      </c>
    </row>
    <row r="2441" spans="1:4" ht="15" hidden="1" x14ac:dyDescent="0.25">
      <c r="A2441" s="61" t="s">
        <v>9897</v>
      </c>
      <c r="B2441" s="16">
        <f>SUMIF('Grade 6 Boys'!G:G, 'Individual Points Summary'!A2441, 'Grade 6 Boys'!F:F)</f>
        <v>376</v>
      </c>
      <c r="C2441" s="26" t="str">
        <f t="shared" si="41"/>
        <v/>
      </c>
      <c r="D2441" s="26">
        <f>COUNTIF('Grade 6 Boys'!G:G, 'Individual Points Summary'!A2441)</f>
        <v>2</v>
      </c>
    </row>
    <row r="2442" spans="1:4" ht="15" hidden="1" x14ac:dyDescent="0.25">
      <c r="A2442" s="61" t="s">
        <v>1154</v>
      </c>
      <c r="B2442" s="16">
        <f>SUMIF('Grade 6 Boys'!G:G, 'Individual Points Summary'!A2442, 'Grade 6 Boys'!F:F)</f>
        <v>381</v>
      </c>
      <c r="C2442" s="26" t="str">
        <f t="shared" si="41"/>
        <v/>
      </c>
      <c r="D2442" s="26">
        <f>COUNTIF('Grade 6 Boys'!G:G, 'Individual Points Summary'!A2442)</f>
        <v>2</v>
      </c>
    </row>
    <row r="2443" spans="1:4" ht="15" hidden="1" x14ac:dyDescent="0.25">
      <c r="A2443" s="61" t="s">
        <v>9891</v>
      </c>
      <c r="B2443" s="16">
        <f>SUMIF('Grade 6 Boys'!G:G, 'Individual Points Summary'!A2443, 'Grade 6 Boys'!F:F)</f>
        <v>413</v>
      </c>
      <c r="C2443" s="26" t="str">
        <f t="shared" si="41"/>
        <v/>
      </c>
      <c r="D2443" s="26">
        <f>COUNTIF('Grade 6 Boys'!G:G, 'Individual Points Summary'!A2443)</f>
        <v>2</v>
      </c>
    </row>
    <row r="2444" spans="1:4" ht="15" hidden="1" x14ac:dyDescent="0.25">
      <c r="A2444" s="61" t="s">
        <v>9754</v>
      </c>
      <c r="B2444" s="16">
        <f>SUMIF('Grade 6 Boys'!G:G, 'Individual Points Summary'!A2444, 'Grade 6 Boys'!F:F)</f>
        <v>433</v>
      </c>
      <c r="C2444" s="26" t="str">
        <f t="shared" si="41"/>
        <v/>
      </c>
      <c r="D2444" s="26">
        <f>COUNTIF('Grade 6 Boys'!G:G, 'Individual Points Summary'!A2444)</f>
        <v>2</v>
      </c>
    </row>
    <row r="2445" spans="1:4" ht="15" hidden="1" x14ac:dyDescent="0.25">
      <c r="A2445" s="61" t="s">
        <v>9903</v>
      </c>
      <c r="B2445" s="16">
        <f>SUMIF('Grade 6 Boys'!G:G, 'Individual Points Summary'!A2445, 'Grade 6 Boys'!F:F)</f>
        <v>433</v>
      </c>
      <c r="C2445" s="26" t="str">
        <f t="shared" si="41"/>
        <v/>
      </c>
      <c r="D2445" s="26">
        <f>COUNTIF('Grade 6 Boys'!G:G, 'Individual Points Summary'!A2445)</f>
        <v>2</v>
      </c>
    </row>
    <row r="2446" spans="1:4" ht="15" hidden="1" x14ac:dyDescent="0.25">
      <c r="A2446" s="61" t="s">
        <v>9762</v>
      </c>
      <c r="B2446" s="16">
        <f>SUMIF('Grade 6 Boys'!G:G, 'Individual Points Summary'!A2446, 'Grade 6 Boys'!F:F)</f>
        <v>439</v>
      </c>
      <c r="C2446" s="26" t="str">
        <f t="shared" si="41"/>
        <v/>
      </c>
      <c r="D2446" s="26">
        <f>COUNTIF('Grade 6 Boys'!G:G, 'Individual Points Summary'!A2446)</f>
        <v>2</v>
      </c>
    </row>
    <row r="2447" spans="1:4" ht="15" hidden="1" x14ac:dyDescent="0.25">
      <c r="A2447" s="61" t="s">
        <v>9866</v>
      </c>
      <c r="B2447" s="16">
        <f>SUMIF('Grade 6 Boys'!G:G, 'Individual Points Summary'!A2447, 'Grade 6 Boys'!F:F)</f>
        <v>439</v>
      </c>
      <c r="C2447" s="26" t="str">
        <f t="shared" si="41"/>
        <v/>
      </c>
      <c r="D2447" s="26">
        <f>COUNTIF('Grade 6 Boys'!G:G, 'Individual Points Summary'!A2447)</f>
        <v>2</v>
      </c>
    </row>
    <row r="2448" spans="1:4" ht="15" hidden="1" x14ac:dyDescent="0.25">
      <c r="A2448" s="61" t="s">
        <v>9868</v>
      </c>
      <c r="B2448" s="16">
        <f>SUMIF('Grade 6 Boys'!G:G, 'Individual Points Summary'!A2448, 'Grade 6 Boys'!F:F)</f>
        <v>440</v>
      </c>
      <c r="C2448" s="26" t="str">
        <f t="shared" si="41"/>
        <v/>
      </c>
      <c r="D2448" s="26">
        <f>COUNTIF('Grade 6 Boys'!G:G, 'Individual Points Summary'!A2448)</f>
        <v>2</v>
      </c>
    </row>
    <row r="2449" spans="1:4" ht="15" hidden="1" x14ac:dyDescent="0.25">
      <c r="A2449" s="61" t="s">
        <v>9871</v>
      </c>
      <c r="B2449" s="16">
        <f>SUMIF('Grade 6 Boys'!G:G, 'Individual Points Summary'!A2449, 'Grade 6 Boys'!F:F)</f>
        <v>443</v>
      </c>
      <c r="C2449" s="26" t="str">
        <f t="shared" si="41"/>
        <v/>
      </c>
      <c r="D2449" s="26">
        <f>COUNTIF('Grade 6 Boys'!G:G, 'Individual Points Summary'!A2449)</f>
        <v>2</v>
      </c>
    </row>
    <row r="2450" spans="1:4" ht="15" hidden="1" x14ac:dyDescent="0.25">
      <c r="A2450" s="61" t="s">
        <v>9808</v>
      </c>
      <c r="B2450" s="16">
        <f>SUMIF('Grade 6 Boys'!G:G, 'Individual Points Summary'!A2450, 'Grade 6 Boys'!F:F)</f>
        <v>446</v>
      </c>
      <c r="C2450" s="26" t="str">
        <f t="shared" ref="C2450:C2513" si="42">IF(D2450 =E$2, RANK(B2450, B$2257:B$2351, 1), "")</f>
        <v/>
      </c>
      <c r="D2450" s="26">
        <f>COUNTIF('Grade 6 Boys'!G:G, 'Individual Points Summary'!A2450)</f>
        <v>2</v>
      </c>
    </row>
    <row r="2451" spans="1:4" ht="15" hidden="1" x14ac:dyDescent="0.25">
      <c r="A2451" s="61" t="s">
        <v>9735</v>
      </c>
      <c r="B2451" s="16">
        <f>SUMIF('Grade 6 Boys'!G:G, 'Individual Points Summary'!A2451, 'Grade 6 Boys'!F:F)</f>
        <v>3</v>
      </c>
      <c r="C2451" s="26" t="str">
        <f t="shared" si="42"/>
        <v/>
      </c>
      <c r="D2451" s="26">
        <f>COUNTIF('Grade 6 Boys'!G:G, 'Individual Points Summary'!A2451)</f>
        <v>1</v>
      </c>
    </row>
    <row r="2452" spans="1:4" ht="15" hidden="1" x14ac:dyDescent="0.25">
      <c r="A2452" s="61" t="s">
        <v>9850</v>
      </c>
      <c r="B2452" s="16">
        <f>SUMIF('Grade 6 Boys'!G:G, 'Individual Points Summary'!A2452, 'Grade 6 Boys'!F:F)</f>
        <v>12</v>
      </c>
      <c r="C2452" s="26" t="str">
        <f t="shared" si="42"/>
        <v/>
      </c>
      <c r="D2452" s="26">
        <f>COUNTIF('Grade 6 Boys'!G:G, 'Individual Points Summary'!A2452)</f>
        <v>1</v>
      </c>
    </row>
    <row r="2453" spans="1:4" ht="15" hidden="1" x14ac:dyDescent="0.25">
      <c r="A2453" s="61" t="s">
        <v>9855</v>
      </c>
      <c r="B2453" s="16">
        <f>SUMIF('Grade 6 Boys'!G:G, 'Individual Points Summary'!A2453, 'Grade 6 Boys'!F:F)</f>
        <v>13</v>
      </c>
      <c r="C2453" s="26" t="str">
        <f t="shared" si="42"/>
        <v/>
      </c>
      <c r="D2453" s="26">
        <f>COUNTIF('Grade 6 Boys'!G:G, 'Individual Points Summary'!A2453)</f>
        <v>1</v>
      </c>
    </row>
    <row r="2454" spans="1:4" ht="15" hidden="1" x14ac:dyDescent="0.25">
      <c r="A2454" s="61" t="s">
        <v>9759</v>
      </c>
      <c r="B2454" s="16">
        <f>SUMIF('Grade 6 Boys'!G:G, 'Individual Points Summary'!A2454, 'Grade 6 Boys'!F:F)</f>
        <v>14</v>
      </c>
      <c r="C2454" s="26" t="str">
        <f t="shared" si="42"/>
        <v/>
      </c>
      <c r="D2454" s="26">
        <f>COUNTIF('Grade 6 Boys'!G:G, 'Individual Points Summary'!A2454)</f>
        <v>1</v>
      </c>
    </row>
    <row r="2455" spans="1:4" ht="15" hidden="1" x14ac:dyDescent="0.25">
      <c r="A2455" s="61" t="s">
        <v>9887</v>
      </c>
      <c r="B2455" s="16">
        <f>SUMIF('Grade 6 Boys'!G:G, 'Individual Points Summary'!A2455, 'Grade 6 Boys'!F:F)</f>
        <v>15</v>
      </c>
      <c r="C2455" s="26" t="str">
        <f t="shared" si="42"/>
        <v/>
      </c>
      <c r="D2455" s="26">
        <f>COUNTIF('Grade 6 Boys'!G:G, 'Individual Points Summary'!A2455)</f>
        <v>1</v>
      </c>
    </row>
    <row r="2456" spans="1:4" ht="15" hidden="1" x14ac:dyDescent="0.25">
      <c r="A2456" s="61" t="s">
        <v>63</v>
      </c>
      <c r="B2456" s="16">
        <f>SUMIF('Grade 6 Boys'!G:G, 'Individual Points Summary'!A2456, 'Grade 6 Boys'!F:F)</f>
        <v>24</v>
      </c>
      <c r="C2456" s="26" t="str">
        <f t="shared" si="42"/>
        <v/>
      </c>
      <c r="D2456" s="26">
        <f>COUNTIF('Grade 6 Boys'!G:G, 'Individual Points Summary'!A2456)</f>
        <v>1</v>
      </c>
    </row>
    <row r="2457" spans="1:4" ht="15" hidden="1" x14ac:dyDescent="0.25">
      <c r="A2457" s="61" t="s">
        <v>1084</v>
      </c>
      <c r="B2457" s="16">
        <f>SUMIF('Grade 6 Boys'!G:G, 'Individual Points Summary'!A2457, 'Grade 6 Boys'!F:F)</f>
        <v>25</v>
      </c>
      <c r="C2457" s="26" t="str">
        <f t="shared" si="42"/>
        <v/>
      </c>
      <c r="D2457" s="26">
        <f>COUNTIF('Grade 6 Boys'!G:G, 'Individual Points Summary'!A2457)</f>
        <v>1</v>
      </c>
    </row>
    <row r="2458" spans="1:4" ht="15" hidden="1" x14ac:dyDescent="0.25">
      <c r="A2458" s="61" t="s">
        <v>1130</v>
      </c>
      <c r="B2458" s="16">
        <f>SUMIF('Grade 6 Boys'!G:G, 'Individual Points Summary'!A2458, 'Grade 6 Boys'!F:F)</f>
        <v>25</v>
      </c>
      <c r="C2458" s="26" t="str">
        <f t="shared" si="42"/>
        <v/>
      </c>
      <c r="D2458" s="26">
        <f>COUNTIF('Grade 6 Boys'!G:G, 'Individual Points Summary'!A2458)</f>
        <v>1</v>
      </c>
    </row>
    <row r="2459" spans="1:4" ht="15" hidden="1" x14ac:dyDescent="0.25">
      <c r="A2459" s="61" t="s">
        <v>9898</v>
      </c>
      <c r="B2459" s="16">
        <f>SUMIF('Grade 6 Boys'!G:G, 'Individual Points Summary'!A2459, 'Grade 6 Boys'!F:F)</f>
        <v>26</v>
      </c>
      <c r="C2459" s="26" t="str">
        <f t="shared" si="42"/>
        <v/>
      </c>
      <c r="D2459" s="26">
        <f>COUNTIF('Grade 6 Boys'!G:G, 'Individual Points Summary'!A2459)</f>
        <v>1</v>
      </c>
    </row>
    <row r="2460" spans="1:4" ht="15" hidden="1" x14ac:dyDescent="0.25">
      <c r="A2460" s="61" t="s">
        <v>1124</v>
      </c>
      <c r="B2460" s="16">
        <f>SUMIF('Grade 6 Boys'!G:G, 'Individual Points Summary'!A2460, 'Grade 6 Boys'!F:F)</f>
        <v>27</v>
      </c>
      <c r="C2460" s="26" t="str">
        <f t="shared" si="42"/>
        <v/>
      </c>
      <c r="D2460" s="26">
        <f>COUNTIF('Grade 6 Boys'!G:G, 'Individual Points Summary'!A2460)</f>
        <v>1</v>
      </c>
    </row>
    <row r="2461" spans="1:4" ht="15" hidden="1" x14ac:dyDescent="0.25">
      <c r="A2461" s="61" t="s">
        <v>9827</v>
      </c>
      <c r="B2461" s="16">
        <f>SUMIF('Grade 6 Boys'!G:G, 'Individual Points Summary'!A2461, 'Grade 6 Boys'!F:F)</f>
        <v>31</v>
      </c>
      <c r="C2461" s="26" t="str">
        <f t="shared" si="42"/>
        <v/>
      </c>
      <c r="D2461" s="26">
        <f>COUNTIF('Grade 6 Boys'!G:G, 'Individual Points Summary'!A2461)</f>
        <v>1</v>
      </c>
    </row>
    <row r="2462" spans="1:4" ht="15" hidden="1" x14ac:dyDescent="0.25">
      <c r="A2462" s="61" t="s">
        <v>9730</v>
      </c>
      <c r="B2462" s="16">
        <f>SUMIF('Grade 6 Boys'!G:G, 'Individual Points Summary'!A2462, 'Grade 6 Boys'!F:F)</f>
        <v>32</v>
      </c>
      <c r="C2462" s="26" t="str">
        <f t="shared" si="42"/>
        <v/>
      </c>
      <c r="D2462" s="26">
        <f>COUNTIF('Grade 6 Boys'!G:G, 'Individual Points Summary'!A2462)</f>
        <v>1</v>
      </c>
    </row>
    <row r="2463" spans="1:4" ht="15" hidden="1" x14ac:dyDescent="0.25">
      <c r="A2463" s="61" t="s">
        <v>9734</v>
      </c>
      <c r="B2463" s="16">
        <f>SUMIF('Grade 6 Boys'!G:G, 'Individual Points Summary'!A2463, 'Grade 6 Boys'!F:F)</f>
        <v>41</v>
      </c>
      <c r="C2463" s="26" t="str">
        <f t="shared" si="42"/>
        <v/>
      </c>
      <c r="D2463" s="26">
        <f>COUNTIF('Grade 6 Boys'!G:G, 'Individual Points Summary'!A2463)</f>
        <v>1</v>
      </c>
    </row>
    <row r="2464" spans="1:4" ht="15" hidden="1" x14ac:dyDescent="0.25">
      <c r="A2464" s="61" t="s">
        <v>9885</v>
      </c>
      <c r="B2464" s="16">
        <f>SUMIF('Grade 6 Boys'!G:G, 'Individual Points Summary'!A2464, 'Grade 6 Boys'!F:F)</f>
        <v>41</v>
      </c>
      <c r="C2464" s="26" t="str">
        <f t="shared" si="42"/>
        <v/>
      </c>
      <c r="D2464" s="26">
        <f>COUNTIF('Grade 6 Boys'!G:G, 'Individual Points Summary'!A2464)</f>
        <v>1</v>
      </c>
    </row>
    <row r="2465" spans="1:4" ht="15" hidden="1" x14ac:dyDescent="0.25">
      <c r="A2465" s="61" t="s">
        <v>9782</v>
      </c>
      <c r="B2465" s="16">
        <f>SUMIF('Grade 6 Boys'!G:G, 'Individual Points Summary'!A2465, 'Grade 6 Boys'!F:F)</f>
        <v>54</v>
      </c>
      <c r="C2465" s="26" t="str">
        <f t="shared" si="42"/>
        <v/>
      </c>
      <c r="D2465" s="26">
        <f>COUNTIF('Grade 6 Boys'!G:G, 'Individual Points Summary'!A2465)</f>
        <v>1</v>
      </c>
    </row>
    <row r="2466" spans="1:4" ht="15" hidden="1" x14ac:dyDescent="0.25">
      <c r="A2466" s="61" t="s">
        <v>9451</v>
      </c>
      <c r="B2466" s="16">
        <f>SUMIF('Grade 6 Boys'!G:G, 'Individual Points Summary'!A2466, 'Grade 6 Boys'!F:F)</f>
        <v>59</v>
      </c>
      <c r="C2466" s="26" t="str">
        <f t="shared" si="42"/>
        <v/>
      </c>
      <c r="D2466" s="26">
        <f>COUNTIF('Grade 6 Boys'!G:G, 'Individual Points Summary'!A2466)</f>
        <v>1</v>
      </c>
    </row>
    <row r="2467" spans="1:4" ht="15" hidden="1" x14ac:dyDescent="0.25">
      <c r="A2467" s="61" t="s">
        <v>9779</v>
      </c>
      <c r="B2467" s="16">
        <f>SUMIF('Grade 6 Boys'!G:G, 'Individual Points Summary'!A2467, 'Grade 6 Boys'!F:F)</f>
        <v>60</v>
      </c>
      <c r="C2467" s="26" t="str">
        <f t="shared" si="42"/>
        <v/>
      </c>
      <c r="D2467" s="26">
        <f>COUNTIF('Grade 6 Boys'!G:G, 'Individual Points Summary'!A2467)</f>
        <v>1</v>
      </c>
    </row>
    <row r="2468" spans="1:4" ht="15" hidden="1" x14ac:dyDescent="0.25">
      <c r="A2468" s="61" t="s">
        <v>9895</v>
      </c>
      <c r="B2468" s="16">
        <f>SUMIF('Grade 6 Boys'!G:G, 'Individual Points Summary'!A2468, 'Grade 6 Boys'!F:F)</f>
        <v>62</v>
      </c>
      <c r="C2468" s="26" t="str">
        <f t="shared" si="42"/>
        <v/>
      </c>
      <c r="D2468" s="26">
        <f>COUNTIF('Grade 6 Boys'!G:G, 'Individual Points Summary'!A2468)</f>
        <v>1</v>
      </c>
    </row>
    <row r="2469" spans="1:4" ht="15" hidden="1" x14ac:dyDescent="0.25">
      <c r="A2469" s="61" t="s">
        <v>9915</v>
      </c>
      <c r="B2469" s="16">
        <f>SUMIF('Grade 6 Boys'!G:G, 'Individual Points Summary'!A2469, 'Grade 6 Boys'!F:F)</f>
        <v>62</v>
      </c>
      <c r="C2469" s="26" t="str">
        <f t="shared" si="42"/>
        <v/>
      </c>
      <c r="D2469" s="26">
        <f>COUNTIF('Grade 6 Boys'!G:G, 'Individual Points Summary'!A2469)</f>
        <v>1</v>
      </c>
    </row>
    <row r="2470" spans="1:4" ht="15" hidden="1" x14ac:dyDescent="0.25">
      <c r="A2470" s="61" t="s">
        <v>9911</v>
      </c>
      <c r="B2470" s="16">
        <f>SUMIF('Grade 6 Boys'!G:G, 'Individual Points Summary'!A2470, 'Grade 6 Boys'!F:F)</f>
        <v>68</v>
      </c>
      <c r="C2470" s="26" t="str">
        <f t="shared" si="42"/>
        <v/>
      </c>
      <c r="D2470" s="26">
        <f>COUNTIF('Grade 6 Boys'!G:G, 'Individual Points Summary'!A2470)</f>
        <v>1</v>
      </c>
    </row>
    <row r="2471" spans="1:4" ht="15" hidden="1" x14ac:dyDescent="0.25">
      <c r="A2471" s="61" t="s">
        <v>9761</v>
      </c>
      <c r="B2471" s="16">
        <f>SUMIF('Grade 6 Boys'!G:G, 'Individual Points Summary'!A2471, 'Grade 6 Boys'!F:F)</f>
        <v>71</v>
      </c>
      <c r="C2471" s="26" t="str">
        <f t="shared" si="42"/>
        <v/>
      </c>
      <c r="D2471" s="26">
        <f>COUNTIF('Grade 6 Boys'!G:G, 'Individual Points Summary'!A2471)</f>
        <v>1</v>
      </c>
    </row>
    <row r="2472" spans="1:4" ht="15" hidden="1" x14ac:dyDescent="0.25">
      <c r="A2472" s="61" t="s">
        <v>9882</v>
      </c>
      <c r="B2472" s="16">
        <f>SUMIF('Grade 6 Boys'!G:G, 'Individual Points Summary'!A2472, 'Grade 6 Boys'!F:F)</f>
        <v>74</v>
      </c>
      <c r="C2472" s="26" t="str">
        <f t="shared" si="42"/>
        <v/>
      </c>
      <c r="D2472" s="26">
        <f>COUNTIF('Grade 6 Boys'!G:G, 'Individual Points Summary'!A2472)</f>
        <v>1</v>
      </c>
    </row>
    <row r="2473" spans="1:4" ht="15" hidden="1" x14ac:dyDescent="0.25">
      <c r="A2473" s="61" t="s">
        <v>8853</v>
      </c>
      <c r="B2473" s="16">
        <f>SUMIF('Grade 6 Boys'!G:G, 'Individual Points Summary'!A2473, 'Grade 6 Boys'!F:F)</f>
        <v>75</v>
      </c>
      <c r="C2473" s="26" t="str">
        <f t="shared" si="42"/>
        <v/>
      </c>
      <c r="D2473" s="26">
        <f>COUNTIF('Grade 6 Boys'!G:G, 'Individual Points Summary'!A2473)</f>
        <v>1</v>
      </c>
    </row>
    <row r="2474" spans="1:4" ht="15" hidden="1" x14ac:dyDescent="0.25">
      <c r="A2474" s="61" t="s">
        <v>9777</v>
      </c>
      <c r="B2474" s="16">
        <f>SUMIF('Grade 6 Boys'!G:G, 'Individual Points Summary'!A2474, 'Grade 6 Boys'!F:F)</f>
        <v>76</v>
      </c>
      <c r="C2474" s="26" t="str">
        <f t="shared" si="42"/>
        <v/>
      </c>
      <c r="D2474" s="26">
        <f>COUNTIF('Grade 6 Boys'!G:G, 'Individual Points Summary'!A2474)</f>
        <v>1</v>
      </c>
    </row>
    <row r="2475" spans="1:4" ht="15" hidden="1" x14ac:dyDescent="0.25">
      <c r="A2475" s="61" t="s">
        <v>9920</v>
      </c>
      <c r="B2475" s="16">
        <f>SUMIF('Grade 6 Boys'!G:G, 'Individual Points Summary'!A2475, 'Grade 6 Boys'!F:F)</f>
        <v>81</v>
      </c>
      <c r="C2475" s="26" t="str">
        <f t="shared" si="42"/>
        <v/>
      </c>
      <c r="D2475" s="26">
        <f>COUNTIF('Grade 6 Boys'!G:G, 'Individual Points Summary'!A2475)</f>
        <v>1</v>
      </c>
    </row>
    <row r="2476" spans="1:4" ht="15" hidden="1" x14ac:dyDescent="0.25">
      <c r="A2476" s="61" t="s">
        <v>9835</v>
      </c>
      <c r="B2476" s="16">
        <f>SUMIF('Grade 6 Boys'!G:G, 'Individual Points Summary'!A2476, 'Grade 6 Boys'!F:F)</f>
        <v>83</v>
      </c>
      <c r="C2476" s="26" t="str">
        <f t="shared" si="42"/>
        <v/>
      </c>
      <c r="D2476" s="26">
        <f>COUNTIF('Grade 6 Boys'!G:G, 'Individual Points Summary'!A2476)</f>
        <v>1</v>
      </c>
    </row>
    <row r="2477" spans="1:4" ht="15" hidden="1" x14ac:dyDescent="0.25">
      <c r="A2477" s="61" t="s">
        <v>9862</v>
      </c>
      <c r="B2477" s="16">
        <f>SUMIF('Grade 6 Boys'!G:G, 'Individual Points Summary'!A2477, 'Grade 6 Boys'!F:F)</f>
        <v>89</v>
      </c>
      <c r="C2477" s="26" t="str">
        <f t="shared" si="42"/>
        <v/>
      </c>
      <c r="D2477" s="26">
        <f>COUNTIF('Grade 6 Boys'!G:G, 'Individual Points Summary'!A2477)</f>
        <v>1</v>
      </c>
    </row>
    <row r="2478" spans="1:4" ht="15" hidden="1" x14ac:dyDescent="0.25">
      <c r="A2478" s="61" t="s">
        <v>9769</v>
      </c>
      <c r="B2478" s="16">
        <f>SUMIF('Grade 6 Boys'!G:G, 'Individual Points Summary'!A2478, 'Grade 6 Boys'!F:F)</f>
        <v>90</v>
      </c>
      <c r="C2478" s="26" t="str">
        <f t="shared" si="42"/>
        <v/>
      </c>
      <c r="D2478" s="26">
        <f>COUNTIF('Grade 6 Boys'!G:G, 'Individual Points Summary'!A2478)</f>
        <v>1</v>
      </c>
    </row>
    <row r="2479" spans="1:4" ht="15" hidden="1" x14ac:dyDescent="0.25">
      <c r="A2479" s="61" t="s">
        <v>9768</v>
      </c>
      <c r="B2479" s="16">
        <f>SUMIF('Grade 6 Boys'!G:G, 'Individual Points Summary'!A2479, 'Grade 6 Boys'!F:F)</f>
        <v>93</v>
      </c>
      <c r="C2479" s="26" t="str">
        <f t="shared" si="42"/>
        <v/>
      </c>
      <c r="D2479" s="26">
        <f>COUNTIF('Grade 6 Boys'!G:G, 'Individual Points Summary'!A2479)</f>
        <v>1</v>
      </c>
    </row>
    <row r="2480" spans="1:4" ht="15" hidden="1" x14ac:dyDescent="0.25">
      <c r="A2480" s="61" t="s">
        <v>9784</v>
      </c>
      <c r="B2480" s="16">
        <f>SUMIF('Grade 6 Boys'!G:G, 'Individual Points Summary'!A2480, 'Grade 6 Boys'!F:F)</f>
        <v>93</v>
      </c>
      <c r="C2480" s="26" t="str">
        <f t="shared" si="42"/>
        <v/>
      </c>
      <c r="D2480" s="26">
        <f>COUNTIF('Grade 6 Boys'!G:G, 'Individual Points Summary'!A2480)</f>
        <v>1</v>
      </c>
    </row>
    <row r="2481" spans="1:4" ht="15" hidden="1" x14ac:dyDescent="0.25">
      <c r="A2481" s="61" t="s">
        <v>9728</v>
      </c>
      <c r="B2481" s="16">
        <f>SUMIF('Grade 6 Boys'!G:G, 'Individual Points Summary'!A2481, 'Grade 6 Boys'!F:F)</f>
        <v>95</v>
      </c>
      <c r="C2481" s="26" t="str">
        <f t="shared" si="42"/>
        <v/>
      </c>
      <c r="D2481" s="26">
        <f>COUNTIF('Grade 6 Boys'!G:G, 'Individual Points Summary'!A2481)</f>
        <v>1</v>
      </c>
    </row>
    <row r="2482" spans="1:4" ht="15" hidden="1" x14ac:dyDescent="0.25">
      <c r="A2482" s="61" t="s">
        <v>9813</v>
      </c>
      <c r="B2482" s="16">
        <f>SUMIF('Grade 6 Boys'!G:G, 'Individual Points Summary'!A2482, 'Grade 6 Boys'!F:F)</f>
        <v>95</v>
      </c>
      <c r="C2482" s="26" t="str">
        <f t="shared" si="42"/>
        <v/>
      </c>
      <c r="D2482" s="26">
        <f>COUNTIF('Grade 6 Boys'!G:G, 'Individual Points Summary'!A2482)</f>
        <v>1</v>
      </c>
    </row>
    <row r="2483" spans="1:4" ht="15" hidden="1" x14ac:dyDescent="0.25">
      <c r="A2483" s="61" t="s">
        <v>9789</v>
      </c>
      <c r="B2483" s="16">
        <f>SUMIF('Grade 6 Boys'!G:G, 'Individual Points Summary'!A2483, 'Grade 6 Boys'!F:F)</f>
        <v>96</v>
      </c>
      <c r="C2483" s="26" t="str">
        <f t="shared" si="42"/>
        <v/>
      </c>
      <c r="D2483" s="26">
        <f>COUNTIF('Grade 6 Boys'!G:G, 'Individual Points Summary'!A2483)</f>
        <v>1</v>
      </c>
    </row>
    <row r="2484" spans="1:4" ht="15" hidden="1" x14ac:dyDescent="0.25">
      <c r="A2484" s="61" t="s">
        <v>9746</v>
      </c>
      <c r="B2484" s="16">
        <f>SUMIF('Grade 6 Boys'!G:G, 'Individual Points Summary'!A2484, 'Grade 6 Boys'!F:F)</f>
        <v>100</v>
      </c>
      <c r="C2484" s="26" t="str">
        <f t="shared" si="42"/>
        <v/>
      </c>
      <c r="D2484" s="26">
        <f>COUNTIF('Grade 6 Boys'!G:G, 'Individual Points Summary'!A2484)</f>
        <v>1</v>
      </c>
    </row>
    <row r="2485" spans="1:4" ht="15" hidden="1" x14ac:dyDescent="0.25">
      <c r="A2485" s="61" t="s">
        <v>1109</v>
      </c>
      <c r="B2485" s="16">
        <f>SUMIF('Grade 6 Boys'!G:G, 'Individual Points Summary'!A2485, 'Grade 6 Boys'!F:F)</f>
        <v>100</v>
      </c>
      <c r="C2485" s="26" t="str">
        <f t="shared" si="42"/>
        <v/>
      </c>
      <c r="D2485" s="26">
        <f>COUNTIF('Grade 6 Boys'!G:G, 'Individual Points Summary'!A2485)</f>
        <v>1</v>
      </c>
    </row>
    <row r="2486" spans="1:4" ht="15" hidden="1" x14ac:dyDescent="0.25">
      <c r="A2486" s="61" t="s">
        <v>1138</v>
      </c>
      <c r="B2486" s="16">
        <f>SUMIF('Grade 6 Boys'!G:G, 'Individual Points Summary'!A2486, 'Grade 6 Boys'!F:F)</f>
        <v>101</v>
      </c>
      <c r="C2486" s="26" t="str">
        <f t="shared" si="42"/>
        <v/>
      </c>
      <c r="D2486" s="26">
        <f>COUNTIF('Grade 6 Boys'!G:G, 'Individual Points Summary'!A2486)</f>
        <v>1</v>
      </c>
    </row>
    <row r="2487" spans="1:4" ht="15" hidden="1" x14ac:dyDescent="0.25">
      <c r="A2487" s="61" t="s">
        <v>9916</v>
      </c>
      <c r="B2487" s="16">
        <f>SUMIF('Grade 6 Boys'!G:G, 'Individual Points Summary'!A2487, 'Grade 6 Boys'!F:F)</f>
        <v>101</v>
      </c>
      <c r="C2487" s="26" t="str">
        <f t="shared" si="42"/>
        <v/>
      </c>
      <c r="D2487" s="26">
        <f>COUNTIF('Grade 6 Boys'!G:G, 'Individual Points Summary'!A2487)</f>
        <v>1</v>
      </c>
    </row>
    <row r="2488" spans="1:4" ht="15" hidden="1" x14ac:dyDescent="0.25">
      <c r="A2488" s="61" t="s">
        <v>9709</v>
      </c>
      <c r="B2488" s="16">
        <f>SUMIF('Grade 6 Boys'!G:G, 'Individual Points Summary'!A2488, 'Grade 6 Boys'!F:F)</f>
        <v>104</v>
      </c>
      <c r="C2488" s="26" t="str">
        <f t="shared" si="42"/>
        <v/>
      </c>
      <c r="D2488" s="26">
        <f>COUNTIF('Grade 6 Boys'!G:G, 'Individual Points Summary'!A2488)</f>
        <v>1</v>
      </c>
    </row>
    <row r="2489" spans="1:4" ht="15" hidden="1" x14ac:dyDescent="0.25">
      <c r="A2489" s="61" t="s">
        <v>1106</v>
      </c>
      <c r="B2489" s="16">
        <f>SUMIF('Grade 6 Boys'!G:G, 'Individual Points Summary'!A2489, 'Grade 6 Boys'!F:F)</f>
        <v>106</v>
      </c>
      <c r="C2489" s="26" t="str">
        <f t="shared" si="42"/>
        <v/>
      </c>
      <c r="D2489" s="26">
        <f>COUNTIF('Grade 6 Boys'!G:G, 'Individual Points Summary'!A2489)</f>
        <v>1</v>
      </c>
    </row>
    <row r="2490" spans="1:4" ht="15" hidden="1" x14ac:dyDescent="0.25">
      <c r="A2490" s="61" t="s">
        <v>9884</v>
      </c>
      <c r="B2490" s="16">
        <f>SUMIF('Grade 6 Boys'!G:G, 'Individual Points Summary'!A2490, 'Grade 6 Boys'!F:F)</f>
        <v>106</v>
      </c>
      <c r="C2490" s="26" t="str">
        <f t="shared" si="42"/>
        <v/>
      </c>
      <c r="D2490" s="26">
        <f>COUNTIF('Grade 6 Boys'!G:G, 'Individual Points Summary'!A2490)</f>
        <v>1</v>
      </c>
    </row>
    <row r="2491" spans="1:4" ht="15" hidden="1" x14ac:dyDescent="0.25">
      <c r="A2491" s="61" t="s">
        <v>9740</v>
      </c>
      <c r="B2491" s="16">
        <f>SUMIF('Grade 6 Boys'!G:G, 'Individual Points Summary'!A2491, 'Grade 6 Boys'!F:F)</f>
        <v>110</v>
      </c>
      <c r="C2491" s="26" t="str">
        <f t="shared" si="42"/>
        <v/>
      </c>
      <c r="D2491" s="26">
        <f>COUNTIF('Grade 6 Boys'!G:G, 'Individual Points Summary'!A2491)</f>
        <v>1</v>
      </c>
    </row>
    <row r="2492" spans="1:4" ht="15" hidden="1" x14ac:dyDescent="0.25">
      <c r="A2492" s="61" t="s">
        <v>1102</v>
      </c>
      <c r="B2492" s="16">
        <f>SUMIF('Grade 6 Boys'!G:G, 'Individual Points Summary'!A2492, 'Grade 6 Boys'!F:F)</f>
        <v>110</v>
      </c>
      <c r="C2492" s="26" t="str">
        <f t="shared" si="42"/>
        <v/>
      </c>
      <c r="D2492" s="26">
        <f>COUNTIF('Grade 6 Boys'!G:G, 'Individual Points Summary'!A2492)</f>
        <v>1</v>
      </c>
    </row>
    <row r="2493" spans="1:4" ht="15" hidden="1" x14ac:dyDescent="0.25">
      <c r="A2493" s="61" t="s">
        <v>9907</v>
      </c>
      <c r="B2493" s="16">
        <f>SUMIF('Grade 6 Boys'!G:G, 'Individual Points Summary'!A2493, 'Grade 6 Boys'!F:F)</f>
        <v>114</v>
      </c>
      <c r="C2493" s="26" t="str">
        <f t="shared" si="42"/>
        <v/>
      </c>
      <c r="D2493" s="26">
        <f>COUNTIF('Grade 6 Boys'!G:G, 'Individual Points Summary'!A2493)</f>
        <v>1</v>
      </c>
    </row>
    <row r="2494" spans="1:4" ht="15" hidden="1" x14ac:dyDescent="0.25">
      <c r="A2494" s="61" t="s">
        <v>9807</v>
      </c>
      <c r="B2494" s="16">
        <f>SUMIF('Grade 6 Boys'!G:G, 'Individual Points Summary'!A2494, 'Grade 6 Boys'!F:F)</f>
        <v>116</v>
      </c>
      <c r="C2494" s="26" t="str">
        <f t="shared" si="42"/>
        <v/>
      </c>
      <c r="D2494" s="26">
        <f>COUNTIF('Grade 6 Boys'!G:G, 'Individual Points Summary'!A2494)</f>
        <v>1</v>
      </c>
    </row>
    <row r="2495" spans="1:4" ht="15" hidden="1" x14ac:dyDescent="0.25">
      <c r="A2495" s="61" t="s">
        <v>9817</v>
      </c>
      <c r="B2495" s="16">
        <f>SUMIF('Grade 6 Boys'!G:G, 'Individual Points Summary'!A2495, 'Grade 6 Boys'!F:F)</f>
        <v>117</v>
      </c>
      <c r="C2495" s="26" t="str">
        <f t="shared" si="42"/>
        <v/>
      </c>
      <c r="D2495" s="26">
        <f>COUNTIF('Grade 6 Boys'!G:G, 'Individual Points Summary'!A2495)</f>
        <v>1</v>
      </c>
    </row>
    <row r="2496" spans="1:4" ht="15" hidden="1" x14ac:dyDescent="0.25">
      <c r="A2496" s="61" t="s">
        <v>9720</v>
      </c>
      <c r="B2496" s="16">
        <f>SUMIF('Grade 6 Boys'!G:G, 'Individual Points Summary'!A2496, 'Grade 6 Boys'!F:F)</f>
        <v>119</v>
      </c>
      <c r="C2496" s="26" t="str">
        <f t="shared" si="42"/>
        <v/>
      </c>
      <c r="D2496" s="26">
        <f>COUNTIF('Grade 6 Boys'!G:G, 'Individual Points Summary'!A2496)</f>
        <v>1</v>
      </c>
    </row>
    <row r="2497" spans="1:4" ht="15" hidden="1" x14ac:dyDescent="0.25">
      <c r="A2497" s="61" t="s">
        <v>9798</v>
      </c>
      <c r="B2497" s="16">
        <f>SUMIF('Grade 6 Boys'!G:G, 'Individual Points Summary'!A2497, 'Grade 6 Boys'!F:F)</f>
        <v>119</v>
      </c>
      <c r="C2497" s="26" t="str">
        <f t="shared" si="42"/>
        <v/>
      </c>
      <c r="D2497" s="26">
        <f>COUNTIF('Grade 6 Boys'!G:G, 'Individual Points Summary'!A2497)</f>
        <v>1</v>
      </c>
    </row>
    <row r="2498" spans="1:4" ht="15" hidden="1" x14ac:dyDescent="0.25">
      <c r="A2498" s="61" t="s">
        <v>9744</v>
      </c>
      <c r="B2498" s="16">
        <f>SUMIF('Grade 6 Boys'!G:G, 'Individual Points Summary'!A2498, 'Grade 6 Boys'!F:F)</f>
        <v>120</v>
      </c>
      <c r="C2498" s="26" t="str">
        <f t="shared" si="42"/>
        <v/>
      </c>
      <c r="D2498" s="26">
        <f>COUNTIF('Grade 6 Boys'!G:G, 'Individual Points Summary'!A2498)</f>
        <v>1</v>
      </c>
    </row>
    <row r="2499" spans="1:4" ht="15" hidden="1" x14ac:dyDescent="0.25">
      <c r="A2499" s="61" t="s">
        <v>9870</v>
      </c>
      <c r="B2499" s="16">
        <f>SUMIF('Grade 6 Boys'!G:G, 'Individual Points Summary'!A2499, 'Grade 6 Boys'!F:F)</f>
        <v>123</v>
      </c>
      <c r="C2499" s="26" t="str">
        <f t="shared" si="42"/>
        <v/>
      </c>
      <c r="D2499" s="26">
        <f>COUNTIF('Grade 6 Boys'!G:G, 'Individual Points Summary'!A2499)</f>
        <v>1</v>
      </c>
    </row>
    <row r="2500" spans="1:4" ht="15" hidden="1" x14ac:dyDescent="0.25">
      <c r="A2500" s="61" t="s">
        <v>9844</v>
      </c>
      <c r="B2500" s="16">
        <f>SUMIF('Grade 6 Boys'!G:G, 'Individual Points Summary'!A2500, 'Grade 6 Boys'!F:F)</f>
        <v>125</v>
      </c>
      <c r="C2500" s="26" t="str">
        <f t="shared" si="42"/>
        <v/>
      </c>
      <c r="D2500" s="26">
        <f>COUNTIF('Grade 6 Boys'!G:G, 'Individual Points Summary'!A2500)</f>
        <v>1</v>
      </c>
    </row>
    <row r="2501" spans="1:4" ht="15" hidden="1" x14ac:dyDescent="0.25">
      <c r="A2501" s="61" t="s">
        <v>9879</v>
      </c>
      <c r="B2501" s="16">
        <f>SUMIF('Grade 6 Boys'!G:G, 'Individual Points Summary'!A2501, 'Grade 6 Boys'!F:F)</f>
        <v>126</v>
      </c>
      <c r="C2501" s="26" t="str">
        <f t="shared" si="42"/>
        <v/>
      </c>
      <c r="D2501" s="26">
        <f>COUNTIF('Grade 6 Boys'!G:G, 'Individual Points Summary'!A2501)</f>
        <v>1</v>
      </c>
    </row>
    <row r="2502" spans="1:4" ht="15" hidden="1" x14ac:dyDescent="0.25">
      <c r="A2502" s="61" t="s">
        <v>9803</v>
      </c>
      <c r="B2502" s="16">
        <f>SUMIF('Grade 6 Boys'!G:G, 'Individual Points Summary'!A2502, 'Grade 6 Boys'!F:F)</f>
        <v>128</v>
      </c>
      <c r="C2502" s="26" t="str">
        <f t="shared" si="42"/>
        <v/>
      </c>
      <c r="D2502" s="26">
        <f>COUNTIF('Grade 6 Boys'!G:G, 'Individual Points Summary'!A2502)</f>
        <v>1</v>
      </c>
    </row>
    <row r="2503" spans="1:4" ht="15" hidden="1" x14ac:dyDescent="0.25">
      <c r="A2503" s="61" t="s">
        <v>9812</v>
      </c>
      <c r="B2503" s="16">
        <f>SUMIF('Grade 6 Boys'!G:G, 'Individual Points Summary'!A2503, 'Grade 6 Boys'!F:F)</f>
        <v>132</v>
      </c>
      <c r="C2503" s="26" t="str">
        <f t="shared" si="42"/>
        <v/>
      </c>
      <c r="D2503" s="26">
        <f>COUNTIF('Grade 6 Boys'!G:G, 'Individual Points Summary'!A2503)</f>
        <v>1</v>
      </c>
    </row>
    <row r="2504" spans="1:4" ht="15" hidden="1" x14ac:dyDescent="0.25">
      <c r="A2504" s="61" t="s">
        <v>9878</v>
      </c>
      <c r="B2504" s="16">
        <f>SUMIF('Grade 6 Boys'!G:G, 'Individual Points Summary'!A2504, 'Grade 6 Boys'!F:F)</f>
        <v>135</v>
      </c>
      <c r="C2504" s="26" t="str">
        <f t="shared" si="42"/>
        <v/>
      </c>
      <c r="D2504" s="26">
        <f>COUNTIF('Grade 6 Boys'!G:G, 'Individual Points Summary'!A2504)</f>
        <v>1</v>
      </c>
    </row>
    <row r="2505" spans="1:4" ht="15" hidden="1" x14ac:dyDescent="0.25">
      <c r="A2505" s="61" t="s">
        <v>9888</v>
      </c>
      <c r="B2505" s="16">
        <f>SUMIF('Grade 6 Boys'!G:G, 'Individual Points Summary'!A2505, 'Grade 6 Boys'!F:F)</f>
        <v>136</v>
      </c>
      <c r="C2505" s="26" t="str">
        <f t="shared" si="42"/>
        <v/>
      </c>
      <c r="D2505" s="26">
        <f>COUNTIF('Grade 6 Boys'!G:G, 'Individual Points Summary'!A2505)</f>
        <v>1</v>
      </c>
    </row>
    <row r="2506" spans="1:4" ht="15" hidden="1" x14ac:dyDescent="0.25">
      <c r="A2506" s="61" t="s">
        <v>9713</v>
      </c>
      <c r="B2506" s="16">
        <f>SUMIF('Grade 6 Boys'!G:G, 'Individual Points Summary'!A2506, 'Grade 6 Boys'!F:F)</f>
        <v>137</v>
      </c>
      <c r="C2506" s="26" t="str">
        <f t="shared" si="42"/>
        <v/>
      </c>
      <c r="D2506" s="26">
        <f>COUNTIF('Grade 6 Boys'!G:G, 'Individual Points Summary'!A2506)</f>
        <v>1</v>
      </c>
    </row>
    <row r="2507" spans="1:4" ht="15" hidden="1" x14ac:dyDescent="0.25">
      <c r="A2507" s="61" t="s">
        <v>9763</v>
      </c>
      <c r="B2507" s="16">
        <f>SUMIF('Grade 6 Boys'!G:G, 'Individual Points Summary'!A2507, 'Grade 6 Boys'!F:F)</f>
        <v>138</v>
      </c>
      <c r="C2507" s="26" t="str">
        <f t="shared" si="42"/>
        <v/>
      </c>
      <c r="D2507" s="26">
        <f>COUNTIF('Grade 6 Boys'!G:G, 'Individual Points Summary'!A2507)</f>
        <v>1</v>
      </c>
    </row>
    <row r="2508" spans="1:4" ht="15" hidden="1" x14ac:dyDescent="0.25">
      <c r="A2508" s="61" t="s">
        <v>9796</v>
      </c>
      <c r="B2508" s="16">
        <f>SUMIF('Grade 6 Boys'!G:G, 'Individual Points Summary'!A2508, 'Grade 6 Boys'!F:F)</f>
        <v>139</v>
      </c>
      <c r="C2508" s="26" t="str">
        <f t="shared" si="42"/>
        <v/>
      </c>
      <c r="D2508" s="26">
        <f>COUNTIF('Grade 6 Boys'!G:G, 'Individual Points Summary'!A2508)</f>
        <v>1</v>
      </c>
    </row>
    <row r="2509" spans="1:4" ht="15" hidden="1" x14ac:dyDescent="0.25">
      <c r="A2509" s="61" t="s">
        <v>9918</v>
      </c>
      <c r="B2509" s="16">
        <f>SUMIF('Grade 6 Boys'!G:G, 'Individual Points Summary'!A2509, 'Grade 6 Boys'!F:F)</f>
        <v>142</v>
      </c>
      <c r="C2509" s="26" t="str">
        <f t="shared" si="42"/>
        <v/>
      </c>
      <c r="D2509" s="26">
        <f>COUNTIF('Grade 6 Boys'!G:G, 'Individual Points Summary'!A2509)</f>
        <v>1</v>
      </c>
    </row>
    <row r="2510" spans="1:4" ht="15" hidden="1" x14ac:dyDescent="0.25">
      <c r="A2510" s="61" t="s">
        <v>9718</v>
      </c>
      <c r="B2510" s="16">
        <f>SUMIF('Grade 6 Boys'!G:G, 'Individual Points Summary'!A2510, 'Grade 6 Boys'!F:F)</f>
        <v>143</v>
      </c>
      <c r="C2510" s="26" t="str">
        <f t="shared" si="42"/>
        <v/>
      </c>
      <c r="D2510" s="26">
        <f>COUNTIF('Grade 6 Boys'!G:G, 'Individual Points Summary'!A2510)</f>
        <v>1</v>
      </c>
    </row>
    <row r="2511" spans="1:4" ht="15" hidden="1" x14ac:dyDescent="0.25">
      <c r="A2511" s="61" t="s">
        <v>9772</v>
      </c>
      <c r="B2511" s="16">
        <f>SUMIF('Grade 6 Boys'!G:G, 'Individual Points Summary'!A2511, 'Grade 6 Boys'!F:F)</f>
        <v>143</v>
      </c>
      <c r="C2511" s="26" t="str">
        <f t="shared" si="42"/>
        <v/>
      </c>
      <c r="D2511" s="26">
        <f>COUNTIF('Grade 6 Boys'!G:G, 'Individual Points Summary'!A2511)</f>
        <v>1</v>
      </c>
    </row>
    <row r="2512" spans="1:4" ht="15" hidden="1" x14ac:dyDescent="0.25">
      <c r="A2512" s="61" t="s">
        <v>1149</v>
      </c>
      <c r="B2512" s="16">
        <f>SUMIF('Grade 6 Boys'!G:G, 'Individual Points Summary'!A2512, 'Grade 6 Boys'!F:F)</f>
        <v>147</v>
      </c>
      <c r="C2512" s="26" t="str">
        <f t="shared" si="42"/>
        <v/>
      </c>
      <c r="D2512" s="26">
        <f>COUNTIF('Grade 6 Boys'!G:G, 'Individual Points Summary'!A2512)</f>
        <v>1</v>
      </c>
    </row>
    <row r="2513" spans="1:4" ht="15" hidden="1" x14ac:dyDescent="0.25">
      <c r="A2513" s="61" t="s">
        <v>9917</v>
      </c>
      <c r="B2513" s="16">
        <f>SUMIF('Grade 6 Boys'!G:G, 'Individual Points Summary'!A2513, 'Grade 6 Boys'!F:F)</f>
        <v>153</v>
      </c>
      <c r="C2513" s="26" t="str">
        <f t="shared" si="42"/>
        <v/>
      </c>
      <c r="D2513" s="26">
        <f>COUNTIF('Grade 6 Boys'!G:G, 'Individual Points Summary'!A2513)</f>
        <v>1</v>
      </c>
    </row>
    <row r="2514" spans="1:4" ht="15" hidden="1" x14ac:dyDescent="0.25">
      <c r="A2514" s="61" t="s">
        <v>9856</v>
      </c>
      <c r="B2514" s="16">
        <f>SUMIF('Grade 6 Boys'!G:G, 'Individual Points Summary'!A2514, 'Grade 6 Boys'!F:F)</f>
        <v>154</v>
      </c>
      <c r="C2514" s="26" t="str">
        <f t="shared" ref="C2514:C2573" si="43">IF(D2514 =E$2, RANK(B2514, B$2257:B$2351, 1), "")</f>
        <v/>
      </c>
      <c r="D2514" s="26">
        <f>COUNTIF('Grade 6 Boys'!G:G, 'Individual Points Summary'!A2514)</f>
        <v>1</v>
      </c>
    </row>
    <row r="2515" spans="1:4" ht="15" hidden="1" x14ac:dyDescent="0.25">
      <c r="A2515" s="61" t="s">
        <v>9726</v>
      </c>
      <c r="B2515" s="16">
        <f>SUMIF('Grade 6 Boys'!G:G, 'Individual Points Summary'!A2515, 'Grade 6 Boys'!F:F)</f>
        <v>159</v>
      </c>
      <c r="C2515" s="26" t="str">
        <f t="shared" si="43"/>
        <v/>
      </c>
      <c r="D2515" s="26">
        <f>COUNTIF('Grade 6 Boys'!G:G, 'Individual Points Summary'!A2515)</f>
        <v>1</v>
      </c>
    </row>
    <row r="2516" spans="1:4" ht="15" hidden="1" x14ac:dyDescent="0.25">
      <c r="A2516" s="61" t="s">
        <v>1116</v>
      </c>
      <c r="B2516" s="16">
        <f>SUMIF('Grade 6 Boys'!G:G, 'Individual Points Summary'!A2516, 'Grade 6 Boys'!F:F)</f>
        <v>160</v>
      </c>
      <c r="C2516" s="26" t="str">
        <f t="shared" si="43"/>
        <v/>
      </c>
      <c r="D2516" s="26">
        <f>COUNTIF('Grade 6 Boys'!G:G, 'Individual Points Summary'!A2516)</f>
        <v>1</v>
      </c>
    </row>
    <row r="2517" spans="1:4" ht="15" hidden="1" x14ac:dyDescent="0.25">
      <c r="A2517" s="61" t="s">
        <v>9715</v>
      </c>
      <c r="B2517" s="16">
        <f>SUMIF('Grade 6 Boys'!G:G, 'Individual Points Summary'!A2517, 'Grade 6 Boys'!F:F)</f>
        <v>161</v>
      </c>
      <c r="C2517" s="26" t="str">
        <f t="shared" si="43"/>
        <v/>
      </c>
      <c r="D2517" s="26">
        <f>COUNTIF('Grade 6 Boys'!G:G, 'Individual Points Summary'!A2517)</f>
        <v>1</v>
      </c>
    </row>
    <row r="2518" spans="1:4" ht="15" hidden="1" x14ac:dyDescent="0.25">
      <c r="A2518" s="61" t="s">
        <v>9767</v>
      </c>
      <c r="B2518" s="16">
        <f>SUMIF('Grade 6 Boys'!G:G, 'Individual Points Summary'!A2518, 'Grade 6 Boys'!F:F)</f>
        <v>162</v>
      </c>
      <c r="C2518" s="26" t="str">
        <f t="shared" si="43"/>
        <v/>
      </c>
      <c r="D2518" s="26">
        <f>COUNTIF('Grade 6 Boys'!G:G, 'Individual Points Summary'!A2518)</f>
        <v>1</v>
      </c>
    </row>
    <row r="2519" spans="1:4" ht="15" hidden="1" x14ac:dyDescent="0.25">
      <c r="A2519" s="61" t="s">
        <v>9833</v>
      </c>
      <c r="B2519" s="16">
        <f>SUMIF('Grade 6 Boys'!G:G, 'Individual Points Summary'!A2519, 'Grade 6 Boys'!F:F)</f>
        <v>162</v>
      </c>
      <c r="C2519" s="26" t="str">
        <f t="shared" si="43"/>
        <v/>
      </c>
      <c r="D2519" s="26">
        <f>COUNTIF('Grade 6 Boys'!G:G, 'Individual Points Summary'!A2519)</f>
        <v>1</v>
      </c>
    </row>
    <row r="2520" spans="1:4" ht="15" hidden="1" x14ac:dyDescent="0.25">
      <c r="A2520" s="61" t="s">
        <v>9834</v>
      </c>
      <c r="B2520" s="16">
        <f>SUMIF('Grade 6 Boys'!G:G, 'Individual Points Summary'!A2520, 'Grade 6 Boys'!F:F)</f>
        <v>163</v>
      </c>
      <c r="C2520" s="26" t="str">
        <f t="shared" si="43"/>
        <v/>
      </c>
      <c r="D2520" s="26">
        <f>COUNTIF('Grade 6 Boys'!G:G, 'Individual Points Summary'!A2520)</f>
        <v>1</v>
      </c>
    </row>
    <row r="2521" spans="1:4" ht="15" hidden="1" x14ac:dyDescent="0.25">
      <c r="A2521" s="61" t="s">
        <v>9804</v>
      </c>
      <c r="B2521" s="16">
        <f>SUMIF('Grade 6 Boys'!G:G, 'Individual Points Summary'!A2521, 'Grade 6 Boys'!F:F)</f>
        <v>167</v>
      </c>
      <c r="C2521" s="26" t="str">
        <f t="shared" si="43"/>
        <v/>
      </c>
      <c r="D2521" s="26">
        <f>COUNTIF('Grade 6 Boys'!G:G, 'Individual Points Summary'!A2521)</f>
        <v>1</v>
      </c>
    </row>
    <row r="2522" spans="1:4" ht="15" hidden="1" x14ac:dyDescent="0.25">
      <c r="A2522" s="61" t="s">
        <v>9818</v>
      </c>
      <c r="B2522" s="16">
        <f>SUMIF('Grade 6 Boys'!G:G, 'Individual Points Summary'!A2522, 'Grade 6 Boys'!F:F)</f>
        <v>167</v>
      </c>
      <c r="C2522" s="26" t="str">
        <f t="shared" si="43"/>
        <v/>
      </c>
      <c r="D2522" s="26">
        <f>COUNTIF('Grade 6 Boys'!G:G, 'Individual Points Summary'!A2522)</f>
        <v>1</v>
      </c>
    </row>
    <row r="2523" spans="1:4" ht="15" hidden="1" x14ac:dyDescent="0.25">
      <c r="A2523" s="61" t="s">
        <v>9864</v>
      </c>
      <c r="B2523" s="16">
        <f>SUMIF('Grade 6 Boys'!G:G, 'Individual Points Summary'!A2523, 'Grade 6 Boys'!F:F)</f>
        <v>168</v>
      </c>
      <c r="C2523" s="26" t="str">
        <f t="shared" si="43"/>
        <v/>
      </c>
      <c r="D2523" s="26">
        <f>COUNTIF('Grade 6 Boys'!G:G, 'Individual Points Summary'!A2523)</f>
        <v>1</v>
      </c>
    </row>
    <row r="2524" spans="1:4" ht="15" hidden="1" x14ac:dyDescent="0.25">
      <c r="A2524" s="61" t="s">
        <v>1160</v>
      </c>
      <c r="B2524" s="16">
        <f>SUMIF('Grade 6 Boys'!G:G, 'Individual Points Summary'!A2524, 'Grade 6 Boys'!F:F)</f>
        <v>168</v>
      </c>
      <c r="C2524" s="26" t="str">
        <f t="shared" si="43"/>
        <v/>
      </c>
      <c r="D2524" s="26">
        <f>COUNTIF('Grade 6 Boys'!G:G, 'Individual Points Summary'!A2524)</f>
        <v>1</v>
      </c>
    </row>
    <row r="2525" spans="1:4" ht="15" hidden="1" x14ac:dyDescent="0.25">
      <c r="A2525" s="61" t="s">
        <v>976</v>
      </c>
      <c r="B2525" s="16">
        <f>SUMIF('Grade 6 Boys'!G:G, 'Individual Points Summary'!A2525, 'Grade 6 Boys'!F:F)</f>
        <v>169</v>
      </c>
      <c r="C2525" s="26" t="str">
        <f t="shared" si="43"/>
        <v/>
      </c>
      <c r="D2525" s="26">
        <f>COUNTIF('Grade 6 Boys'!G:G, 'Individual Points Summary'!A2525)</f>
        <v>1</v>
      </c>
    </row>
    <row r="2526" spans="1:4" ht="15" hidden="1" x14ac:dyDescent="0.25">
      <c r="A2526" s="61" t="s">
        <v>1164</v>
      </c>
      <c r="B2526" s="16">
        <f>SUMIF('Grade 6 Boys'!G:G, 'Individual Points Summary'!A2526, 'Grade 6 Boys'!F:F)</f>
        <v>170</v>
      </c>
      <c r="C2526" s="26" t="str">
        <f t="shared" si="43"/>
        <v/>
      </c>
      <c r="D2526" s="26">
        <f>COUNTIF('Grade 6 Boys'!G:G, 'Individual Points Summary'!A2526)</f>
        <v>1</v>
      </c>
    </row>
    <row r="2527" spans="1:4" ht="15" hidden="1" x14ac:dyDescent="0.25">
      <c r="A2527" s="61" t="s">
        <v>9785</v>
      </c>
      <c r="B2527" s="16">
        <f>SUMIF('Grade 6 Boys'!G:G, 'Individual Points Summary'!A2527, 'Grade 6 Boys'!F:F)</f>
        <v>172</v>
      </c>
      <c r="C2527" s="26" t="str">
        <f t="shared" si="43"/>
        <v/>
      </c>
      <c r="D2527" s="26">
        <f>COUNTIF('Grade 6 Boys'!G:G, 'Individual Points Summary'!A2527)</f>
        <v>1</v>
      </c>
    </row>
    <row r="2528" spans="1:4" ht="15" hidden="1" x14ac:dyDescent="0.25">
      <c r="A2528" s="61" t="s">
        <v>9712</v>
      </c>
      <c r="B2528" s="16">
        <f>SUMIF('Grade 6 Boys'!G:G, 'Individual Points Summary'!A2528, 'Grade 6 Boys'!F:F)</f>
        <v>173</v>
      </c>
      <c r="C2528" s="26" t="str">
        <f t="shared" si="43"/>
        <v/>
      </c>
      <c r="D2528" s="26">
        <f>COUNTIF('Grade 6 Boys'!G:G, 'Individual Points Summary'!A2528)</f>
        <v>1</v>
      </c>
    </row>
    <row r="2529" spans="1:4" ht="15" hidden="1" x14ac:dyDescent="0.25">
      <c r="A2529" s="61" t="s">
        <v>9753</v>
      </c>
      <c r="B2529" s="16">
        <f>SUMIF('Grade 6 Boys'!G:G, 'Individual Points Summary'!A2529, 'Grade 6 Boys'!F:F)</f>
        <v>173</v>
      </c>
      <c r="C2529" s="26" t="str">
        <f t="shared" si="43"/>
        <v/>
      </c>
      <c r="D2529" s="26">
        <f>COUNTIF('Grade 6 Boys'!G:G, 'Individual Points Summary'!A2529)</f>
        <v>1</v>
      </c>
    </row>
    <row r="2530" spans="1:4" ht="15" hidden="1" x14ac:dyDescent="0.25">
      <c r="A2530" s="61" t="s">
        <v>9797</v>
      </c>
      <c r="B2530" s="16">
        <f>SUMIF('Grade 6 Boys'!G:G, 'Individual Points Summary'!A2530, 'Grade 6 Boys'!F:F)</f>
        <v>174</v>
      </c>
      <c r="C2530" s="26" t="str">
        <f t="shared" si="43"/>
        <v/>
      </c>
      <c r="D2530" s="26">
        <f>COUNTIF('Grade 6 Boys'!G:G, 'Individual Points Summary'!A2530)</f>
        <v>1</v>
      </c>
    </row>
    <row r="2531" spans="1:4" ht="15" hidden="1" x14ac:dyDescent="0.25">
      <c r="A2531" s="61" t="s">
        <v>9860</v>
      </c>
      <c r="B2531" s="16">
        <f>SUMIF('Grade 6 Boys'!G:G, 'Individual Points Summary'!A2531, 'Grade 6 Boys'!F:F)</f>
        <v>174</v>
      </c>
      <c r="C2531" s="26" t="str">
        <f t="shared" si="43"/>
        <v/>
      </c>
      <c r="D2531" s="26">
        <f>COUNTIF('Grade 6 Boys'!G:G, 'Individual Points Summary'!A2531)</f>
        <v>1</v>
      </c>
    </row>
    <row r="2532" spans="1:4" ht="15" hidden="1" x14ac:dyDescent="0.25">
      <c r="A2532" s="61" t="s">
        <v>9716</v>
      </c>
      <c r="B2532" s="16">
        <f>SUMIF('Grade 6 Boys'!G:G, 'Individual Points Summary'!A2532, 'Grade 6 Boys'!F:F)</f>
        <v>176</v>
      </c>
      <c r="C2532" s="26" t="str">
        <f t="shared" si="43"/>
        <v/>
      </c>
      <c r="D2532" s="26">
        <f>COUNTIF('Grade 6 Boys'!G:G, 'Individual Points Summary'!A2532)</f>
        <v>1</v>
      </c>
    </row>
    <row r="2533" spans="1:4" ht="15" hidden="1" x14ac:dyDescent="0.25">
      <c r="A2533" s="61" t="s">
        <v>9910</v>
      </c>
      <c r="B2533" s="16">
        <f>SUMIF('Grade 6 Boys'!G:G, 'Individual Points Summary'!A2533, 'Grade 6 Boys'!F:F)</f>
        <v>177</v>
      </c>
      <c r="C2533" s="26" t="str">
        <f t="shared" si="43"/>
        <v/>
      </c>
      <c r="D2533" s="26">
        <f>COUNTIF('Grade 6 Boys'!G:G, 'Individual Points Summary'!A2533)</f>
        <v>1</v>
      </c>
    </row>
    <row r="2534" spans="1:4" ht="15" hidden="1" x14ac:dyDescent="0.25">
      <c r="A2534" s="61" t="s">
        <v>1131</v>
      </c>
      <c r="B2534" s="16">
        <f>SUMIF('Grade 6 Boys'!G:G, 'Individual Points Summary'!A2534, 'Grade 6 Boys'!F:F)</f>
        <v>178</v>
      </c>
      <c r="C2534" s="26" t="str">
        <f t="shared" si="43"/>
        <v/>
      </c>
      <c r="D2534" s="26">
        <f>COUNTIF('Grade 6 Boys'!G:G, 'Individual Points Summary'!A2534)</f>
        <v>1</v>
      </c>
    </row>
    <row r="2535" spans="1:4" ht="15" hidden="1" x14ac:dyDescent="0.25">
      <c r="A2535" s="61" t="s">
        <v>9880</v>
      </c>
      <c r="B2535" s="16">
        <f>SUMIF('Grade 6 Boys'!G:G, 'Individual Points Summary'!A2535, 'Grade 6 Boys'!F:F)</f>
        <v>180</v>
      </c>
      <c r="C2535" s="26" t="str">
        <f t="shared" si="43"/>
        <v/>
      </c>
      <c r="D2535" s="26">
        <f>COUNTIF('Grade 6 Boys'!G:G, 'Individual Points Summary'!A2535)</f>
        <v>1</v>
      </c>
    </row>
    <row r="2536" spans="1:4" ht="15" hidden="1" x14ac:dyDescent="0.25">
      <c r="A2536" s="61" t="s">
        <v>9717</v>
      </c>
      <c r="B2536" s="16">
        <f>SUMIF('Grade 6 Boys'!G:G, 'Individual Points Summary'!A2536, 'Grade 6 Boys'!F:F)</f>
        <v>185</v>
      </c>
      <c r="C2536" s="26" t="str">
        <f t="shared" si="43"/>
        <v/>
      </c>
      <c r="D2536" s="26">
        <f>COUNTIF('Grade 6 Boys'!G:G, 'Individual Points Summary'!A2536)</f>
        <v>1</v>
      </c>
    </row>
    <row r="2537" spans="1:4" ht="15" hidden="1" x14ac:dyDescent="0.25">
      <c r="A2537" s="61" t="s">
        <v>9710</v>
      </c>
      <c r="B2537" s="16">
        <f>SUMIF('Grade 6 Boys'!G:G, 'Individual Points Summary'!A2537, 'Grade 6 Boys'!F:F)</f>
        <v>186</v>
      </c>
      <c r="C2537" s="26" t="str">
        <f t="shared" si="43"/>
        <v/>
      </c>
      <c r="D2537" s="26">
        <f>COUNTIF('Grade 6 Boys'!G:G, 'Individual Points Summary'!A2537)</f>
        <v>1</v>
      </c>
    </row>
    <row r="2538" spans="1:4" ht="15" hidden="1" x14ac:dyDescent="0.25">
      <c r="A2538" s="61" t="s">
        <v>9725</v>
      </c>
      <c r="B2538" s="16">
        <f>SUMIF('Grade 6 Boys'!G:G, 'Individual Points Summary'!A2538, 'Grade 6 Boys'!F:F)</f>
        <v>187</v>
      </c>
      <c r="C2538" s="26" t="str">
        <f t="shared" si="43"/>
        <v/>
      </c>
      <c r="D2538" s="26">
        <f>COUNTIF('Grade 6 Boys'!G:G, 'Individual Points Summary'!A2538)</f>
        <v>1</v>
      </c>
    </row>
    <row r="2539" spans="1:4" ht="15" hidden="1" x14ac:dyDescent="0.25">
      <c r="A2539" s="61" t="s">
        <v>9787</v>
      </c>
      <c r="B2539" s="16">
        <f>SUMIF('Grade 6 Boys'!G:G, 'Individual Points Summary'!A2539, 'Grade 6 Boys'!F:F)</f>
        <v>188</v>
      </c>
      <c r="C2539" s="26" t="str">
        <f t="shared" si="43"/>
        <v/>
      </c>
      <c r="D2539" s="26">
        <f>COUNTIF('Grade 6 Boys'!G:G, 'Individual Points Summary'!A2539)</f>
        <v>1</v>
      </c>
    </row>
    <row r="2540" spans="1:4" ht="15" hidden="1" x14ac:dyDescent="0.25">
      <c r="A2540" s="61" t="s">
        <v>1135</v>
      </c>
      <c r="B2540" s="16">
        <f>SUMIF('Grade 6 Boys'!G:G, 'Individual Points Summary'!A2540, 'Grade 6 Boys'!F:F)</f>
        <v>188</v>
      </c>
      <c r="C2540" s="26" t="str">
        <f t="shared" si="43"/>
        <v/>
      </c>
      <c r="D2540" s="26">
        <f>COUNTIF('Grade 6 Boys'!G:G, 'Individual Points Summary'!A2540)</f>
        <v>1</v>
      </c>
    </row>
    <row r="2541" spans="1:4" ht="15" hidden="1" x14ac:dyDescent="0.25">
      <c r="A2541" s="61" t="s">
        <v>1158</v>
      </c>
      <c r="B2541" s="16">
        <f>SUMIF('Grade 6 Boys'!G:G, 'Individual Points Summary'!A2541, 'Grade 6 Boys'!F:F)</f>
        <v>189</v>
      </c>
      <c r="C2541" s="26" t="str">
        <f t="shared" si="43"/>
        <v/>
      </c>
      <c r="D2541" s="26">
        <f>COUNTIF('Grade 6 Boys'!G:G, 'Individual Points Summary'!A2541)</f>
        <v>1</v>
      </c>
    </row>
    <row r="2542" spans="1:4" ht="15" hidden="1" x14ac:dyDescent="0.25">
      <c r="A2542" s="61" t="s">
        <v>9829</v>
      </c>
      <c r="B2542" s="16">
        <f>SUMIF('Grade 6 Boys'!G:G, 'Individual Points Summary'!A2542, 'Grade 6 Boys'!F:F)</f>
        <v>193</v>
      </c>
      <c r="C2542" s="26" t="str">
        <f t="shared" si="43"/>
        <v/>
      </c>
      <c r="D2542" s="26">
        <f>COUNTIF('Grade 6 Boys'!G:G, 'Individual Points Summary'!A2542)</f>
        <v>1</v>
      </c>
    </row>
    <row r="2543" spans="1:4" ht="15" hidden="1" x14ac:dyDescent="0.25">
      <c r="A2543" s="61" t="s">
        <v>1073</v>
      </c>
      <c r="B2543" s="16">
        <f>SUMIF('Grade 6 Boys'!G:G, 'Individual Points Summary'!A2543, 'Grade 6 Boys'!F:F)</f>
        <v>194</v>
      </c>
      <c r="C2543" s="26" t="str">
        <f t="shared" si="43"/>
        <v/>
      </c>
      <c r="D2543" s="26">
        <f>COUNTIF('Grade 6 Boys'!G:G, 'Individual Points Summary'!A2543)</f>
        <v>1</v>
      </c>
    </row>
    <row r="2544" spans="1:4" ht="15" hidden="1" x14ac:dyDescent="0.25">
      <c r="A2544" s="61" t="s">
        <v>1141</v>
      </c>
      <c r="B2544" s="16">
        <f>SUMIF('Grade 6 Boys'!G:G, 'Individual Points Summary'!A2544, 'Grade 6 Boys'!F:F)</f>
        <v>196</v>
      </c>
      <c r="C2544" s="26" t="str">
        <f t="shared" si="43"/>
        <v/>
      </c>
      <c r="D2544" s="26">
        <f>COUNTIF('Grade 6 Boys'!G:G, 'Individual Points Summary'!A2544)</f>
        <v>1</v>
      </c>
    </row>
    <row r="2545" spans="1:4" ht="15" hidden="1" x14ac:dyDescent="0.25">
      <c r="A2545" s="61" t="s">
        <v>9901</v>
      </c>
      <c r="B2545" s="16">
        <f>SUMIF('Grade 6 Boys'!G:G, 'Individual Points Summary'!A2545, 'Grade 6 Boys'!F:F)</f>
        <v>197</v>
      </c>
      <c r="C2545" s="26" t="str">
        <f t="shared" si="43"/>
        <v/>
      </c>
      <c r="D2545" s="26">
        <f>COUNTIF('Grade 6 Boys'!G:G, 'Individual Points Summary'!A2545)</f>
        <v>1</v>
      </c>
    </row>
    <row r="2546" spans="1:4" ht="15" hidden="1" x14ac:dyDescent="0.25">
      <c r="A2546" s="61" t="s">
        <v>1104</v>
      </c>
      <c r="B2546" s="16">
        <f>SUMIF('Grade 6 Boys'!G:G, 'Individual Points Summary'!A2546, 'Grade 6 Boys'!F:F)</f>
        <v>198</v>
      </c>
      <c r="C2546" s="26" t="str">
        <f t="shared" si="43"/>
        <v/>
      </c>
      <c r="D2546" s="26">
        <f>COUNTIF('Grade 6 Boys'!G:G, 'Individual Points Summary'!A2546)</f>
        <v>1</v>
      </c>
    </row>
    <row r="2547" spans="1:4" ht="15" hidden="1" x14ac:dyDescent="0.25">
      <c r="A2547" s="61" t="s">
        <v>9832</v>
      </c>
      <c r="B2547" s="16">
        <f>SUMIF('Grade 6 Boys'!G:G, 'Individual Points Summary'!A2547, 'Grade 6 Boys'!F:F)</f>
        <v>199</v>
      </c>
      <c r="C2547" s="26" t="str">
        <f t="shared" si="43"/>
        <v/>
      </c>
      <c r="D2547" s="26">
        <f>COUNTIF('Grade 6 Boys'!G:G, 'Individual Points Summary'!A2547)</f>
        <v>1</v>
      </c>
    </row>
    <row r="2548" spans="1:4" ht="15" hidden="1" x14ac:dyDescent="0.25">
      <c r="A2548" s="61" t="s">
        <v>1127</v>
      </c>
      <c r="B2548" s="16">
        <f>SUMIF('Grade 6 Boys'!G:G, 'Individual Points Summary'!A2548, 'Grade 6 Boys'!F:F)</f>
        <v>199</v>
      </c>
      <c r="C2548" s="26" t="str">
        <f t="shared" si="43"/>
        <v/>
      </c>
      <c r="D2548" s="26">
        <f>COUNTIF('Grade 6 Boys'!G:G, 'Individual Points Summary'!A2548)</f>
        <v>1</v>
      </c>
    </row>
    <row r="2549" spans="1:4" ht="15" hidden="1" x14ac:dyDescent="0.25">
      <c r="A2549" s="61" t="s">
        <v>9823</v>
      </c>
      <c r="B2549" s="16">
        <f>SUMIF('Grade 6 Boys'!G:G, 'Individual Points Summary'!A2549, 'Grade 6 Boys'!F:F)</f>
        <v>201</v>
      </c>
      <c r="C2549" s="26" t="str">
        <f t="shared" si="43"/>
        <v/>
      </c>
      <c r="D2549" s="26">
        <f>COUNTIF('Grade 6 Boys'!G:G, 'Individual Points Summary'!A2549)</f>
        <v>1</v>
      </c>
    </row>
    <row r="2550" spans="1:4" ht="15" hidden="1" x14ac:dyDescent="0.25">
      <c r="A2550" s="61" t="s">
        <v>9747</v>
      </c>
      <c r="B2550" s="16">
        <f>SUMIF('Grade 6 Boys'!G:G, 'Individual Points Summary'!A2550, 'Grade 6 Boys'!F:F)</f>
        <v>202</v>
      </c>
      <c r="C2550" s="26" t="str">
        <f t="shared" si="43"/>
        <v/>
      </c>
      <c r="D2550" s="26">
        <f>COUNTIF('Grade 6 Boys'!G:G, 'Individual Points Summary'!A2550)</f>
        <v>1</v>
      </c>
    </row>
    <row r="2551" spans="1:4" ht="15" hidden="1" x14ac:dyDescent="0.25">
      <c r="A2551" s="61" t="s">
        <v>9893</v>
      </c>
      <c r="B2551" s="16">
        <f>SUMIF('Grade 6 Boys'!G:G, 'Individual Points Summary'!A2551, 'Grade 6 Boys'!F:F)</f>
        <v>203</v>
      </c>
      <c r="C2551" s="26" t="str">
        <f t="shared" si="43"/>
        <v/>
      </c>
      <c r="D2551" s="26">
        <f>COUNTIF('Grade 6 Boys'!G:G, 'Individual Points Summary'!A2551)</f>
        <v>1</v>
      </c>
    </row>
    <row r="2552" spans="1:4" ht="15" hidden="1" x14ac:dyDescent="0.25">
      <c r="A2552" s="61" t="s">
        <v>9822</v>
      </c>
      <c r="B2552" s="16">
        <f>SUMIF('Grade 6 Boys'!G:G, 'Individual Points Summary'!A2552, 'Grade 6 Boys'!F:F)</f>
        <v>204</v>
      </c>
      <c r="C2552" s="26" t="str">
        <f t="shared" si="43"/>
        <v/>
      </c>
      <c r="D2552" s="26">
        <f>COUNTIF('Grade 6 Boys'!G:G, 'Individual Points Summary'!A2552)</f>
        <v>1</v>
      </c>
    </row>
    <row r="2553" spans="1:4" ht="15" hidden="1" x14ac:dyDescent="0.25">
      <c r="A2553" s="61" t="s">
        <v>9881</v>
      </c>
      <c r="B2553" s="16">
        <f>SUMIF('Grade 6 Boys'!G:G, 'Individual Points Summary'!A2553, 'Grade 6 Boys'!F:F)</f>
        <v>204</v>
      </c>
      <c r="C2553" s="26" t="str">
        <f t="shared" si="43"/>
        <v/>
      </c>
      <c r="D2553" s="26">
        <f>COUNTIF('Grade 6 Boys'!G:G, 'Individual Points Summary'!A2553)</f>
        <v>1</v>
      </c>
    </row>
    <row r="2554" spans="1:4" ht="15" hidden="1" x14ac:dyDescent="0.25">
      <c r="A2554" s="61" t="s">
        <v>9343</v>
      </c>
      <c r="B2554" s="16">
        <f>SUMIF('Grade 6 Boys'!G:G, 'Individual Points Summary'!A2554, 'Grade 6 Boys'!F:F)</f>
        <v>205</v>
      </c>
      <c r="C2554" s="26" t="str">
        <f t="shared" si="43"/>
        <v/>
      </c>
      <c r="D2554" s="26">
        <f>COUNTIF('Grade 6 Boys'!G:G, 'Individual Points Summary'!A2554)</f>
        <v>1</v>
      </c>
    </row>
    <row r="2555" spans="1:4" ht="15" hidden="1" x14ac:dyDescent="0.25">
      <c r="A2555" s="61" t="s">
        <v>9809</v>
      </c>
      <c r="B2555" s="16">
        <f>SUMIF('Grade 6 Boys'!G:G, 'Individual Points Summary'!A2555, 'Grade 6 Boys'!F:F)</f>
        <v>206</v>
      </c>
      <c r="C2555" s="26" t="str">
        <f t="shared" si="43"/>
        <v/>
      </c>
      <c r="D2555" s="26">
        <f>COUNTIF('Grade 6 Boys'!G:G, 'Individual Points Summary'!A2555)</f>
        <v>1</v>
      </c>
    </row>
    <row r="2556" spans="1:4" ht="15" hidden="1" x14ac:dyDescent="0.25">
      <c r="A2556" s="61" t="s">
        <v>9821</v>
      </c>
      <c r="B2556" s="16">
        <f>SUMIF('Grade 6 Boys'!G:G, 'Individual Points Summary'!A2556, 'Grade 6 Boys'!F:F)</f>
        <v>208</v>
      </c>
      <c r="C2556" s="26" t="str">
        <f t="shared" si="43"/>
        <v/>
      </c>
      <c r="D2556" s="26">
        <f>COUNTIF('Grade 6 Boys'!G:G, 'Individual Points Summary'!A2556)</f>
        <v>1</v>
      </c>
    </row>
    <row r="2557" spans="1:4" ht="15" hidden="1" x14ac:dyDescent="0.25">
      <c r="A2557" s="61" t="s">
        <v>9727</v>
      </c>
      <c r="B2557" s="16">
        <f>SUMIF('Grade 6 Boys'!G:G, 'Individual Points Summary'!A2557, 'Grade 6 Boys'!F:F)</f>
        <v>209</v>
      </c>
      <c r="C2557" s="26" t="str">
        <f t="shared" si="43"/>
        <v/>
      </c>
      <c r="D2557" s="26">
        <f>COUNTIF('Grade 6 Boys'!G:G, 'Individual Points Summary'!A2557)</f>
        <v>1</v>
      </c>
    </row>
    <row r="2558" spans="1:4" ht="15" hidden="1" x14ac:dyDescent="0.25">
      <c r="A2558" s="61" t="s">
        <v>9771</v>
      </c>
      <c r="B2558" s="16">
        <f>SUMIF('Grade 6 Boys'!G:G, 'Individual Points Summary'!A2558, 'Grade 6 Boys'!F:F)</f>
        <v>210</v>
      </c>
      <c r="C2558" s="26" t="str">
        <f t="shared" si="43"/>
        <v/>
      </c>
      <c r="D2558" s="26">
        <f>COUNTIF('Grade 6 Boys'!G:G, 'Individual Points Summary'!A2558)</f>
        <v>1</v>
      </c>
    </row>
    <row r="2559" spans="1:4" ht="15" hidden="1" x14ac:dyDescent="0.25">
      <c r="A2559" s="61" t="s">
        <v>9900</v>
      </c>
      <c r="B2559" s="16">
        <f>SUMIF('Grade 6 Boys'!G:G, 'Individual Points Summary'!A2559, 'Grade 6 Boys'!F:F)</f>
        <v>211</v>
      </c>
      <c r="C2559" s="26" t="str">
        <f t="shared" si="43"/>
        <v/>
      </c>
      <c r="D2559" s="26">
        <f>COUNTIF('Grade 6 Boys'!G:G, 'Individual Points Summary'!A2559)</f>
        <v>1</v>
      </c>
    </row>
    <row r="2560" spans="1:4" ht="15" hidden="1" x14ac:dyDescent="0.25">
      <c r="A2560" s="61" t="s">
        <v>9914</v>
      </c>
      <c r="B2560" s="16">
        <f>SUMIF('Grade 6 Boys'!G:G, 'Individual Points Summary'!A2560, 'Grade 6 Boys'!F:F)</f>
        <v>211</v>
      </c>
      <c r="C2560" s="26" t="str">
        <f t="shared" si="43"/>
        <v/>
      </c>
      <c r="D2560" s="26">
        <f>COUNTIF('Grade 6 Boys'!G:G, 'Individual Points Summary'!A2560)</f>
        <v>1</v>
      </c>
    </row>
    <row r="2561" spans="1:4" ht="15" hidden="1" x14ac:dyDescent="0.25">
      <c r="A2561" s="61" t="s">
        <v>1132</v>
      </c>
      <c r="B2561" s="16">
        <f>SUMIF('Grade 6 Boys'!G:G, 'Individual Points Summary'!A2561, 'Grade 6 Boys'!F:F)</f>
        <v>214</v>
      </c>
      <c r="C2561" s="26" t="str">
        <f t="shared" si="43"/>
        <v/>
      </c>
      <c r="D2561" s="26">
        <f>COUNTIF('Grade 6 Boys'!G:G, 'Individual Points Summary'!A2561)</f>
        <v>1</v>
      </c>
    </row>
    <row r="2562" spans="1:4" ht="15" hidden="1" x14ac:dyDescent="0.25">
      <c r="A2562" s="61" t="s">
        <v>9741</v>
      </c>
      <c r="B2562" s="16">
        <f>SUMIF('Grade 6 Boys'!G:G, 'Individual Points Summary'!A2562, 'Grade 6 Boys'!F:F)</f>
        <v>215</v>
      </c>
      <c r="C2562" s="26" t="str">
        <f t="shared" si="43"/>
        <v/>
      </c>
      <c r="D2562" s="26">
        <f>COUNTIF('Grade 6 Boys'!G:G, 'Individual Points Summary'!A2562)</f>
        <v>1</v>
      </c>
    </row>
    <row r="2563" spans="1:4" ht="15" hidden="1" x14ac:dyDescent="0.25">
      <c r="A2563" s="61" t="s">
        <v>9819</v>
      </c>
      <c r="B2563" s="16">
        <f>SUMIF('Grade 6 Boys'!G:G, 'Individual Points Summary'!A2563, 'Grade 6 Boys'!F:F)</f>
        <v>217</v>
      </c>
      <c r="C2563" s="26" t="str">
        <f t="shared" si="43"/>
        <v/>
      </c>
      <c r="D2563" s="26">
        <f>COUNTIF('Grade 6 Boys'!G:G, 'Individual Points Summary'!A2563)</f>
        <v>1</v>
      </c>
    </row>
    <row r="2564" spans="1:4" ht="15" hidden="1" x14ac:dyDescent="0.25">
      <c r="A2564" s="61" t="s">
        <v>1151</v>
      </c>
      <c r="B2564" s="16">
        <f>SUMIF('Grade 6 Boys'!G:G, 'Individual Points Summary'!A2564, 'Grade 6 Boys'!F:F)</f>
        <v>218</v>
      </c>
      <c r="C2564" s="26" t="str">
        <f t="shared" si="43"/>
        <v/>
      </c>
      <c r="D2564" s="26">
        <f>COUNTIF('Grade 6 Boys'!G:G, 'Individual Points Summary'!A2564)</f>
        <v>1</v>
      </c>
    </row>
    <row r="2565" spans="1:4" ht="15" hidden="1" x14ac:dyDescent="0.25">
      <c r="A2565" s="61" t="s">
        <v>9729</v>
      </c>
      <c r="B2565" s="16">
        <f>SUMIF('Grade 6 Boys'!G:G, 'Individual Points Summary'!A2565, 'Grade 6 Boys'!F:F)</f>
        <v>219</v>
      </c>
      <c r="C2565" s="26" t="str">
        <f t="shared" si="43"/>
        <v/>
      </c>
      <c r="D2565" s="26">
        <f>COUNTIF('Grade 6 Boys'!G:G, 'Individual Points Summary'!A2565)</f>
        <v>1</v>
      </c>
    </row>
    <row r="2566" spans="1:4" ht="15" hidden="1" x14ac:dyDescent="0.25">
      <c r="A2566" s="61" t="s">
        <v>9902</v>
      </c>
      <c r="B2566" s="16">
        <f>SUMIF('Grade 6 Boys'!G:G, 'Individual Points Summary'!A2566, 'Grade 6 Boys'!F:F)</f>
        <v>222</v>
      </c>
      <c r="C2566" s="26" t="str">
        <f t="shared" si="43"/>
        <v/>
      </c>
      <c r="D2566" s="26">
        <f>COUNTIF('Grade 6 Boys'!G:G, 'Individual Points Summary'!A2566)</f>
        <v>1</v>
      </c>
    </row>
    <row r="2567" spans="1:4" ht="15" hidden="1" x14ac:dyDescent="0.25">
      <c r="A2567" s="61" t="s">
        <v>1157</v>
      </c>
      <c r="B2567" s="16">
        <f>SUMIF('Grade 6 Boys'!G:G, 'Individual Points Summary'!A2567, 'Grade 6 Boys'!F:F)</f>
        <v>223</v>
      </c>
      <c r="C2567" s="26" t="str">
        <f t="shared" si="43"/>
        <v/>
      </c>
      <c r="D2567" s="26">
        <f>COUNTIF('Grade 6 Boys'!G:G, 'Individual Points Summary'!A2567)</f>
        <v>1</v>
      </c>
    </row>
    <row r="2568" spans="1:4" ht="15" hidden="1" x14ac:dyDescent="0.25">
      <c r="A2568" s="61" t="s">
        <v>1090</v>
      </c>
      <c r="B2568" s="16">
        <f>SUMIF('Grade 6 Boys'!G:G, 'Individual Points Summary'!A2568, 'Grade 6 Boys'!F:F)</f>
        <v>224</v>
      </c>
      <c r="C2568" s="26" t="str">
        <f t="shared" si="43"/>
        <v/>
      </c>
      <c r="D2568" s="26">
        <f>COUNTIF('Grade 6 Boys'!G:G, 'Individual Points Summary'!A2568)</f>
        <v>1</v>
      </c>
    </row>
    <row r="2569" spans="1:4" ht="15" hidden="1" x14ac:dyDescent="0.25">
      <c r="A2569" s="61" t="s">
        <v>1076</v>
      </c>
      <c r="B2569" s="16">
        <f>SUMIF('Grade 6 Boys'!G:G, 'Individual Points Summary'!A2569, 'Grade 6 Boys'!F:F)</f>
        <v>227</v>
      </c>
      <c r="C2569" s="26" t="str">
        <f t="shared" si="43"/>
        <v/>
      </c>
      <c r="D2569" s="26">
        <f>COUNTIF('Grade 6 Boys'!G:G, 'Individual Points Summary'!A2569)</f>
        <v>1</v>
      </c>
    </row>
    <row r="2570" spans="1:4" ht="15" hidden="1" x14ac:dyDescent="0.25">
      <c r="A2570" s="61" t="s">
        <v>9736</v>
      </c>
      <c r="B2570" s="16">
        <f>SUMIF('Grade 6 Boys'!G:G, 'Individual Points Summary'!A2570, 'Grade 6 Boys'!F:F)</f>
        <v>233</v>
      </c>
      <c r="C2570" s="26" t="str">
        <f t="shared" si="43"/>
        <v/>
      </c>
      <c r="D2570" s="26">
        <f>COUNTIF('Grade 6 Boys'!G:G, 'Individual Points Summary'!A2570)</f>
        <v>1</v>
      </c>
    </row>
    <row r="2571" spans="1:4" ht="15" hidden="1" x14ac:dyDescent="0.25">
      <c r="A2571" s="61" t="s">
        <v>9824</v>
      </c>
      <c r="B2571" s="16">
        <f>SUMIF('Grade 6 Boys'!G:G, 'Individual Points Summary'!A2571, 'Grade 6 Boys'!F:F)</f>
        <v>234</v>
      </c>
      <c r="C2571" s="26" t="str">
        <f t="shared" si="43"/>
        <v/>
      </c>
      <c r="D2571" s="26">
        <f>COUNTIF('Grade 6 Boys'!G:G, 'Individual Points Summary'!A2571)</f>
        <v>1</v>
      </c>
    </row>
    <row r="2572" spans="1:4" ht="15" hidden="1" x14ac:dyDescent="0.25">
      <c r="A2572" s="61" t="s">
        <v>9749</v>
      </c>
      <c r="B2572" s="16">
        <f>SUMIF('Grade 6 Boys'!G:G, 'Individual Points Summary'!A2572, 'Grade 6 Boys'!F:F)</f>
        <v>235</v>
      </c>
      <c r="C2572" s="26" t="str">
        <f t="shared" si="43"/>
        <v/>
      </c>
      <c r="D2572" s="26">
        <f>COUNTIF('Grade 6 Boys'!G:G, 'Individual Points Summary'!A2572)</f>
        <v>1</v>
      </c>
    </row>
    <row r="2573" spans="1:4" ht="15" hidden="1" x14ac:dyDescent="0.25">
      <c r="A2573" s="61" t="s">
        <v>9541</v>
      </c>
      <c r="B2573" s="16">
        <f>SUMIF('Grade 6 Boys'!G:G, 'Individual Points Summary'!A2573, 'Grade 6 Boys'!F:F)</f>
        <v>236</v>
      </c>
      <c r="C2573" s="26" t="str">
        <f t="shared" si="43"/>
        <v/>
      </c>
      <c r="D2573" s="26">
        <f>COUNTIF('Grade 6 Boys'!G:G, 'Individual Points Summary'!A2573)</f>
        <v>1</v>
      </c>
    </row>
    <row r="2574" spans="1:4" x14ac:dyDescent="0.2">
      <c r="A2574" s="23" t="s">
        <v>17</v>
      </c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Individual Point Totals by Grade and Gender</oddHeader>
    <oddFooter>&amp;L&amp;Z&amp;F &amp;A 
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3.85546875" bestFit="1" customWidth="1"/>
    <col min="3" max="3" width="6.5703125" style="19" bestFit="1" customWidth="1"/>
    <col min="4" max="4" width="19.28515625" customWidth="1"/>
    <col min="5" max="5" width="8.140625" style="10" bestFit="1" customWidth="1"/>
    <col min="6" max="6" width="6.5703125" style="10" bestFit="1" customWidth="1"/>
    <col min="7" max="7" width="39.42578125" hidden="1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1167</v>
      </c>
      <c r="B3" s="1"/>
      <c r="C3" s="21"/>
    </row>
    <row r="4" spans="1:7" ht="15" x14ac:dyDescent="0.25">
      <c r="A4" s="30">
        <v>1</v>
      </c>
      <c r="B4" s="30" t="s">
        <v>1191</v>
      </c>
      <c r="C4" s="30">
        <v>3</v>
      </c>
      <c r="D4" s="30" t="s">
        <v>635</v>
      </c>
      <c r="E4" s="29" t="s">
        <v>1192</v>
      </c>
      <c r="F4" s="30">
        <v>1</v>
      </c>
      <c r="G4" s="14" t="str">
        <f>CONCATENATE(B4, " (", D4, ")")</f>
        <v>Casiana Semchuk (Hardisty)</v>
      </c>
    </row>
    <row r="5" spans="1:7" ht="15" x14ac:dyDescent="0.25">
      <c r="A5" s="30">
        <v>2</v>
      </c>
      <c r="B5" s="30" t="s">
        <v>92</v>
      </c>
      <c r="C5" s="30">
        <v>3</v>
      </c>
      <c r="D5" s="30" t="s">
        <v>93</v>
      </c>
      <c r="E5" s="29" t="s">
        <v>1193</v>
      </c>
      <c r="F5" s="30">
        <v>2</v>
      </c>
      <c r="G5" s="14" t="str">
        <f t="shared" ref="G5:G41" si="0">CONCATENATE(B5, " (", D5, ")")</f>
        <v>Iris Zohner (Corinthia Park)</v>
      </c>
    </row>
    <row r="6" spans="1:7" ht="15" x14ac:dyDescent="0.25">
      <c r="A6" s="30">
        <v>3</v>
      </c>
      <c r="B6" s="30" t="s">
        <v>1194</v>
      </c>
      <c r="C6" s="30">
        <v>3</v>
      </c>
      <c r="D6" s="30" t="s">
        <v>26</v>
      </c>
      <c r="E6" s="29" t="s">
        <v>1195</v>
      </c>
      <c r="F6" s="30">
        <v>3</v>
      </c>
      <c r="G6" s="14" t="str">
        <f t="shared" si="0"/>
        <v>Reese Kindrakewich (Parkallen)</v>
      </c>
    </row>
    <row r="7" spans="1:7" ht="15" x14ac:dyDescent="0.25">
      <c r="A7" s="30">
        <v>4</v>
      </c>
      <c r="B7" s="30" t="s">
        <v>1196</v>
      </c>
      <c r="C7" s="30">
        <v>3</v>
      </c>
      <c r="D7" s="30" t="s">
        <v>36</v>
      </c>
      <c r="E7" s="29" t="s">
        <v>1197</v>
      </c>
      <c r="F7" s="30">
        <v>4</v>
      </c>
      <c r="G7" s="14" t="str">
        <f t="shared" si="0"/>
        <v>Ana Prowse (Patricia Heights)</v>
      </c>
    </row>
    <row r="8" spans="1:7" ht="15" x14ac:dyDescent="0.25">
      <c r="A8" s="30">
        <v>5</v>
      </c>
      <c r="B8" s="30" t="s">
        <v>1198</v>
      </c>
      <c r="C8" s="30">
        <v>3</v>
      </c>
      <c r="D8" s="30" t="s">
        <v>31</v>
      </c>
      <c r="E8" s="29" t="s">
        <v>1199</v>
      </c>
      <c r="F8" s="30">
        <v>5</v>
      </c>
      <c r="G8" s="14" t="str">
        <f t="shared" si="0"/>
        <v>Keira Cody (Holyrood)</v>
      </c>
    </row>
    <row r="9" spans="1:7" ht="15" x14ac:dyDescent="0.25">
      <c r="A9" s="30">
        <v>6</v>
      </c>
      <c r="B9" s="30" t="s">
        <v>1200</v>
      </c>
      <c r="C9" s="30">
        <v>3</v>
      </c>
      <c r="D9" s="30" t="s">
        <v>23</v>
      </c>
      <c r="E9" s="29" t="s">
        <v>1201</v>
      </c>
      <c r="F9" s="30">
        <v>6</v>
      </c>
      <c r="G9" s="14" t="str">
        <f t="shared" si="0"/>
        <v>Arya George (Rio Terrace)</v>
      </c>
    </row>
    <row r="10" spans="1:7" ht="15" x14ac:dyDescent="0.25">
      <c r="A10" s="30">
        <v>7</v>
      </c>
      <c r="B10" s="30" t="s">
        <v>416</v>
      </c>
      <c r="C10" s="30">
        <v>3</v>
      </c>
      <c r="D10" s="30" t="s">
        <v>24</v>
      </c>
      <c r="E10" s="29" t="s">
        <v>1202</v>
      </c>
      <c r="F10" s="30">
        <v>7</v>
      </c>
      <c r="G10" s="14" t="str">
        <f t="shared" si="0"/>
        <v>Ivy Panteluk (Michael A. Kostek)</v>
      </c>
    </row>
    <row r="11" spans="1:7" ht="15" x14ac:dyDescent="0.25">
      <c r="A11" s="30">
        <v>8</v>
      </c>
      <c r="B11" s="30" t="s">
        <v>1203</v>
      </c>
      <c r="C11" s="30">
        <v>3</v>
      </c>
      <c r="D11" s="30" t="s">
        <v>22</v>
      </c>
      <c r="E11" s="29" t="s">
        <v>1204</v>
      </c>
      <c r="F11" s="30">
        <v>8</v>
      </c>
      <c r="G11" s="14" t="str">
        <f t="shared" si="0"/>
        <v>brynleigh anholt (Leduc Estates)</v>
      </c>
    </row>
    <row r="12" spans="1:7" ht="15" x14ac:dyDescent="0.25">
      <c r="A12" s="30">
        <v>9</v>
      </c>
      <c r="B12" s="30" t="s">
        <v>1205</v>
      </c>
      <c r="C12" s="30">
        <v>3</v>
      </c>
      <c r="D12" s="30" t="s">
        <v>635</v>
      </c>
      <c r="E12" s="29" t="s">
        <v>1206</v>
      </c>
      <c r="F12" s="30">
        <v>9</v>
      </c>
      <c r="G12" s="14" t="str">
        <f t="shared" si="0"/>
        <v>Jane Tomalty (Hardisty)</v>
      </c>
    </row>
    <row r="13" spans="1:7" ht="15" x14ac:dyDescent="0.25">
      <c r="A13" s="30">
        <v>10</v>
      </c>
      <c r="B13" s="30" t="s">
        <v>1207</v>
      </c>
      <c r="C13" s="30">
        <v>3</v>
      </c>
      <c r="D13" s="30" t="s">
        <v>31</v>
      </c>
      <c r="E13" s="29" t="s">
        <v>1208</v>
      </c>
      <c r="F13" s="30">
        <v>10</v>
      </c>
      <c r="G13" s="14" t="str">
        <f t="shared" si="0"/>
        <v>Kaylie Genereux (Holyrood)</v>
      </c>
    </row>
    <row r="14" spans="1:7" ht="15" x14ac:dyDescent="0.25">
      <c r="A14" s="30">
        <v>11</v>
      </c>
      <c r="B14" s="30" t="s">
        <v>1209</v>
      </c>
      <c r="C14" s="30">
        <v>3</v>
      </c>
      <c r="D14" s="30" t="s">
        <v>52</v>
      </c>
      <c r="E14" s="29" t="s">
        <v>1210</v>
      </c>
      <c r="F14" s="30">
        <v>11</v>
      </c>
      <c r="G14" s="14" t="str">
        <f t="shared" si="0"/>
        <v>Gabby Gerun (Mill Creek)</v>
      </c>
    </row>
    <row r="15" spans="1:7" ht="15" x14ac:dyDescent="0.25">
      <c r="A15" s="30">
        <v>12</v>
      </c>
      <c r="B15" s="30" t="s">
        <v>1211</v>
      </c>
      <c r="C15" s="30">
        <v>3</v>
      </c>
      <c r="D15" s="30" t="s">
        <v>28</v>
      </c>
      <c r="E15" s="29" t="s">
        <v>1212</v>
      </c>
      <c r="F15" s="30">
        <v>12</v>
      </c>
      <c r="G15" s="14" t="str">
        <f t="shared" si="0"/>
        <v>Elise Forster Lavoie (Brander Gardens)</v>
      </c>
    </row>
    <row r="16" spans="1:7" ht="15" x14ac:dyDescent="0.25">
      <c r="A16" s="30">
        <v>13</v>
      </c>
      <c r="B16" s="30" t="s">
        <v>1213</v>
      </c>
      <c r="C16" s="30">
        <v>3</v>
      </c>
      <c r="D16" s="30" t="s">
        <v>52</v>
      </c>
      <c r="E16" s="29" t="s">
        <v>1214</v>
      </c>
      <c r="F16" s="30">
        <v>13</v>
      </c>
      <c r="G16" s="14" t="str">
        <f t="shared" si="0"/>
        <v>Layla Boucher (Mill Creek)</v>
      </c>
    </row>
    <row r="17" spans="1:7" ht="15" x14ac:dyDescent="0.25">
      <c r="A17" s="30">
        <v>14</v>
      </c>
      <c r="B17" s="30" t="s">
        <v>1215</v>
      </c>
      <c r="C17" s="30">
        <v>3</v>
      </c>
      <c r="D17" s="30" t="s">
        <v>31</v>
      </c>
      <c r="E17" s="29" t="s">
        <v>1216</v>
      </c>
      <c r="F17" s="30">
        <v>14</v>
      </c>
      <c r="G17" s="14" t="str">
        <f t="shared" si="0"/>
        <v>Bridget Ellis (Holyrood)</v>
      </c>
    </row>
    <row r="18" spans="1:7" ht="15" x14ac:dyDescent="0.25">
      <c r="A18" s="30">
        <v>15</v>
      </c>
      <c r="B18" s="30" t="s">
        <v>1217</v>
      </c>
      <c r="C18" s="30">
        <v>3</v>
      </c>
      <c r="D18" s="30" t="s">
        <v>1218</v>
      </c>
      <c r="E18" s="29" t="s">
        <v>1219</v>
      </c>
      <c r="F18" s="30">
        <v>15</v>
      </c>
      <c r="G18" s="14" t="str">
        <f t="shared" si="0"/>
        <v>Hayden St. Arnaud (David Thomas King)</v>
      </c>
    </row>
    <row r="19" spans="1:7" ht="15" x14ac:dyDescent="0.25">
      <c r="A19" s="30">
        <v>16</v>
      </c>
      <c r="B19" s="30" t="s">
        <v>1220</v>
      </c>
      <c r="C19" s="30">
        <v>3</v>
      </c>
      <c r="D19" s="30" t="s">
        <v>25</v>
      </c>
      <c r="E19" s="29" t="s">
        <v>1221</v>
      </c>
      <c r="F19" s="30">
        <v>16</v>
      </c>
      <c r="G19" s="14" t="str">
        <f t="shared" si="0"/>
        <v>Livia Perotta Dias (Windsor Park)</v>
      </c>
    </row>
    <row r="20" spans="1:7" ht="15" x14ac:dyDescent="0.25">
      <c r="A20" s="30">
        <v>17</v>
      </c>
      <c r="B20" s="30" t="s">
        <v>1222</v>
      </c>
      <c r="C20" s="30">
        <v>3</v>
      </c>
      <c r="D20" s="30" t="s">
        <v>28</v>
      </c>
      <c r="E20" s="29" t="s">
        <v>1223</v>
      </c>
      <c r="F20" s="30">
        <v>17</v>
      </c>
      <c r="G20" s="14" t="str">
        <f t="shared" si="0"/>
        <v>Evelyn MaLean (Brander Gardens)</v>
      </c>
    </row>
    <row r="21" spans="1:7" ht="15" x14ac:dyDescent="0.25">
      <c r="A21" s="30">
        <v>18</v>
      </c>
      <c r="B21" s="30" t="s">
        <v>1224</v>
      </c>
      <c r="C21" s="30">
        <v>3</v>
      </c>
      <c r="D21" s="30" t="s">
        <v>25</v>
      </c>
      <c r="E21" s="29" t="s">
        <v>1225</v>
      </c>
      <c r="F21" s="30">
        <v>18</v>
      </c>
      <c r="G21" s="14" t="str">
        <f t="shared" si="0"/>
        <v>Talia Parmar (Windsor Park)</v>
      </c>
    </row>
    <row r="22" spans="1:7" ht="15" x14ac:dyDescent="0.25">
      <c r="A22" s="30">
        <v>19</v>
      </c>
      <c r="B22" s="30" t="s">
        <v>1226</v>
      </c>
      <c r="C22" s="30">
        <v>2</v>
      </c>
      <c r="D22" s="30" t="s">
        <v>27</v>
      </c>
      <c r="E22" s="29" t="s">
        <v>1227</v>
      </c>
      <c r="F22" s="30">
        <v>19</v>
      </c>
      <c r="G22" s="14" t="str">
        <f t="shared" si="0"/>
        <v>Grace Brimacombe (Brookside)</v>
      </c>
    </row>
    <row r="23" spans="1:7" ht="15" x14ac:dyDescent="0.25">
      <c r="A23" s="30">
        <v>20</v>
      </c>
      <c r="B23" s="30" t="s">
        <v>1228</v>
      </c>
      <c r="C23" s="30">
        <v>3</v>
      </c>
      <c r="D23" s="30" t="s">
        <v>28</v>
      </c>
      <c r="E23" s="29" t="s">
        <v>1229</v>
      </c>
      <c r="F23" s="30">
        <v>20</v>
      </c>
      <c r="G23" s="14" t="str">
        <f t="shared" si="0"/>
        <v>Mackenzie Culbert (Brander Gardens)</v>
      </c>
    </row>
    <row r="24" spans="1:7" ht="15" x14ac:dyDescent="0.25">
      <c r="A24" s="30">
        <v>21</v>
      </c>
      <c r="B24" s="30" t="s">
        <v>1230</v>
      </c>
      <c r="C24" s="30">
        <v>3</v>
      </c>
      <c r="D24" s="30" t="s">
        <v>73</v>
      </c>
      <c r="E24" s="29" t="s">
        <v>1231</v>
      </c>
      <c r="F24" s="30">
        <v>21</v>
      </c>
      <c r="G24" s="14" t="str">
        <f t="shared" si="0"/>
        <v>Sahar Naseri (Callingwood)</v>
      </c>
    </row>
    <row r="25" spans="1:7" ht="15" x14ac:dyDescent="0.25">
      <c r="A25" s="30">
        <v>22</v>
      </c>
      <c r="B25" s="30" t="s">
        <v>1232</v>
      </c>
      <c r="C25" s="30">
        <v>3</v>
      </c>
      <c r="D25" s="30" t="s">
        <v>28</v>
      </c>
      <c r="E25" s="29" t="s">
        <v>1233</v>
      </c>
      <c r="F25" s="30">
        <v>22</v>
      </c>
      <c r="G25" s="14" t="str">
        <f t="shared" si="0"/>
        <v>Natalie Plummer (Brander Gardens)</v>
      </c>
    </row>
    <row r="26" spans="1:7" ht="15" x14ac:dyDescent="0.25">
      <c r="A26" s="30">
        <v>23</v>
      </c>
      <c r="B26" s="30" t="s">
        <v>1234</v>
      </c>
      <c r="C26" s="30">
        <v>3</v>
      </c>
      <c r="D26" s="30" t="s">
        <v>1235</v>
      </c>
      <c r="E26" s="29" t="s">
        <v>1236</v>
      </c>
      <c r="F26" s="30">
        <v>23</v>
      </c>
      <c r="G26" s="14" t="str">
        <f t="shared" si="0"/>
        <v>Belle Linder (Westglen)</v>
      </c>
    </row>
    <row r="27" spans="1:7" ht="15" x14ac:dyDescent="0.25">
      <c r="A27" s="30">
        <v>24</v>
      </c>
      <c r="B27" s="30" t="s">
        <v>1237</v>
      </c>
      <c r="C27" s="30">
        <v>3</v>
      </c>
      <c r="D27" s="30" t="s">
        <v>25</v>
      </c>
      <c r="E27" s="29" t="s">
        <v>1238</v>
      </c>
      <c r="F27" s="30">
        <v>24</v>
      </c>
      <c r="G27" s="14" t="str">
        <f t="shared" si="0"/>
        <v>Hana Anaka (Windsor Park)</v>
      </c>
    </row>
    <row r="28" spans="1:7" ht="15" x14ac:dyDescent="0.25">
      <c r="A28" s="30">
        <v>25</v>
      </c>
      <c r="B28" s="30" t="s">
        <v>1239</v>
      </c>
      <c r="C28" s="30">
        <v>3</v>
      </c>
      <c r="D28" s="30" t="s">
        <v>27</v>
      </c>
      <c r="E28" s="29" t="s">
        <v>1240</v>
      </c>
      <c r="F28" s="30">
        <v>25</v>
      </c>
      <c r="G28" s="14" t="str">
        <f t="shared" si="0"/>
        <v>Charlotte Korner (Brookside)</v>
      </c>
    </row>
    <row r="29" spans="1:7" ht="15" x14ac:dyDescent="0.25">
      <c r="A29" s="30">
        <v>26</v>
      </c>
      <c r="B29" s="30" t="s">
        <v>1241</v>
      </c>
      <c r="C29" s="30">
        <v>3</v>
      </c>
      <c r="D29" s="30" t="s">
        <v>1235</v>
      </c>
      <c r="E29" s="29" t="s">
        <v>1242</v>
      </c>
      <c r="F29" s="30">
        <v>26</v>
      </c>
      <c r="G29" s="14" t="str">
        <f t="shared" si="0"/>
        <v>Zareen Dhanda (Westglen)</v>
      </c>
    </row>
    <row r="30" spans="1:7" ht="15" x14ac:dyDescent="0.25">
      <c r="A30" s="30">
        <v>27</v>
      </c>
      <c r="B30" s="30" t="s">
        <v>1243</v>
      </c>
      <c r="C30" s="30">
        <v>3</v>
      </c>
      <c r="D30" s="30" t="s">
        <v>28</v>
      </c>
      <c r="E30" s="29" t="s">
        <v>1244</v>
      </c>
      <c r="F30" s="30">
        <v>27</v>
      </c>
      <c r="G30" s="14" t="str">
        <f t="shared" si="0"/>
        <v>Chloe Gordon (Brander Gardens)</v>
      </c>
    </row>
    <row r="31" spans="1:7" ht="15" x14ac:dyDescent="0.25">
      <c r="A31" s="30">
        <v>28</v>
      </c>
      <c r="B31" s="30" t="s">
        <v>1245</v>
      </c>
      <c r="C31" s="30">
        <v>3</v>
      </c>
      <c r="D31" s="30" t="s">
        <v>28</v>
      </c>
      <c r="E31" s="29" t="s">
        <v>1246</v>
      </c>
      <c r="F31" s="30">
        <v>28</v>
      </c>
      <c r="G31" s="14" t="str">
        <f t="shared" si="0"/>
        <v>Danika Davies (Brander Gardens)</v>
      </c>
    </row>
    <row r="32" spans="1:7" ht="15" x14ac:dyDescent="0.25">
      <c r="A32" s="30">
        <v>29</v>
      </c>
      <c r="B32" s="30" t="s">
        <v>1247</v>
      </c>
      <c r="C32" s="30">
        <v>3</v>
      </c>
      <c r="D32" s="30" t="s">
        <v>66</v>
      </c>
      <c r="E32" s="29" t="s">
        <v>1248</v>
      </c>
      <c r="F32" s="30">
        <v>29</v>
      </c>
      <c r="G32" s="14" t="str">
        <f t="shared" si="0"/>
        <v>Karma Hudson (Donald R. Getty)</v>
      </c>
    </row>
    <row r="33" spans="1:7" ht="15" x14ac:dyDescent="0.25">
      <c r="A33" s="30">
        <v>30</v>
      </c>
      <c r="B33" s="30" t="s">
        <v>1249</v>
      </c>
      <c r="C33" s="30">
        <v>3</v>
      </c>
      <c r="D33" s="30" t="s">
        <v>23</v>
      </c>
      <c r="E33" s="29" t="s">
        <v>1250</v>
      </c>
      <c r="F33" s="30">
        <v>30</v>
      </c>
      <c r="G33" s="14" t="str">
        <f t="shared" si="0"/>
        <v>Leah Hehr (Rio Terrace)</v>
      </c>
    </row>
    <row r="34" spans="1:7" ht="15" x14ac:dyDescent="0.25">
      <c r="A34" s="30">
        <v>31</v>
      </c>
      <c r="B34" s="30" t="s">
        <v>1251</v>
      </c>
      <c r="C34" s="30">
        <v>3</v>
      </c>
      <c r="D34" s="30" t="s">
        <v>66</v>
      </c>
      <c r="E34" s="29" t="s">
        <v>1252</v>
      </c>
      <c r="F34" s="30">
        <v>31</v>
      </c>
      <c r="G34" s="14" t="str">
        <f t="shared" si="0"/>
        <v>Julia Timmins (Donald R. Getty)</v>
      </c>
    </row>
    <row r="35" spans="1:7" ht="15" x14ac:dyDescent="0.25">
      <c r="A35" s="30">
        <v>32</v>
      </c>
      <c r="B35" s="30" t="s">
        <v>1253</v>
      </c>
      <c r="C35" s="30">
        <v>3</v>
      </c>
      <c r="D35" s="30" t="s">
        <v>28</v>
      </c>
      <c r="E35" s="29" t="s">
        <v>1254</v>
      </c>
      <c r="F35" s="30">
        <v>32</v>
      </c>
      <c r="G35" s="14" t="str">
        <f t="shared" si="0"/>
        <v>Thea Konner (Brander Gardens)</v>
      </c>
    </row>
    <row r="36" spans="1:7" ht="15" x14ac:dyDescent="0.25">
      <c r="A36" s="30">
        <v>33</v>
      </c>
      <c r="B36" s="30" t="s">
        <v>1255</v>
      </c>
      <c r="C36" s="30">
        <v>3</v>
      </c>
      <c r="D36" s="30" t="s">
        <v>23</v>
      </c>
      <c r="E36" s="29" t="s">
        <v>1256</v>
      </c>
      <c r="F36" s="30">
        <v>33</v>
      </c>
      <c r="G36" s="14" t="str">
        <f t="shared" si="0"/>
        <v>Anouk slotboom-Devlin (Rio Terrace)</v>
      </c>
    </row>
    <row r="37" spans="1:7" ht="15" x14ac:dyDescent="0.25">
      <c r="A37" s="30">
        <v>34</v>
      </c>
      <c r="B37" s="30" t="s">
        <v>1257</v>
      </c>
      <c r="C37" s="30">
        <v>3</v>
      </c>
      <c r="D37" s="30" t="s">
        <v>66</v>
      </c>
      <c r="E37" s="29" t="s">
        <v>1258</v>
      </c>
      <c r="F37" s="30">
        <v>34</v>
      </c>
      <c r="G37" s="14" t="str">
        <f t="shared" si="0"/>
        <v>Harper Anderson (Donald R. Getty)</v>
      </c>
    </row>
    <row r="38" spans="1:7" ht="15" x14ac:dyDescent="0.25">
      <c r="A38" s="30">
        <v>35</v>
      </c>
      <c r="B38" s="30" t="s">
        <v>1259</v>
      </c>
      <c r="C38" s="30">
        <v>3</v>
      </c>
      <c r="D38" s="30" t="s">
        <v>23</v>
      </c>
      <c r="E38" s="29" t="s">
        <v>1260</v>
      </c>
      <c r="F38" s="30">
        <v>35</v>
      </c>
      <c r="G38" s="14" t="str">
        <f t="shared" si="0"/>
        <v>Nora Sochan (Rio Terrace)</v>
      </c>
    </row>
    <row r="39" spans="1:7" ht="15" x14ac:dyDescent="0.25">
      <c r="A39" s="30">
        <v>36</v>
      </c>
      <c r="B39" s="30" t="s">
        <v>1261</v>
      </c>
      <c r="C39" s="30">
        <v>2</v>
      </c>
      <c r="D39" s="30" t="s">
        <v>1235</v>
      </c>
      <c r="E39" s="29" t="s">
        <v>1262</v>
      </c>
      <c r="F39" s="30">
        <v>36</v>
      </c>
      <c r="G39" s="14" t="str">
        <f t="shared" si="0"/>
        <v>Evie Ryan (Westglen)</v>
      </c>
    </row>
    <row r="40" spans="1:7" ht="15" x14ac:dyDescent="0.25">
      <c r="A40" s="30">
        <v>37</v>
      </c>
      <c r="B40" s="30" t="s">
        <v>1263</v>
      </c>
      <c r="C40" s="30">
        <v>3</v>
      </c>
      <c r="D40" s="30" t="s">
        <v>98</v>
      </c>
      <c r="E40" s="29" t="s">
        <v>1264</v>
      </c>
      <c r="F40" s="30">
        <v>37</v>
      </c>
      <c r="G40" s="14" t="str">
        <f t="shared" si="0"/>
        <v>Violet Amyot (Joey Moss)</v>
      </c>
    </row>
    <row r="41" spans="1:7" ht="15" x14ac:dyDescent="0.25">
      <c r="A41" s="30">
        <v>38</v>
      </c>
      <c r="B41" s="30" t="s">
        <v>1265</v>
      </c>
      <c r="C41" s="30">
        <v>3</v>
      </c>
      <c r="D41" s="30" t="s">
        <v>30</v>
      </c>
      <c r="E41" s="29" t="s">
        <v>1266</v>
      </c>
      <c r="F41" s="30">
        <v>38</v>
      </c>
      <c r="G41" s="14" t="str">
        <f t="shared" si="0"/>
        <v>Ella Sulakhe (Belgravia)</v>
      </c>
    </row>
    <row r="42" spans="1:7" ht="15" x14ac:dyDescent="0.25">
      <c r="A42" s="30">
        <v>39</v>
      </c>
      <c r="B42" s="30" t="s">
        <v>1267</v>
      </c>
      <c r="C42" s="30">
        <v>3</v>
      </c>
      <c r="D42" s="30" t="s">
        <v>1268</v>
      </c>
      <c r="E42" s="29" t="s">
        <v>1269</v>
      </c>
      <c r="F42" s="30">
        <v>39</v>
      </c>
      <c r="G42" s="14" t="str">
        <f t="shared" ref="G42:G105" si="1">CONCATENATE(B42, " (", D42, ")")</f>
        <v>Jaida Agho (Kim Hung)</v>
      </c>
    </row>
    <row r="43" spans="1:7" ht="15" x14ac:dyDescent="0.25">
      <c r="A43" s="30">
        <v>40</v>
      </c>
      <c r="B43" s="30" t="s">
        <v>1270</v>
      </c>
      <c r="C43" s="30">
        <v>3</v>
      </c>
      <c r="D43" s="30" t="s">
        <v>66</v>
      </c>
      <c r="E43" s="29" t="s">
        <v>1271</v>
      </c>
      <c r="F43" s="30">
        <v>40</v>
      </c>
      <c r="G43" s="14" t="str">
        <f t="shared" si="1"/>
        <v>Caely Ortanez (Donald R. Getty)</v>
      </c>
    </row>
    <row r="44" spans="1:7" ht="15" x14ac:dyDescent="0.25">
      <c r="A44" s="30">
        <v>41</v>
      </c>
      <c r="B44" s="30" t="s">
        <v>1272</v>
      </c>
      <c r="C44" s="30">
        <v>3</v>
      </c>
      <c r="D44" s="30" t="s">
        <v>66</v>
      </c>
      <c r="E44" s="29" t="s">
        <v>1273</v>
      </c>
      <c r="F44" s="30">
        <v>41</v>
      </c>
      <c r="G44" s="14" t="str">
        <f t="shared" si="1"/>
        <v>Jane Leong (Donald R. Getty)</v>
      </c>
    </row>
    <row r="45" spans="1:7" ht="15" x14ac:dyDescent="0.25">
      <c r="A45" s="30">
        <v>42</v>
      </c>
      <c r="B45" s="30" t="s">
        <v>119</v>
      </c>
      <c r="C45" s="30">
        <v>3</v>
      </c>
      <c r="D45" s="30" t="s">
        <v>27</v>
      </c>
      <c r="E45" s="29" t="s">
        <v>1274</v>
      </c>
      <c r="F45" s="30">
        <v>42</v>
      </c>
      <c r="G45" s="14" t="str">
        <f t="shared" si="1"/>
        <v>Eleanor de Moissac (Brookside)</v>
      </c>
    </row>
    <row r="46" spans="1:7" ht="15" x14ac:dyDescent="0.25">
      <c r="A46" s="30">
        <v>43</v>
      </c>
      <c r="B46" s="30" t="s">
        <v>1275</v>
      </c>
      <c r="C46" s="30">
        <v>3</v>
      </c>
      <c r="D46" s="30" t="s">
        <v>33</v>
      </c>
      <c r="E46" s="29" t="s">
        <v>1276</v>
      </c>
      <c r="F46" s="30">
        <v>43</v>
      </c>
      <c r="G46" s="14" t="str">
        <f t="shared" si="1"/>
        <v>Kaydence Soroka (Uncas)</v>
      </c>
    </row>
    <row r="47" spans="1:7" ht="15" x14ac:dyDescent="0.25">
      <c r="A47" s="30">
        <v>44</v>
      </c>
      <c r="B47" s="30" t="s">
        <v>1277</v>
      </c>
      <c r="C47" s="30">
        <v>3</v>
      </c>
      <c r="D47" s="30" t="s">
        <v>36</v>
      </c>
      <c r="E47" s="29" t="s">
        <v>1278</v>
      </c>
      <c r="F47" s="30">
        <v>44</v>
      </c>
      <c r="G47" s="14" t="str">
        <f t="shared" si="1"/>
        <v>Jude Jomha (Patricia Heights)</v>
      </c>
    </row>
    <row r="48" spans="1:7" ht="15" x14ac:dyDescent="0.25">
      <c r="A48" s="30">
        <v>45</v>
      </c>
      <c r="B48" s="30" t="s">
        <v>1279</v>
      </c>
      <c r="C48" s="30">
        <v>3</v>
      </c>
      <c r="D48" s="30" t="s">
        <v>1268</v>
      </c>
      <c r="E48" s="29" t="s">
        <v>1280</v>
      </c>
      <c r="F48" s="30">
        <v>45</v>
      </c>
      <c r="G48" s="14" t="str">
        <f t="shared" si="1"/>
        <v>Maryam Hassan (Kim Hung)</v>
      </c>
    </row>
    <row r="49" spans="1:7" ht="15" x14ac:dyDescent="0.25">
      <c r="A49" s="30">
        <v>46</v>
      </c>
      <c r="B49" s="30" t="s">
        <v>1281</v>
      </c>
      <c r="C49" s="30">
        <v>3</v>
      </c>
      <c r="D49" s="30" t="s">
        <v>28</v>
      </c>
      <c r="E49" s="29" t="s">
        <v>1282</v>
      </c>
      <c r="F49" s="30">
        <v>46</v>
      </c>
      <c r="G49" s="14" t="str">
        <f t="shared" si="1"/>
        <v>Fatima Usmani (Brander Gardens)</v>
      </c>
    </row>
    <row r="50" spans="1:7" ht="15" x14ac:dyDescent="0.25">
      <c r="A50" s="30">
        <v>47</v>
      </c>
      <c r="B50" s="30" t="s">
        <v>1283</v>
      </c>
      <c r="C50" s="30">
        <v>3</v>
      </c>
      <c r="D50" s="30" t="s">
        <v>635</v>
      </c>
      <c r="E50" s="29" t="s">
        <v>1284</v>
      </c>
      <c r="F50" s="30">
        <v>47</v>
      </c>
      <c r="G50" s="14" t="str">
        <f t="shared" si="1"/>
        <v>Hannah Rattray (Hardisty)</v>
      </c>
    </row>
    <row r="51" spans="1:7" ht="15" x14ac:dyDescent="0.25">
      <c r="A51" s="30">
        <v>48</v>
      </c>
      <c r="B51" s="30" t="s">
        <v>1285</v>
      </c>
      <c r="C51" s="30">
        <v>3</v>
      </c>
      <c r="D51" s="30" t="s">
        <v>31</v>
      </c>
      <c r="E51" s="29" t="s">
        <v>1286</v>
      </c>
      <c r="F51" s="30">
        <v>48</v>
      </c>
      <c r="G51" s="14" t="str">
        <f t="shared" si="1"/>
        <v>Rebecca Pede (Holyrood)</v>
      </c>
    </row>
    <row r="52" spans="1:7" ht="15" x14ac:dyDescent="0.25">
      <c r="A52" s="30">
        <v>49</v>
      </c>
      <c r="B52" s="30" t="s">
        <v>1287</v>
      </c>
      <c r="C52" s="30">
        <v>3</v>
      </c>
      <c r="D52" s="30" t="s">
        <v>98</v>
      </c>
      <c r="E52" s="29" t="s">
        <v>1288</v>
      </c>
      <c r="F52" s="30">
        <v>49</v>
      </c>
      <c r="G52" s="14" t="str">
        <f t="shared" si="1"/>
        <v>Emilia Andrews (Joey Moss)</v>
      </c>
    </row>
    <row r="53" spans="1:7" ht="15" x14ac:dyDescent="0.25">
      <c r="A53" s="30">
        <v>50</v>
      </c>
      <c r="B53" s="30" t="s">
        <v>1289</v>
      </c>
      <c r="C53" s="30">
        <v>3</v>
      </c>
      <c r="D53" s="30" t="s">
        <v>635</v>
      </c>
      <c r="E53" s="29" t="s">
        <v>1290</v>
      </c>
      <c r="F53" s="30">
        <v>50</v>
      </c>
      <c r="G53" s="14" t="str">
        <f t="shared" si="1"/>
        <v>Victoria Gomes (Hardisty)</v>
      </c>
    </row>
    <row r="54" spans="1:7" ht="15" x14ac:dyDescent="0.25">
      <c r="A54" s="30">
        <v>51</v>
      </c>
      <c r="B54" s="30" t="s">
        <v>1291</v>
      </c>
      <c r="C54" s="30">
        <v>3</v>
      </c>
      <c r="D54" s="30" t="s">
        <v>23</v>
      </c>
      <c r="E54" s="29" t="s">
        <v>1292</v>
      </c>
      <c r="F54" s="30">
        <v>51</v>
      </c>
      <c r="G54" s="14" t="str">
        <f t="shared" si="1"/>
        <v>Alora-Ray Menard (Rio Terrace)</v>
      </c>
    </row>
    <row r="55" spans="1:7" ht="15" x14ac:dyDescent="0.25">
      <c r="A55" s="30">
        <v>52</v>
      </c>
      <c r="B55" s="30" t="s">
        <v>1293</v>
      </c>
      <c r="C55" s="30">
        <v>1</v>
      </c>
      <c r="D55" s="30" t="s">
        <v>205</v>
      </c>
      <c r="E55" s="29" t="s">
        <v>1294</v>
      </c>
      <c r="F55" s="30">
        <v>52</v>
      </c>
      <c r="G55" s="14" t="str">
        <f t="shared" si="1"/>
        <v>Hailey Hoyda (Constable Daniel)</v>
      </c>
    </row>
    <row r="56" spans="1:7" ht="15" x14ac:dyDescent="0.25">
      <c r="A56" s="30">
        <v>53</v>
      </c>
      <c r="B56" s="30" t="s">
        <v>1295</v>
      </c>
      <c r="C56" s="30">
        <v>3</v>
      </c>
      <c r="D56" s="30" t="s">
        <v>1218</v>
      </c>
      <c r="E56" s="29" t="s">
        <v>1296</v>
      </c>
      <c r="F56" s="30">
        <v>53</v>
      </c>
      <c r="G56" s="14" t="str">
        <f t="shared" si="1"/>
        <v>Avery Lelacheur (David Thomas King)</v>
      </c>
    </row>
    <row r="57" spans="1:7" ht="15" x14ac:dyDescent="0.25">
      <c r="A57" s="30">
        <v>54</v>
      </c>
      <c r="B57" s="30" t="s">
        <v>1297</v>
      </c>
      <c r="C57" s="30">
        <v>2</v>
      </c>
      <c r="D57" s="30" t="s">
        <v>27</v>
      </c>
      <c r="E57" s="29" t="s">
        <v>1298</v>
      </c>
      <c r="F57" s="30">
        <v>54</v>
      </c>
      <c r="G57" s="14" t="str">
        <f t="shared" si="1"/>
        <v>Charlotte Ryan (Brookside)</v>
      </c>
    </row>
    <row r="58" spans="1:7" ht="15" x14ac:dyDescent="0.25">
      <c r="A58" s="30">
        <v>55</v>
      </c>
      <c r="B58" s="30" t="s">
        <v>1299</v>
      </c>
      <c r="C58" s="30">
        <v>3</v>
      </c>
      <c r="D58" s="30" t="s">
        <v>26</v>
      </c>
      <c r="E58" s="29" t="s">
        <v>1300</v>
      </c>
      <c r="F58" s="30">
        <v>55</v>
      </c>
      <c r="G58" s="14" t="str">
        <f t="shared" si="1"/>
        <v>Kaleah Weir (Parkallen)</v>
      </c>
    </row>
    <row r="59" spans="1:7" ht="15" x14ac:dyDescent="0.25">
      <c r="A59" s="30">
        <v>56</v>
      </c>
      <c r="B59" s="30" t="s">
        <v>1301</v>
      </c>
      <c r="C59" s="30">
        <v>3</v>
      </c>
      <c r="D59" s="30" t="s">
        <v>66</v>
      </c>
      <c r="E59" s="29" t="s">
        <v>1302</v>
      </c>
      <c r="F59" s="30">
        <v>56</v>
      </c>
      <c r="G59" s="14" t="str">
        <f t="shared" si="1"/>
        <v>Harlow Baldwin (Donald R. Getty)</v>
      </c>
    </row>
    <row r="60" spans="1:7" ht="15" x14ac:dyDescent="0.25">
      <c r="A60" s="30">
        <v>57</v>
      </c>
      <c r="B60" s="30" t="s">
        <v>1303</v>
      </c>
      <c r="C60" s="30">
        <v>3</v>
      </c>
      <c r="D60" s="30" t="s">
        <v>25</v>
      </c>
      <c r="E60" s="29" t="s">
        <v>1304</v>
      </c>
      <c r="F60" s="30">
        <v>57</v>
      </c>
      <c r="G60" s="14" t="str">
        <f t="shared" si="1"/>
        <v>Yanni Thai (Windsor Park)</v>
      </c>
    </row>
    <row r="61" spans="1:7" ht="15" x14ac:dyDescent="0.25">
      <c r="A61" s="30">
        <v>58</v>
      </c>
      <c r="B61" s="30" t="s">
        <v>1305</v>
      </c>
      <c r="C61" s="30">
        <v>2</v>
      </c>
      <c r="D61" s="30" t="s">
        <v>1235</v>
      </c>
      <c r="E61" s="29" t="s">
        <v>1306</v>
      </c>
      <c r="F61" s="30">
        <v>58</v>
      </c>
      <c r="G61" s="14" t="str">
        <f t="shared" si="1"/>
        <v>Maeve Bell (Westglen)</v>
      </c>
    </row>
    <row r="62" spans="1:7" ht="15" x14ac:dyDescent="0.25">
      <c r="A62" s="30">
        <v>59</v>
      </c>
      <c r="B62" s="30" t="s">
        <v>1307</v>
      </c>
      <c r="C62" s="30">
        <v>3</v>
      </c>
      <c r="D62" s="30" t="s">
        <v>31</v>
      </c>
      <c r="E62" s="29" t="s">
        <v>1308</v>
      </c>
      <c r="F62" s="30">
        <v>59</v>
      </c>
      <c r="G62" s="14" t="str">
        <f t="shared" si="1"/>
        <v>Rebecca Ashmore (Holyrood)</v>
      </c>
    </row>
    <row r="63" spans="1:7" ht="15" x14ac:dyDescent="0.25">
      <c r="A63" s="30">
        <v>60</v>
      </c>
      <c r="B63" s="30" t="s">
        <v>1309</v>
      </c>
      <c r="C63" s="30">
        <v>3</v>
      </c>
      <c r="D63" s="30" t="s">
        <v>98</v>
      </c>
      <c r="E63" s="29" t="s">
        <v>1310</v>
      </c>
      <c r="F63" s="30">
        <v>60</v>
      </c>
      <c r="G63" s="14" t="str">
        <f t="shared" si="1"/>
        <v>Alicia Anouar (Joey Moss)</v>
      </c>
    </row>
    <row r="64" spans="1:7" ht="15" x14ac:dyDescent="0.25">
      <c r="A64" s="30">
        <v>61</v>
      </c>
      <c r="B64" s="30" t="s">
        <v>1311</v>
      </c>
      <c r="C64" s="30">
        <v>3</v>
      </c>
      <c r="D64" s="30" t="s">
        <v>28</v>
      </c>
      <c r="E64" s="29" t="s">
        <v>1312</v>
      </c>
      <c r="F64" s="30">
        <v>61</v>
      </c>
      <c r="G64" s="14" t="str">
        <f t="shared" si="1"/>
        <v>Tanveet Dulai (Brander Gardens)</v>
      </c>
    </row>
    <row r="65" spans="1:7" ht="15" x14ac:dyDescent="0.25">
      <c r="A65" s="30">
        <v>62</v>
      </c>
      <c r="B65" s="30" t="s">
        <v>1313</v>
      </c>
      <c r="C65" s="30">
        <v>4</v>
      </c>
      <c r="D65" s="30" t="s">
        <v>1218</v>
      </c>
      <c r="E65" s="29" t="s">
        <v>1314</v>
      </c>
      <c r="F65" s="30">
        <v>62</v>
      </c>
      <c r="G65" s="14" t="str">
        <f t="shared" si="1"/>
        <v>Nyelle Wright (David Thomas King)</v>
      </c>
    </row>
    <row r="66" spans="1:7" ht="15" x14ac:dyDescent="0.25">
      <c r="A66" s="30">
        <v>63</v>
      </c>
      <c r="B66" s="30" t="s">
        <v>1315</v>
      </c>
      <c r="C66" s="30">
        <v>3</v>
      </c>
      <c r="D66" s="30" t="s">
        <v>28</v>
      </c>
      <c r="E66" s="29" t="s">
        <v>1316</v>
      </c>
      <c r="F66" s="30">
        <v>63</v>
      </c>
      <c r="G66" s="14" t="str">
        <f t="shared" si="1"/>
        <v>Riddhi Patel (Brander Gardens)</v>
      </c>
    </row>
    <row r="67" spans="1:7" ht="15" x14ac:dyDescent="0.25">
      <c r="A67" s="30">
        <v>64</v>
      </c>
      <c r="B67" s="30" t="s">
        <v>1317</v>
      </c>
      <c r="C67" s="30">
        <v>3</v>
      </c>
      <c r="D67" s="30" t="s">
        <v>1318</v>
      </c>
      <c r="E67" s="29" t="s">
        <v>1319</v>
      </c>
      <c r="F67" s="30">
        <v>64</v>
      </c>
      <c r="G67" s="14" t="str">
        <f t="shared" si="1"/>
        <v>Minha Touqeer (Mount Pleasant)</v>
      </c>
    </row>
    <row r="68" spans="1:7" ht="15" x14ac:dyDescent="0.25">
      <c r="A68" s="30">
        <v>65</v>
      </c>
      <c r="B68" s="30" t="s">
        <v>1320</v>
      </c>
      <c r="C68" s="30">
        <v>3</v>
      </c>
      <c r="D68" s="30" t="s">
        <v>36</v>
      </c>
      <c r="E68" s="29" t="s">
        <v>1321</v>
      </c>
      <c r="F68" s="30">
        <v>65</v>
      </c>
      <c r="G68" s="14" t="str">
        <f t="shared" si="1"/>
        <v>Medina Jomha (Patricia Heights)</v>
      </c>
    </row>
    <row r="69" spans="1:7" ht="15" x14ac:dyDescent="0.25">
      <c r="A69" s="30">
        <v>66</v>
      </c>
      <c r="B69" s="30" t="s">
        <v>1322</v>
      </c>
      <c r="C69" s="30">
        <v>3</v>
      </c>
      <c r="D69" s="30" t="s">
        <v>43</v>
      </c>
      <c r="E69" s="29" t="s">
        <v>1323</v>
      </c>
      <c r="F69" s="30">
        <v>66</v>
      </c>
      <c r="G69" s="14" t="str">
        <f t="shared" si="1"/>
        <v>Chloe Dodds (Riverdale)</v>
      </c>
    </row>
    <row r="70" spans="1:7" ht="15" x14ac:dyDescent="0.25">
      <c r="A70" s="30">
        <v>67</v>
      </c>
      <c r="B70" s="30" t="s">
        <v>1324</v>
      </c>
      <c r="C70" s="30">
        <v>3</v>
      </c>
      <c r="D70" s="30" t="s">
        <v>36</v>
      </c>
      <c r="E70" s="29" t="s">
        <v>1325</v>
      </c>
      <c r="F70" s="30">
        <v>67</v>
      </c>
      <c r="G70" s="14" t="str">
        <f t="shared" si="1"/>
        <v>Avery Lucy (Patricia Heights)</v>
      </c>
    </row>
    <row r="71" spans="1:7" ht="15" x14ac:dyDescent="0.25">
      <c r="A71" s="30">
        <v>68</v>
      </c>
      <c r="B71" s="30" t="s">
        <v>1326</v>
      </c>
      <c r="C71" s="30">
        <v>3</v>
      </c>
      <c r="D71" s="30" t="s">
        <v>1268</v>
      </c>
      <c r="E71" s="29" t="s">
        <v>1327</v>
      </c>
      <c r="F71" s="30">
        <v>68</v>
      </c>
      <c r="G71" s="14" t="str">
        <f t="shared" si="1"/>
        <v>Zoey Moore (Kim Hung)</v>
      </c>
    </row>
    <row r="72" spans="1:7" ht="15" x14ac:dyDescent="0.25">
      <c r="A72" s="30">
        <v>69</v>
      </c>
      <c r="B72" s="30" t="s">
        <v>1328</v>
      </c>
      <c r="C72" s="30">
        <v>3</v>
      </c>
      <c r="D72" s="30" t="s">
        <v>23</v>
      </c>
      <c r="E72" s="29" t="s">
        <v>1329</v>
      </c>
      <c r="F72" s="30">
        <v>69</v>
      </c>
      <c r="G72" s="14" t="str">
        <f t="shared" si="1"/>
        <v>Nikita Manalova (Rio Terrace)</v>
      </c>
    </row>
    <row r="73" spans="1:7" ht="15" x14ac:dyDescent="0.25">
      <c r="A73" s="30">
        <v>70</v>
      </c>
      <c r="B73" s="30" t="s">
        <v>1330</v>
      </c>
      <c r="C73" s="30">
        <v>3</v>
      </c>
      <c r="D73" s="30" t="s">
        <v>25</v>
      </c>
      <c r="E73" s="29" t="s">
        <v>1331</v>
      </c>
      <c r="F73" s="30">
        <v>70</v>
      </c>
      <c r="G73" s="14" t="str">
        <f t="shared" si="1"/>
        <v>Jennifer Li (Windsor Park)</v>
      </c>
    </row>
    <row r="74" spans="1:7" ht="15" x14ac:dyDescent="0.25">
      <c r="A74" s="30">
        <v>71</v>
      </c>
      <c r="B74" s="30" t="s">
        <v>1332</v>
      </c>
      <c r="C74" s="30">
        <v>3</v>
      </c>
      <c r="D74" s="30" t="s">
        <v>1333</v>
      </c>
      <c r="E74" s="29" t="s">
        <v>1334</v>
      </c>
      <c r="F74" s="30">
        <v>71</v>
      </c>
      <c r="G74" s="14" t="str">
        <f t="shared" si="1"/>
        <v>Maya Emslie-Chabot (Hilwie Hamdon)</v>
      </c>
    </row>
    <row r="75" spans="1:7" ht="15" x14ac:dyDescent="0.25">
      <c r="A75" s="30">
        <v>72</v>
      </c>
      <c r="B75" s="30" t="s">
        <v>1335</v>
      </c>
      <c r="C75" s="30">
        <v>3</v>
      </c>
      <c r="D75" s="30" t="s">
        <v>52</v>
      </c>
      <c r="E75" s="29" t="s">
        <v>1336</v>
      </c>
      <c r="F75" s="30">
        <v>72</v>
      </c>
      <c r="G75" s="14" t="str">
        <f t="shared" si="1"/>
        <v>Arlie Nekolaichuk (Mill Creek)</v>
      </c>
    </row>
    <row r="76" spans="1:7" ht="15" x14ac:dyDescent="0.25">
      <c r="A76" s="30">
        <v>73</v>
      </c>
      <c r="B76" s="30" t="s">
        <v>1337</v>
      </c>
      <c r="C76" s="30">
        <v>3</v>
      </c>
      <c r="D76" s="30" t="s">
        <v>66</v>
      </c>
      <c r="E76" s="29" t="s">
        <v>1338</v>
      </c>
      <c r="F76" s="30">
        <v>73</v>
      </c>
      <c r="G76" s="14" t="str">
        <f t="shared" si="1"/>
        <v>Shanaya Arora (Donald R. Getty)</v>
      </c>
    </row>
    <row r="77" spans="1:7" ht="15" x14ac:dyDescent="0.25">
      <c r="A77" s="30">
        <v>74</v>
      </c>
      <c r="B77" s="30" t="s">
        <v>1339</v>
      </c>
      <c r="C77" s="30">
        <v>3</v>
      </c>
      <c r="D77" s="30" t="s">
        <v>23</v>
      </c>
      <c r="E77" s="29" t="s">
        <v>1340</v>
      </c>
      <c r="F77" s="30">
        <v>74</v>
      </c>
      <c r="G77" s="14" t="str">
        <f t="shared" si="1"/>
        <v>Shayara Polack (Rio Terrace)</v>
      </c>
    </row>
    <row r="78" spans="1:7" ht="15" x14ac:dyDescent="0.25">
      <c r="A78" s="30">
        <v>75</v>
      </c>
      <c r="B78" s="30" t="s">
        <v>1341</v>
      </c>
      <c r="C78" s="30">
        <v>3</v>
      </c>
      <c r="D78" s="30" t="s">
        <v>23</v>
      </c>
      <c r="E78" s="29" t="s">
        <v>1342</v>
      </c>
      <c r="F78" s="30">
        <v>75</v>
      </c>
      <c r="G78" s="14" t="str">
        <f t="shared" si="1"/>
        <v>Coral Marshall (Rio Terrace)</v>
      </c>
    </row>
    <row r="79" spans="1:7" ht="15" x14ac:dyDescent="0.25">
      <c r="A79" s="30">
        <v>76</v>
      </c>
      <c r="B79" s="30" t="s">
        <v>1343</v>
      </c>
      <c r="C79" s="30">
        <v>1</v>
      </c>
      <c r="D79" s="30" t="s">
        <v>31</v>
      </c>
      <c r="E79" s="29" t="s">
        <v>1344</v>
      </c>
      <c r="F79" s="30">
        <v>76</v>
      </c>
      <c r="G79" s="14" t="str">
        <f t="shared" si="1"/>
        <v>Teia Parker-Aubin (Holyrood)</v>
      </c>
    </row>
    <row r="80" spans="1:7" ht="15" x14ac:dyDescent="0.25">
      <c r="A80" s="30">
        <v>77</v>
      </c>
      <c r="B80" s="30" t="s">
        <v>1345</v>
      </c>
      <c r="C80" s="30">
        <v>3</v>
      </c>
      <c r="D80" s="30" t="s">
        <v>1218</v>
      </c>
      <c r="E80" s="29" t="s">
        <v>1346</v>
      </c>
      <c r="F80" s="30">
        <v>77</v>
      </c>
      <c r="G80" s="14" t="str">
        <f t="shared" si="1"/>
        <v>Emma Elliott (David Thomas King)</v>
      </c>
    </row>
    <row r="81" spans="1:7" ht="15" x14ac:dyDescent="0.25">
      <c r="A81" s="30">
        <v>78</v>
      </c>
      <c r="B81" s="30" t="s">
        <v>1347</v>
      </c>
      <c r="C81" s="30">
        <v>3</v>
      </c>
      <c r="D81" s="30" t="s">
        <v>1318</v>
      </c>
      <c r="E81" s="29" t="s">
        <v>1348</v>
      </c>
      <c r="F81" s="30">
        <v>78</v>
      </c>
      <c r="G81" s="14" t="str">
        <f t="shared" si="1"/>
        <v>Samina Kholmatova (Mount Pleasant)</v>
      </c>
    </row>
    <row r="82" spans="1:7" ht="15" x14ac:dyDescent="0.25">
      <c r="A82" s="30">
        <v>79</v>
      </c>
      <c r="B82" s="30" t="s">
        <v>1349</v>
      </c>
      <c r="C82" s="30">
        <v>3</v>
      </c>
      <c r="D82" s="30" t="s">
        <v>73</v>
      </c>
      <c r="E82" s="29" t="s">
        <v>1350</v>
      </c>
      <c r="F82" s="30">
        <v>79</v>
      </c>
      <c r="G82" s="14" t="str">
        <f t="shared" si="1"/>
        <v>Marwa Ataiee (Callingwood)</v>
      </c>
    </row>
    <row r="83" spans="1:7" ht="15" x14ac:dyDescent="0.25">
      <c r="A83" s="30">
        <v>80</v>
      </c>
      <c r="B83" s="30" t="s">
        <v>1351</v>
      </c>
      <c r="C83" s="30">
        <v>3</v>
      </c>
      <c r="D83" s="30" t="s">
        <v>33</v>
      </c>
      <c r="E83" s="29" t="s">
        <v>1352</v>
      </c>
      <c r="F83" s="30">
        <v>80</v>
      </c>
      <c r="G83" s="14" t="str">
        <f t="shared" si="1"/>
        <v>Lilly Colter (Uncas)</v>
      </c>
    </row>
    <row r="84" spans="1:7" ht="15" x14ac:dyDescent="0.25">
      <c r="A84" s="30">
        <v>81</v>
      </c>
      <c r="B84" s="30" t="s">
        <v>1353</v>
      </c>
      <c r="C84" s="30">
        <v>3</v>
      </c>
      <c r="D84" s="30" t="s">
        <v>31</v>
      </c>
      <c r="E84" s="29" t="s">
        <v>1354</v>
      </c>
      <c r="F84" s="30">
        <v>81</v>
      </c>
      <c r="G84" s="14" t="str">
        <f t="shared" si="1"/>
        <v>Maya Laurie-Wolgemuth (Holyrood)</v>
      </c>
    </row>
    <row r="85" spans="1:7" ht="15" x14ac:dyDescent="0.25">
      <c r="A85" s="30">
        <v>82</v>
      </c>
      <c r="B85" s="30" t="s">
        <v>1355</v>
      </c>
      <c r="C85" s="30">
        <v>3</v>
      </c>
      <c r="D85" s="30" t="s">
        <v>33</v>
      </c>
      <c r="E85" s="29" t="s">
        <v>1356</v>
      </c>
      <c r="F85" s="30">
        <v>82</v>
      </c>
      <c r="G85" s="14" t="str">
        <f t="shared" si="1"/>
        <v>Aubrey Quick (Uncas)</v>
      </c>
    </row>
    <row r="86" spans="1:7" ht="15" x14ac:dyDescent="0.25">
      <c r="A86" s="30">
        <v>83</v>
      </c>
      <c r="B86" s="30" t="s">
        <v>1357</v>
      </c>
      <c r="C86" s="30">
        <v>2</v>
      </c>
      <c r="D86" s="30" t="s">
        <v>27</v>
      </c>
      <c r="E86" s="29" t="s">
        <v>1358</v>
      </c>
      <c r="F86" s="30">
        <v>83</v>
      </c>
      <c r="G86" s="14" t="str">
        <f t="shared" si="1"/>
        <v>Clara Dyson (Brookside)</v>
      </c>
    </row>
    <row r="87" spans="1:7" ht="15" x14ac:dyDescent="0.25">
      <c r="A87" s="30">
        <v>84</v>
      </c>
      <c r="B87" s="30" t="s">
        <v>1359</v>
      </c>
      <c r="C87" s="30">
        <v>1</v>
      </c>
      <c r="D87" s="30" t="s">
        <v>98</v>
      </c>
      <c r="E87" s="29" t="s">
        <v>1360</v>
      </c>
      <c r="F87" s="30">
        <v>84</v>
      </c>
      <c r="G87" s="14" t="str">
        <f t="shared" si="1"/>
        <v>Hailey Andrews (Joey Moss)</v>
      </c>
    </row>
    <row r="88" spans="1:7" ht="15" x14ac:dyDescent="0.25">
      <c r="A88" s="30">
        <v>85</v>
      </c>
      <c r="B88" s="30" t="s">
        <v>1361</v>
      </c>
      <c r="C88" s="30">
        <v>3</v>
      </c>
      <c r="D88" s="30" t="s">
        <v>98</v>
      </c>
      <c r="E88" s="29" t="s">
        <v>1362</v>
      </c>
      <c r="F88" s="30">
        <v>85</v>
      </c>
      <c r="G88" s="14" t="str">
        <f t="shared" si="1"/>
        <v>Anna Schmidek (Joey Moss)</v>
      </c>
    </row>
    <row r="89" spans="1:7" ht="15" x14ac:dyDescent="0.25">
      <c r="A89" s="30">
        <v>86</v>
      </c>
      <c r="B89" s="30" t="s">
        <v>1363</v>
      </c>
      <c r="C89" s="30">
        <v>2</v>
      </c>
      <c r="D89" s="30" t="s">
        <v>27</v>
      </c>
      <c r="E89" s="29" t="s">
        <v>1364</v>
      </c>
      <c r="F89" s="30">
        <v>86</v>
      </c>
      <c r="G89" s="14" t="str">
        <f t="shared" si="1"/>
        <v>Mya Sabatier (Brookside)</v>
      </c>
    </row>
    <row r="90" spans="1:7" ht="15" x14ac:dyDescent="0.25">
      <c r="A90" s="30">
        <v>87</v>
      </c>
      <c r="B90" s="30" t="s">
        <v>1365</v>
      </c>
      <c r="C90" s="30">
        <v>3</v>
      </c>
      <c r="D90" s="30" t="s">
        <v>28</v>
      </c>
      <c r="E90" s="29" t="s">
        <v>1366</v>
      </c>
      <c r="F90" s="30">
        <v>87</v>
      </c>
      <c r="G90" s="14" t="str">
        <f t="shared" si="1"/>
        <v>Emily Culbert (Brander Gardens)</v>
      </c>
    </row>
    <row r="91" spans="1:7" ht="15" x14ac:dyDescent="0.25">
      <c r="A91" s="30">
        <v>88</v>
      </c>
      <c r="B91" s="30" t="s">
        <v>1367</v>
      </c>
      <c r="C91" s="30">
        <v>3</v>
      </c>
      <c r="D91" s="30" t="s">
        <v>66</v>
      </c>
      <c r="E91" s="29" t="s">
        <v>1368</v>
      </c>
      <c r="F91" s="30">
        <v>88</v>
      </c>
      <c r="G91" s="14" t="str">
        <f t="shared" si="1"/>
        <v>Callie LaFleur (Donald R. Getty)</v>
      </c>
    </row>
    <row r="92" spans="1:7" ht="15" x14ac:dyDescent="0.25">
      <c r="A92" s="30">
        <v>89</v>
      </c>
      <c r="B92" s="30" t="s">
        <v>540</v>
      </c>
      <c r="C92" s="30">
        <v>3</v>
      </c>
      <c r="D92" s="30" t="s">
        <v>27</v>
      </c>
      <c r="E92" s="29" t="s">
        <v>1369</v>
      </c>
      <c r="F92" s="30">
        <v>89</v>
      </c>
      <c r="G92" s="14" t="str">
        <f t="shared" si="1"/>
        <v>Sophia Goodfellow (Brookside)</v>
      </c>
    </row>
    <row r="93" spans="1:7" ht="15" x14ac:dyDescent="0.25">
      <c r="A93" s="30">
        <v>90</v>
      </c>
      <c r="B93" s="30" t="s">
        <v>1370</v>
      </c>
      <c r="C93" s="30">
        <v>3</v>
      </c>
      <c r="D93" s="30" t="s">
        <v>35</v>
      </c>
      <c r="E93" s="29" t="s">
        <v>1371</v>
      </c>
      <c r="F93" s="30">
        <v>90</v>
      </c>
      <c r="G93" s="14" t="str">
        <f t="shared" si="1"/>
        <v>Elena Atayi (Aldergrove)</v>
      </c>
    </row>
    <row r="94" spans="1:7" ht="15" x14ac:dyDescent="0.25">
      <c r="A94" s="30">
        <v>91</v>
      </c>
      <c r="B94" s="30" t="s">
        <v>1372</v>
      </c>
      <c r="C94" s="30">
        <v>3</v>
      </c>
      <c r="D94" s="30" t="s">
        <v>43</v>
      </c>
      <c r="E94" s="29" t="s">
        <v>1373</v>
      </c>
      <c r="F94" s="30">
        <v>91</v>
      </c>
      <c r="G94" s="14" t="str">
        <f t="shared" si="1"/>
        <v>Sailish Plante (Riverdale)</v>
      </c>
    </row>
    <row r="95" spans="1:7" ht="15" x14ac:dyDescent="0.25">
      <c r="A95" s="30">
        <v>92</v>
      </c>
      <c r="B95" s="30" t="s">
        <v>1374</v>
      </c>
      <c r="C95" s="30">
        <v>3</v>
      </c>
      <c r="D95" s="30" t="s">
        <v>23</v>
      </c>
      <c r="E95" s="29" t="s">
        <v>1375</v>
      </c>
      <c r="F95" s="30">
        <v>92</v>
      </c>
      <c r="G95" s="14" t="str">
        <f t="shared" si="1"/>
        <v>Vivian Clark (Rio Terrace)</v>
      </c>
    </row>
    <row r="96" spans="1:7" ht="15" x14ac:dyDescent="0.25">
      <c r="A96" s="30">
        <v>93</v>
      </c>
      <c r="B96" s="30" t="s">
        <v>1376</v>
      </c>
      <c r="C96" s="30">
        <v>3</v>
      </c>
      <c r="D96" s="30" t="s">
        <v>66</v>
      </c>
      <c r="E96" s="29" t="s">
        <v>1377</v>
      </c>
      <c r="F96" s="30">
        <v>93</v>
      </c>
      <c r="G96" s="14" t="str">
        <f t="shared" si="1"/>
        <v>Adanna Iheme (Donald R. Getty)</v>
      </c>
    </row>
    <row r="97" spans="1:7" ht="15" x14ac:dyDescent="0.25">
      <c r="A97" s="30">
        <v>94</v>
      </c>
      <c r="B97" s="30" t="s">
        <v>1378</v>
      </c>
      <c r="C97" s="30">
        <v>2</v>
      </c>
      <c r="D97" s="30" t="s">
        <v>1235</v>
      </c>
      <c r="E97" s="29" t="s">
        <v>1379</v>
      </c>
      <c r="F97" s="30">
        <v>94</v>
      </c>
      <c r="G97" s="14" t="str">
        <f t="shared" si="1"/>
        <v>Sybil Balog (Westglen)</v>
      </c>
    </row>
    <row r="98" spans="1:7" ht="15" x14ac:dyDescent="0.25">
      <c r="A98" s="30">
        <v>95</v>
      </c>
      <c r="B98" s="30" t="s">
        <v>1380</v>
      </c>
      <c r="C98" s="30">
        <v>3</v>
      </c>
      <c r="D98" s="30" t="s">
        <v>23</v>
      </c>
      <c r="E98" s="29" t="s">
        <v>1381</v>
      </c>
      <c r="F98" s="30">
        <v>95</v>
      </c>
      <c r="G98" s="14" t="str">
        <f t="shared" si="1"/>
        <v>Sunshine Tchouakam (Rio Terrace)</v>
      </c>
    </row>
    <row r="99" spans="1:7" ht="15" x14ac:dyDescent="0.25">
      <c r="A99" s="30">
        <v>96</v>
      </c>
      <c r="B99" s="30" t="s">
        <v>1382</v>
      </c>
      <c r="C99" s="30">
        <v>1</v>
      </c>
      <c r="D99" s="30" t="s">
        <v>1235</v>
      </c>
      <c r="E99" s="29" t="s">
        <v>1383</v>
      </c>
      <c r="F99" s="30">
        <v>96</v>
      </c>
      <c r="G99" s="14" t="str">
        <f t="shared" si="1"/>
        <v>Kacey Gauld (Westglen)</v>
      </c>
    </row>
    <row r="100" spans="1:7" ht="15" x14ac:dyDescent="0.25">
      <c r="A100" s="30">
        <v>97</v>
      </c>
      <c r="B100" s="30" t="s">
        <v>1384</v>
      </c>
      <c r="C100" s="30">
        <v>3</v>
      </c>
      <c r="D100" s="30" t="s">
        <v>1268</v>
      </c>
      <c r="E100" s="29" t="s">
        <v>1385</v>
      </c>
      <c r="F100" s="30">
        <v>97</v>
      </c>
      <c r="G100" s="14" t="str">
        <f t="shared" si="1"/>
        <v>Madeleine Prefontaine (Kim Hung)</v>
      </c>
    </row>
    <row r="101" spans="1:7" ht="15" x14ac:dyDescent="0.25">
      <c r="A101" s="30">
        <v>98</v>
      </c>
      <c r="B101" s="30" t="s">
        <v>1386</v>
      </c>
      <c r="C101" s="30">
        <v>3</v>
      </c>
      <c r="D101" s="30" t="s">
        <v>1268</v>
      </c>
      <c r="E101" s="29" t="s">
        <v>1387</v>
      </c>
      <c r="F101" s="30">
        <v>98</v>
      </c>
      <c r="G101" s="14" t="str">
        <f t="shared" si="1"/>
        <v>Lauren Kvatum (Kim Hung)</v>
      </c>
    </row>
    <row r="102" spans="1:7" ht="15" x14ac:dyDescent="0.25">
      <c r="A102" s="30">
        <v>99</v>
      </c>
      <c r="B102" s="30" t="s">
        <v>1388</v>
      </c>
      <c r="C102" s="30">
        <v>3</v>
      </c>
      <c r="D102" s="30" t="s">
        <v>28</v>
      </c>
      <c r="E102" s="29" t="s">
        <v>1389</v>
      </c>
      <c r="F102" s="30">
        <v>99</v>
      </c>
      <c r="G102" s="14" t="str">
        <f t="shared" si="1"/>
        <v>Camira Finkbeiner (Brander Gardens)</v>
      </c>
    </row>
    <row r="103" spans="1:7" ht="15" x14ac:dyDescent="0.25">
      <c r="A103" s="30">
        <v>100</v>
      </c>
      <c r="B103" s="30" t="s">
        <v>1390</v>
      </c>
      <c r="C103" s="30">
        <v>3</v>
      </c>
      <c r="D103" s="30" t="s">
        <v>28</v>
      </c>
      <c r="E103" s="29" t="s">
        <v>1391</v>
      </c>
      <c r="F103" s="30">
        <v>100</v>
      </c>
      <c r="G103" s="14" t="str">
        <f t="shared" si="1"/>
        <v>Violet Will (Brander Gardens)</v>
      </c>
    </row>
    <row r="104" spans="1:7" ht="15" x14ac:dyDescent="0.25">
      <c r="A104" s="30">
        <v>101</v>
      </c>
      <c r="B104" s="30" t="s">
        <v>1392</v>
      </c>
      <c r="C104" s="30">
        <v>3</v>
      </c>
      <c r="D104" s="30" t="s">
        <v>1268</v>
      </c>
      <c r="E104" s="29" t="s">
        <v>1393</v>
      </c>
      <c r="F104" s="30">
        <v>101</v>
      </c>
      <c r="G104" s="14" t="str">
        <f t="shared" si="1"/>
        <v>Charlotte Roden (Kim Hung)</v>
      </c>
    </row>
    <row r="105" spans="1:7" ht="15" x14ac:dyDescent="0.25">
      <c r="A105" s="30">
        <v>102</v>
      </c>
      <c r="B105" s="30" t="s">
        <v>1394</v>
      </c>
      <c r="C105" s="30">
        <v>3</v>
      </c>
      <c r="D105" s="30" t="s">
        <v>66</v>
      </c>
      <c r="E105" s="29" t="s">
        <v>1395</v>
      </c>
      <c r="F105" s="30">
        <v>102</v>
      </c>
      <c r="G105" s="14" t="str">
        <f t="shared" si="1"/>
        <v>Cruz Binkowski (Donald R. Getty)</v>
      </c>
    </row>
    <row r="106" spans="1:7" ht="15" x14ac:dyDescent="0.25">
      <c r="A106" s="30">
        <v>103</v>
      </c>
      <c r="B106" s="30" t="s">
        <v>1396</v>
      </c>
      <c r="C106" s="30">
        <v>3</v>
      </c>
      <c r="D106" s="30" t="s">
        <v>66</v>
      </c>
      <c r="E106" s="29" t="s">
        <v>1397</v>
      </c>
      <c r="F106" s="30">
        <v>103</v>
      </c>
      <c r="G106" s="14" t="str">
        <f t="shared" ref="G106:G122" si="2">CONCATENATE(B106, " (", D106, ")")</f>
        <v>Baaba Molley (Donald R. Getty)</v>
      </c>
    </row>
    <row r="107" spans="1:7" ht="15" x14ac:dyDescent="0.25">
      <c r="A107" s="30">
        <v>104</v>
      </c>
      <c r="B107" s="30" t="s">
        <v>1398</v>
      </c>
      <c r="C107" s="30">
        <v>3</v>
      </c>
      <c r="D107" s="30" t="s">
        <v>66</v>
      </c>
      <c r="E107" s="29" t="s">
        <v>1399</v>
      </c>
      <c r="F107" s="30">
        <v>104</v>
      </c>
      <c r="G107" s="14" t="str">
        <f t="shared" si="2"/>
        <v>Violet Cadeau (Donald R. Getty)</v>
      </c>
    </row>
    <row r="108" spans="1:7" ht="15" x14ac:dyDescent="0.25">
      <c r="A108" s="30">
        <v>105</v>
      </c>
      <c r="B108" s="30" t="s">
        <v>1400</v>
      </c>
      <c r="C108" s="30">
        <v>3</v>
      </c>
      <c r="D108" s="30" t="s">
        <v>52</v>
      </c>
      <c r="E108" s="29" t="s">
        <v>1401</v>
      </c>
      <c r="F108" s="30">
        <v>105</v>
      </c>
      <c r="G108" s="14" t="str">
        <f t="shared" si="2"/>
        <v>Brinn Spero (Mill Creek)</v>
      </c>
    </row>
    <row r="109" spans="1:7" ht="15" x14ac:dyDescent="0.25">
      <c r="A109" s="30">
        <v>106</v>
      </c>
      <c r="B109" s="30" t="s">
        <v>1402</v>
      </c>
      <c r="C109" s="30">
        <v>3</v>
      </c>
      <c r="D109" s="30" t="s">
        <v>24</v>
      </c>
      <c r="E109" s="29" t="s">
        <v>1403</v>
      </c>
      <c r="F109" s="30">
        <v>106</v>
      </c>
      <c r="G109" s="14" t="str">
        <f t="shared" si="2"/>
        <v>Stella Ho (Michael A. Kostek)</v>
      </c>
    </row>
    <row r="110" spans="1:7" ht="15" x14ac:dyDescent="0.25">
      <c r="A110" s="30">
        <v>107</v>
      </c>
      <c r="B110" s="30" t="s">
        <v>1404</v>
      </c>
      <c r="C110" s="30">
        <v>3</v>
      </c>
      <c r="D110" s="30" t="s">
        <v>28</v>
      </c>
      <c r="E110" s="29" t="s">
        <v>1405</v>
      </c>
      <c r="F110" s="30">
        <v>107</v>
      </c>
      <c r="G110" s="14" t="str">
        <f t="shared" si="2"/>
        <v>Savannah Carriere-Young (Brander Gardens)</v>
      </c>
    </row>
    <row r="111" spans="1:7" ht="15" x14ac:dyDescent="0.25">
      <c r="A111" s="30">
        <v>108</v>
      </c>
      <c r="B111" s="30" t="s">
        <v>1406</v>
      </c>
      <c r="C111" s="30">
        <v>3</v>
      </c>
      <c r="D111" s="30" t="s">
        <v>21</v>
      </c>
      <c r="E111" s="29" t="s">
        <v>1407</v>
      </c>
      <c r="F111" s="30">
        <v>108</v>
      </c>
      <c r="G111" s="14" t="str">
        <f t="shared" si="2"/>
        <v>Kenna Capuska-Murray (Michael Strembitsky)</v>
      </c>
    </row>
    <row r="112" spans="1:7" ht="15" x14ac:dyDescent="0.25">
      <c r="A112" s="30">
        <v>109</v>
      </c>
      <c r="B112" s="30" t="s">
        <v>1408</v>
      </c>
      <c r="C112" s="30">
        <v>3</v>
      </c>
      <c r="D112" s="30" t="s">
        <v>28</v>
      </c>
      <c r="E112" s="29" t="s">
        <v>1409</v>
      </c>
      <c r="F112" s="30">
        <v>109</v>
      </c>
      <c r="G112" s="14" t="str">
        <f t="shared" si="2"/>
        <v>Audrey Pepin (Brander Gardens)</v>
      </c>
    </row>
    <row r="113" spans="1:7" ht="15" x14ac:dyDescent="0.25">
      <c r="A113" s="30">
        <v>110</v>
      </c>
      <c r="B113" s="30" t="s">
        <v>1410</v>
      </c>
      <c r="C113" s="30">
        <v>3</v>
      </c>
      <c r="D113" s="30" t="s">
        <v>23</v>
      </c>
      <c r="E113" s="29" t="s">
        <v>1411</v>
      </c>
      <c r="F113" s="30">
        <v>110</v>
      </c>
      <c r="G113" s="14" t="str">
        <f t="shared" si="2"/>
        <v>Esmee Tye (Rio Terrace)</v>
      </c>
    </row>
    <row r="114" spans="1:7" ht="15" x14ac:dyDescent="0.25">
      <c r="A114" s="30">
        <v>111</v>
      </c>
      <c r="B114" s="30" t="s">
        <v>1412</v>
      </c>
      <c r="C114" s="30">
        <v>3</v>
      </c>
      <c r="D114" s="30" t="s">
        <v>73</v>
      </c>
      <c r="E114" s="29" t="s">
        <v>1413</v>
      </c>
      <c r="F114" s="30">
        <v>111</v>
      </c>
      <c r="G114" s="14" t="str">
        <f t="shared" si="2"/>
        <v>Payton Sobey (Callingwood)</v>
      </c>
    </row>
    <row r="115" spans="1:7" ht="15" x14ac:dyDescent="0.25">
      <c r="A115" s="30">
        <v>112</v>
      </c>
      <c r="B115" s="30" t="s">
        <v>1414</v>
      </c>
      <c r="C115" s="30">
        <v>3</v>
      </c>
      <c r="D115" s="30" t="s">
        <v>66</v>
      </c>
      <c r="E115" s="29" t="s">
        <v>1415</v>
      </c>
      <c r="F115" s="30">
        <v>112</v>
      </c>
      <c r="G115" s="14" t="str">
        <f t="shared" si="2"/>
        <v>Elizabeth Basupang (Donald R. Getty)</v>
      </c>
    </row>
    <row r="116" spans="1:7" ht="15" x14ac:dyDescent="0.25">
      <c r="A116" s="30">
        <v>113</v>
      </c>
      <c r="B116" s="30" t="s">
        <v>1416</v>
      </c>
      <c r="C116" s="30">
        <v>3</v>
      </c>
      <c r="D116" s="30" t="s">
        <v>36</v>
      </c>
      <c r="E116" s="29" t="s">
        <v>1417</v>
      </c>
      <c r="F116" s="30">
        <v>113</v>
      </c>
      <c r="G116" s="14" t="str">
        <f t="shared" si="2"/>
        <v>Audrey Goyeau (Patricia Heights)</v>
      </c>
    </row>
    <row r="117" spans="1:7" ht="15" x14ac:dyDescent="0.25">
      <c r="A117" s="30">
        <v>114</v>
      </c>
      <c r="B117" s="30" t="s">
        <v>1418</v>
      </c>
      <c r="C117" s="30">
        <v>2</v>
      </c>
      <c r="D117" s="30" t="s">
        <v>27</v>
      </c>
      <c r="E117" s="29" t="s">
        <v>1419</v>
      </c>
      <c r="F117" s="30">
        <v>114</v>
      </c>
      <c r="G117" s="14" t="str">
        <f t="shared" si="2"/>
        <v>Clara Jonzon (Brookside)</v>
      </c>
    </row>
    <row r="118" spans="1:7" ht="15" x14ac:dyDescent="0.25">
      <c r="A118" s="30">
        <v>115</v>
      </c>
      <c r="B118" s="30" t="s">
        <v>1420</v>
      </c>
      <c r="C118" s="30">
        <v>3</v>
      </c>
      <c r="D118" s="30" t="s">
        <v>73</v>
      </c>
      <c r="E118" s="29" t="s">
        <v>1421</v>
      </c>
      <c r="F118" s="30">
        <v>115</v>
      </c>
      <c r="G118" s="14" t="str">
        <f t="shared" si="2"/>
        <v>August Kandt (Callingwood)</v>
      </c>
    </row>
    <row r="119" spans="1:7" ht="15" x14ac:dyDescent="0.25">
      <c r="A119" s="30">
        <v>116</v>
      </c>
      <c r="B119" s="30" t="s">
        <v>1422</v>
      </c>
      <c r="C119" s="30">
        <v>2</v>
      </c>
      <c r="D119" s="30" t="s">
        <v>27</v>
      </c>
      <c r="E119" s="29" t="s">
        <v>1423</v>
      </c>
      <c r="F119" s="30">
        <v>116</v>
      </c>
      <c r="G119" s="14" t="str">
        <f t="shared" si="2"/>
        <v>Brynn Slemko (Brookside)</v>
      </c>
    </row>
    <row r="120" spans="1:7" ht="15" x14ac:dyDescent="0.25">
      <c r="A120" s="30">
        <v>117</v>
      </c>
      <c r="B120" s="30" t="s">
        <v>1424</v>
      </c>
      <c r="C120" s="30">
        <v>3</v>
      </c>
      <c r="D120" s="30" t="s">
        <v>25</v>
      </c>
      <c r="E120" s="29" t="s">
        <v>1425</v>
      </c>
      <c r="F120" s="30">
        <v>117</v>
      </c>
      <c r="G120" s="14" t="str">
        <f t="shared" si="2"/>
        <v>Liana Vaziri (Windsor Park)</v>
      </c>
    </row>
    <row r="121" spans="1:7" ht="15" x14ac:dyDescent="0.25">
      <c r="A121" s="30">
        <v>118</v>
      </c>
      <c r="B121" s="30" t="s">
        <v>1426</v>
      </c>
      <c r="C121" s="30">
        <v>3</v>
      </c>
      <c r="D121" s="30" t="s">
        <v>635</v>
      </c>
      <c r="E121" s="29" t="s">
        <v>1427</v>
      </c>
      <c r="F121" s="30">
        <v>118</v>
      </c>
      <c r="G121" s="14" t="str">
        <f t="shared" si="2"/>
        <v>Miia Shaffer (Hardisty)</v>
      </c>
    </row>
    <row r="122" spans="1:7" ht="15" x14ac:dyDescent="0.25">
      <c r="A122" s="30">
        <v>119</v>
      </c>
      <c r="B122" s="30" t="s">
        <v>1428</v>
      </c>
      <c r="C122" s="30">
        <v>3</v>
      </c>
      <c r="D122" s="30" t="s">
        <v>35</v>
      </c>
      <c r="E122" s="29" t="s">
        <v>1429</v>
      </c>
      <c r="F122" s="30">
        <v>119</v>
      </c>
      <c r="G122" s="14" t="str">
        <f t="shared" si="2"/>
        <v>Zaria Yasir (Aldergrove)</v>
      </c>
    </row>
    <row r="123" spans="1:7" x14ac:dyDescent="0.2">
      <c r="A123" s="14"/>
      <c r="B123" s="14"/>
      <c r="C123" s="18"/>
      <c r="D123" s="14"/>
      <c r="E123" s="15"/>
      <c r="F123" s="13"/>
      <c r="G123" s="14"/>
    </row>
    <row r="124" spans="1:7" x14ac:dyDescent="0.2">
      <c r="A124" s="14"/>
      <c r="B124" s="14"/>
      <c r="C124" s="18"/>
      <c r="D124" s="14"/>
      <c r="E124" s="13"/>
      <c r="F124" s="13"/>
      <c r="G124" s="14"/>
    </row>
    <row r="125" spans="1:7" x14ac:dyDescent="0.2">
      <c r="A125" s="1" t="s">
        <v>1175</v>
      </c>
      <c r="B125" s="14"/>
      <c r="C125" s="18"/>
      <c r="D125" s="14"/>
      <c r="E125" s="13"/>
      <c r="F125" s="13"/>
      <c r="G125" s="14"/>
    </row>
    <row r="126" spans="1:7" ht="15" x14ac:dyDescent="0.25">
      <c r="A126" s="38">
        <v>1</v>
      </c>
      <c r="B126" s="38" t="s">
        <v>1191</v>
      </c>
      <c r="C126" s="38" t="s">
        <v>3427</v>
      </c>
      <c r="D126" s="38" t="s">
        <v>635</v>
      </c>
      <c r="E126" s="29" t="s">
        <v>3428</v>
      </c>
      <c r="F126" s="38">
        <v>1</v>
      </c>
      <c r="G126" s="14" t="str">
        <f>CONCATENATE(B126, " (", D126, ")")</f>
        <v>Casiana Semchuk (Hardisty)</v>
      </c>
    </row>
    <row r="127" spans="1:7" ht="15" x14ac:dyDescent="0.25">
      <c r="A127" s="38">
        <v>2</v>
      </c>
      <c r="B127" s="38" t="s">
        <v>1194</v>
      </c>
      <c r="C127" s="38" t="s">
        <v>3427</v>
      </c>
      <c r="D127" s="38" t="s">
        <v>26</v>
      </c>
      <c r="E127" s="29" t="s">
        <v>3429</v>
      </c>
      <c r="F127" s="38">
        <v>2</v>
      </c>
      <c r="G127" s="14" t="str">
        <f t="shared" ref="G127:G190" si="3">CONCATENATE(B127, " (", D127, ")")</f>
        <v>Reese Kindrakewich (Parkallen)</v>
      </c>
    </row>
    <row r="128" spans="1:7" ht="15" x14ac:dyDescent="0.25">
      <c r="A128" s="38">
        <v>3</v>
      </c>
      <c r="B128" s="38" t="s">
        <v>92</v>
      </c>
      <c r="C128" s="38" t="s">
        <v>3427</v>
      </c>
      <c r="D128" s="38" t="s">
        <v>93</v>
      </c>
      <c r="E128" s="29" t="s">
        <v>3430</v>
      </c>
      <c r="F128" s="38">
        <v>3</v>
      </c>
      <c r="G128" s="14" t="str">
        <f t="shared" si="3"/>
        <v>Iris Zohner (Corinthia Park)</v>
      </c>
    </row>
    <row r="129" spans="1:7" ht="15" x14ac:dyDescent="0.25">
      <c r="A129" s="38">
        <v>4</v>
      </c>
      <c r="B129" s="38" t="s">
        <v>416</v>
      </c>
      <c r="C129" s="38" t="s">
        <v>3427</v>
      </c>
      <c r="D129" s="38" t="s">
        <v>24</v>
      </c>
      <c r="E129" s="29" t="s">
        <v>3431</v>
      </c>
      <c r="F129" s="38">
        <v>4</v>
      </c>
      <c r="G129" s="14" t="str">
        <f t="shared" si="3"/>
        <v>Ivy Panteluk (Michael A. Kostek)</v>
      </c>
    </row>
    <row r="130" spans="1:7" ht="15" x14ac:dyDescent="0.25">
      <c r="A130" s="38">
        <v>5</v>
      </c>
      <c r="B130" s="38" t="s">
        <v>1200</v>
      </c>
      <c r="C130" s="38" t="s">
        <v>3427</v>
      </c>
      <c r="D130" s="38" t="s">
        <v>23</v>
      </c>
      <c r="E130" s="29" t="s">
        <v>3432</v>
      </c>
      <c r="F130" s="38">
        <v>5</v>
      </c>
      <c r="G130" s="14" t="str">
        <f t="shared" si="3"/>
        <v>Arya George (Rio Terrace)</v>
      </c>
    </row>
    <row r="131" spans="1:7" ht="15" x14ac:dyDescent="0.25">
      <c r="A131" s="38">
        <v>6</v>
      </c>
      <c r="B131" s="38" t="s">
        <v>1205</v>
      </c>
      <c r="C131" s="38" t="s">
        <v>3427</v>
      </c>
      <c r="D131" s="38" t="s">
        <v>635</v>
      </c>
      <c r="E131" s="29" t="s">
        <v>3433</v>
      </c>
      <c r="F131" s="38">
        <v>6</v>
      </c>
      <c r="G131" s="14" t="str">
        <f t="shared" si="3"/>
        <v>Jane Tomalty (Hardisty)</v>
      </c>
    </row>
    <row r="132" spans="1:7" ht="15" x14ac:dyDescent="0.25">
      <c r="A132" s="38">
        <v>7</v>
      </c>
      <c r="B132" s="38" t="s">
        <v>1198</v>
      </c>
      <c r="C132" s="38" t="s">
        <v>3427</v>
      </c>
      <c r="D132" s="38" t="s">
        <v>31</v>
      </c>
      <c r="E132" s="29" t="s">
        <v>3434</v>
      </c>
      <c r="F132" s="38">
        <v>7</v>
      </c>
      <c r="G132" s="14" t="str">
        <f t="shared" si="3"/>
        <v>Keira Cody (Holyrood)</v>
      </c>
    </row>
    <row r="133" spans="1:7" ht="15" x14ac:dyDescent="0.25">
      <c r="A133" s="38">
        <v>8</v>
      </c>
      <c r="B133" s="38" t="s">
        <v>3435</v>
      </c>
      <c r="C133" s="38" t="s">
        <v>3427</v>
      </c>
      <c r="D133" s="38" t="s">
        <v>31</v>
      </c>
      <c r="E133" s="29" t="s">
        <v>3436</v>
      </c>
      <c r="F133" s="38">
        <v>8</v>
      </c>
      <c r="G133" s="14" t="str">
        <f t="shared" si="3"/>
        <v>Claire McKay-Tansey (Holyrood)</v>
      </c>
    </row>
    <row r="134" spans="1:7" ht="15" x14ac:dyDescent="0.25">
      <c r="A134" s="38">
        <v>9</v>
      </c>
      <c r="B134" s="38" t="s">
        <v>1372</v>
      </c>
      <c r="C134" s="38" t="s">
        <v>3427</v>
      </c>
      <c r="D134" s="38" t="s">
        <v>43</v>
      </c>
      <c r="E134" s="29" t="s">
        <v>3437</v>
      </c>
      <c r="F134" s="38">
        <v>9</v>
      </c>
      <c r="G134" s="14" t="str">
        <f t="shared" si="3"/>
        <v>Sailish Plante (Riverdale)</v>
      </c>
    </row>
    <row r="135" spans="1:7" ht="15" x14ac:dyDescent="0.25">
      <c r="A135" s="38">
        <v>10</v>
      </c>
      <c r="B135" s="38" t="s">
        <v>1226</v>
      </c>
      <c r="C135" s="38" t="s">
        <v>3438</v>
      </c>
      <c r="D135" s="38" t="s">
        <v>27</v>
      </c>
      <c r="E135" s="29" t="s">
        <v>3439</v>
      </c>
      <c r="F135" s="38">
        <v>10</v>
      </c>
      <c r="G135" s="14" t="str">
        <f t="shared" si="3"/>
        <v>Grace Brimacombe (Brookside)</v>
      </c>
    </row>
    <row r="136" spans="1:7" ht="15" x14ac:dyDescent="0.25">
      <c r="A136" s="38">
        <v>11</v>
      </c>
      <c r="B136" s="38" t="s">
        <v>1239</v>
      </c>
      <c r="C136" s="38" t="s">
        <v>3427</v>
      </c>
      <c r="D136" s="38" t="s">
        <v>27</v>
      </c>
      <c r="E136" s="29" t="s">
        <v>3440</v>
      </c>
      <c r="F136" s="38">
        <v>11</v>
      </c>
      <c r="G136" s="14" t="str">
        <f t="shared" si="3"/>
        <v>Charlotte Korner (Brookside)</v>
      </c>
    </row>
    <row r="137" spans="1:7" ht="15" x14ac:dyDescent="0.25">
      <c r="A137" s="38">
        <v>12</v>
      </c>
      <c r="B137" s="38" t="s">
        <v>418</v>
      </c>
      <c r="C137" s="38" t="s">
        <v>3427</v>
      </c>
      <c r="D137" s="38" t="s">
        <v>27</v>
      </c>
      <c r="E137" s="29" t="s">
        <v>3441</v>
      </c>
      <c r="F137" s="38">
        <v>12</v>
      </c>
      <c r="G137" s="14" t="str">
        <f t="shared" si="3"/>
        <v>Madeline Cooper (Brookside)</v>
      </c>
    </row>
    <row r="138" spans="1:7" ht="15" x14ac:dyDescent="0.25">
      <c r="A138" s="38">
        <v>13</v>
      </c>
      <c r="B138" s="38" t="s">
        <v>1335</v>
      </c>
      <c r="C138" s="38" t="s">
        <v>3427</v>
      </c>
      <c r="D138" s="38" t="s">
        <v>52</v>
      </c>
      <c r="E138" s="29" t="s">
        <v>3442</v>
      </c>
      <c r="F138" s="38">
        <v>13</v>
      </c>
      <c r="G138" s="14" t="str">
        <f t="shared" si="3"/>
        <v>Arlie Nekolaichuk (Mill Creek)</v>
      </c>
    </row>
    <row r="139" spans="1:7" ht="15" x14ac:dyDescent="0.25">
      <c r="A139" s="38">
        <v>14</v>
      </c>
      <c r="B139" s="38" t="s">
        <v>1220</v>
      </c>
      <c r="C139" s="38" t="s">
        <v>3427</v>
      </c>
      <c r="D139" s="38" t="s">
        <v>25</v>
      </c>
      <c r="E139" s="29" t="s">
        <v>3443</v>
      </c>
      <c r="F139" s="38">
        <v>14</v>
      </c>
      <c r="G139" s="14" t="str">
        <f t="shared" si="3"/>
        <v>Livia Perotta Dias (Windsor Park)</v>
      </c>
    </row>
    <row r="140" spans="1:7" ht="15" x14ac:dyDescent="0.25">
      <c r="A140" s="38">
        <v>15</v>
      </c>
      <c r="B140" s="38" t="s">
        <v>1237</v>
      </c>
      <c r="C140" s="38" t="s">
        <v>3427</v>
      </c>
      <c r="D140" s="38" t="s">
        <v>25</v>
      </c>
      <c r="E140" s="29" t="s">
        <v>3444</v>
      </c>
      <c r="F140" s="38">
        <v>15</v>
      </c>
      <c r="G140" s="14" t="str">
        <f t="shared" si="3"/>
        <v>Hana Anaka (Windsor Park)</v>
      </c>
    </row>
    <row r="141" spans="1:7" ht="15" x14ac:dyDescent="0.25">
      <c r="A141" s="38">
        <v>16</v>
      </c>
      <c r="B141" s="38" t="s">
        <v>1215</v>
      </c>
      <c r="C141" s="38" t="s">
        <v>3427</v>
      </c>
      <c r="D141" s="38" t="s">
        <v>31</v>
      </c>
      <c r="E141" s="29" t="s">
        <v>3445</v>
      </c>
      <c r="F141" s="38">
        <v>16</v>
      </c>
      <c r="G141" s="14" t="str">
        <f t="shared" si="3"/>
        <v>Bridget Ellis (Holyrood)</v>
      </c>
    </row>
    <row r="142" spans="1:7" ht="15" x14ac:dyDescent="0.25">
      <c r="A142" s="38">
        <v>17</v>
      </c>
      <c r="B142" s="38" t="s">
        <v>1259</v>
      </c>
      <c r="C142" s="38" t="s">
        <v>3427</v>
      </c>
      <c r="D142" s="38" t="s">
        <v>23</v>
      </c>
      <c r="E142" s="29" t="s">
        <v>3446</v>
      </c>
      <c r="F142" s="38">
        <v>17</v>
      </c>
      <c r="G142" s="14" t="str">
        <f t="shared" si="3"/>
        <v>Nora Sochan (Rio Terrace)</v>
      </c>
    </row>
    <row r="143" spans="1:7" ht="15" x14ac:dyDescent="0.25">
      <c r="A143" s="38">
        <v>18</v>
      </c>
      <c r="B143" s="38" t="s">
        <v>1224</v>
      </c>
      <c r="C143" s="38" t="s">
        <v>3427</v>
      </c>
      <c r="D143" s="38" t="s">
        <v>25</v>
      </c>
      <c r="E143" s="29" t="s">
        <v>3447</v>
      </c>
      <c r="F143" s="38">
        <v>18</v>
      </c>
      <c r="G143" s="14" t="str">
        <f t="shared" si="3"/>
        <v>Talia Parmar (Windsor Park)</v>
      </c>
    </row>
    <row r="144" spans="1:7" ht="15" x14ac:dyDescent="0.25">
      <c r="A144" s="38">
        <v>19</v>
      </c>
      <c r="B144" s="38" t="s">
        <v>1213</v>
      </c>
      <c r="C144" s="38" t="s">
        <v>3427</v>
      </c>
      <c r="D144" s="38" t="s">
        <v>52</v>
      </c>
      <c r="E144" s="29" t="s">
        <v>3448</v>
      </c>
      <c r="F144" s="38">
        <v>19</v>
      </c>
      <c r="G144" s="14" t="str">
        <f t="shared" si="3"/>
        <v>Layla Boucher (Mill Creek)</v>
      </c>
    </row>
    <row r="145" spans="1:7" ht="15" x14ac:dyDescent="0.25">
      <c r="A145" s="38">
        <v>20</v>
      </c>
      <c r="B145" s="38" t="s">
        <v>1253</v>
      </c>
      <c r="C145" s="38" t="s">
        <v>3427</v>
      </c>
      <c r="D145" s="38" t="s">
        <v>28</v>
      </c>
      <c r="E145" s="29" t="s">
        <v>3449</v>
      </c>
      <c r="F145" s="38">
        <v>20</v>
      </c>
      <c r="G145" s="14" t="str">
        <f t="shared" si="3"/>
        <v>Thea Konner (Brander Gardens)</v>
      </c>
    </row>
    <row r="146" spans="1:7" ht="15" x14ac:dyDescent="0.25">
      <c r="A146" s="38">
        <v>21</v>
      </c>
      <c r="B146" s="38" t="s">
        <v>1251</v>
      </c>
      <c r="C146" s="38" t="s">
        <v>3427</v>
      </c>
      <c r="D146" s="38" t="s">
        <v>66</v>
      </c>
      <c r="E146" s="29" t="s">
        <v>3450</v>
      </c>
      <c r="F146" s="38">
        <v>21</v>
      </c>
      <c r="G146" s="14" t="str">
        <f t="shared" si="3"/>
        <v>Julia Timmins (Donald R. Getty)</v>
      </c>
    </row>
    <row r="147" spans="1:7" ht="15" x14ac:dyDescent="0.25">
      <c r="A147" s="38">
        <v>22</v>
      </c>
      <c r="B147" s="38" t="s">
        <v>1232</v>
      </c>
      <c r="C147" s="38" t="s">
        <v>3427</v>
      </c>
      <c r="D147" s="38" t="s">
        <v>28</v>
      </c>
      <c r="E147" s="29" t="s">
        <v>3451</v>
      </c>
      <c r="F147" s="38">
        <v>22</v>
      </c>
      <c r="G147" s="14" t="str">
        <f t="shared" si="3"/>
        <v>Natalie Plummer (Brander Gardens)</v>
      </c>
    </row>
    <row r="148" spans="1:7" ht="15" x14ac:dyDescent="0.25">
      <c r="A148" s="38">
        <v>23</v>
      </c>
      <c r="B148" s="38" t="s">
        <v>1209</v>
      </c>
      <c r="C148" s="38" t="s">
        <v>3427</v>
      </c>
      <c r="D148" s="38" t="s">
        <v>52</v>
      </c>
      <c r="E148" s="29" t="s">
        <v>3452</v>
      </c>
      <c r="F148" s="38">
        <v>23</v>
      </c>
      <c r="G148" s="14" t="str">
        <f t="shared" si="3"/>
        <v>Gabby Gerun (Mill Creek)</v>
      </c>
    </row>
    <row r="149" spans="1:7" ht="15" x14ac:dyDescent="0.25">
      <c r="A149" s="38">
        <v>24</v>
      </c>
      <c r="B149" s="38" t="s">
        <v>1230</v>
      </c>
      <c r="C149" s="38" t="s">
        <v>3427</v>
      </c>
      <c r="D149" s="38" t="s">
        <v>73</v>
      </c>
      <c r="E149" s="29" t="s">
        <v>3453</v>
      </c>
      <c r="F149" s="38">
        <v>24</v>
      </c>
      <c r="G149" s="14" t="str">
        <f t="shared" si="3"/>
        <v>Sahar Naseri (Callingwood)</v>
      </c>
    </row>
    <row r="150" spans="1:7" ht="15" x14ac:dyDescent="0.25">
      <c r="A150" s="38">
        <v>25</v>
      </c>
      <c r="B150" s="38" t="s">
        <v>3454</v>
      </c>
      <c r="C150" s="38" t="s">
        <v>3427</v>
      </c>
      <c r="D150" s="38" t="s">
        <v>49</v>
      </c>
      <c r="E150" s="29" t="s">
        <v>3455</v>
      </c>
      <c r="F150" s="38">
        <v>25</v>
      </c>
      <c r="G150" s="14" t="str">
        <f t="shared" si="3"/>
        <v>Rishika Patel (Meyokumin)</v>
      </c>
    </row>
    <row r="151" spans="1:7" ht="15" x14ac:dyDescent="0.25">
      <c r="A151" s="38">
        <v>26</v>
      </c>
      <c r="B151" s="38" t="s">
        <v>1275</v>
      </c>
      <c r="C151" s="38" t="s">
        <v>3427</v>
      </c>
      <c r="D151" s="38" t="s">
        <v>33</v>
      </c>
      <c r="E151" s="29" t="s">
        <v>3456</v>
      </c>
      <c r="F151" s="38">
        <v>26</v>
      </c>
      <c r="G151" s="14" t="str">
        <f t="shared" si="3"/>
        <v>Kaydence Soroka (Uncas)</v>
      </c>
    </row>
    <row r="152" spans="1:7" ht="15" x14ac:dyDescent="0.25">
      <c r="A152" s="38">
        <v>27</v>
      </c>
      <c r="B152" s="38" t="s">
        <v>1211</v>
      </c>
      <c r="C152" s="38" t="s">
        <v>3427</v>
      </c>
      <c r="D152" s="38" t="s">
        <v>28</v>
      </c>
      <c r="E152" s="29" t="s">
        <v>3457</v>
      </c>
      <c r="F152" s="38">
        <v>27</v>
      </c>
      <c r="G152" s="14" t="str">
        <f t="shared" si="3"/>
        <v>Elise Forster Lavoie (Brander Gardens)</v>
      </c>
    </row>
    <row r="153" spans="1:7" ht="15" x14ac:dyDescent="0.25">
      <c r="A153" s="38">
        <v>28</v>
      </c>
      <c r="B153" s="38" t="s">
        <v>1324</v>
      </c>
      <c r="C153" s="38" t="s">
        <v>3427</v>
      </c>
      <c r="D153" s="38" t="s">
        <v>36</v>
      </c>
      <c r="E153" s="29" t="s">
        <v>3458</v>
      </c>
      <c r="F153" s="38">
        <v>28</v>
      </c>
      <c r="G153" s="14" t="str">
        <f t="shared" si="3"/>
        <v>Avery Lucy (Patricia Heights)</v>
      </c>
    </row>
    <row r="154" spans="1:7" ht="15" x14ac:dyDescent="0.25">
      <c r="A154" s="38">
        <v>29</v>
      </c>
      <c r="B154" s="38" t="s">
        <v>1222</v>
      </c>
      <c r="C154" s="38" t="s">
        <v>3427</v>
      </c>
      <c r="D154" s="38" t="s">
        <v>28</v>
      </c>
      <c r="E154" s="29" t="s">
        <v>3459</v>
      </c>
      <c r="F154" s="38">
        <v>29</v>
      </c>
      <c r="G154" s="14" t="str">
        <f t="shared" si="3"/>
        <v>Evelyn MaLean (Brander Gardens)</v>
      </c>
    </row>
    <row r="155" spans="1:7" ht="15" x14ac:dyDescent="0.25">
      <c r="A155" s="38">
        <v>30</v>
      </c>
      <c r="B155" s="38" t="s">
        <v>1272</v>
      </c>
      <c r="C155" s="38" t="s">
        <v>3427</v>
      </c>
      <c r="D155" s="38" t="s">
        <v>66</v>
      </c>
      <c r="E155" s="29" t="s">
        <v>3460</v>
      </c>
      <c r="F155" s="38">
        <v>30</v>
      </c>
      <c r="G155" s="14" t="str">
        <f t="shared" si="3"/>
        <v>Jane Leong (Donald R. Getty)</v>
      </c>
    </row>
    <row r="156" spans="1:7" ht="15" x14ac:dyDescent="0.25">
      <c r="A156" s="38">
        <v>31</v>
      </c>
      <c r="B156" s="38" t="s">
        <v>3461</v>
      </c>
      <c r="C156" s="38" t="s">
        <v>3427</v>
      </c>
      <c r="D156" s="38" t="s">
        <v>41</v>
      </c>
      <c r="E156" s="29" t="s">
        <v>3462</v>
      </c>
      <c r="F156" s="38">
        <v>31</v>
      </c>
      <c r="G156" s="14" t="str">
        <f t="shared" si="3"/>
        <v>Zahra Amin (Steinhauer)</v>
      </c>
    </row>
    <row r="157" spans="1:7" ht="15" x14ac:dyDescent="0.25">
      <c r="A157" s="38">
        <v>32</v>
      </c>
      <c r="B157" s="38" t="s">
        <v>3463</v>
      </c>
      <c r="C157" s="38" t="s">
        <v>3427</v>
      </c>
      <c r="D157" s="38" t="s">
        <v>21</v>
      </c>
      <c r="E157" s="29" t="s">
        <v>3464</v>
      </c>
      <c r="F157" s="38">
        <v>32</v>
      </c>
      <c r="G157" s="14" t="str">
        <f t="shared" si="3"/>
        <v>Emma Woodfield (Michael Strembitsky)</v>
      </c>
    </row>
    <row r="158" spans="1:7" ht="15" x14ac:dyDescent="0.25">
      <c r="A158" s="38">
        <v>33</v>
      </c>
      <c r="B158" s="38" t="s">
        <v>3465</v>
      </c>
      <c r="C158" s="38" t="s">
        <v>3466</v>
      </c>
      <c r="D158" s="38" t="s">
        <v>1659</v>
      </c>
      <c r="E158" s="29" t="s">
        <v>3467</v>
      </c>
      <c r="F158" s="38">
        <v>33</v>
      </c>
      <c r="G158" s="14" t="str">
        <f t="shared" si="3"/>
        <v>Afra Safder (Unknown)</v>
      </c>
    </row>
    <row r="159" spans="1:7" ht="15" x14ac:dyDescent="0.25">
      <c r="A159" s="38">
        <v>34</v>
      </c>
      <c r="B159" s="38" t="s">
        <v>1317</v>
      </c>
      <c r="C159" s="38" t="s">
        <v>3427</v>
      </c>
      <c r="D159" s="38" t="s">
        <v>1318</v>
      </c>
      <c r="E159" s="29" t="s">
        <v>3468</v>
      </c>
      <c r="F159" s="38">
        <v>34</v>
      </c>
      <c r="G159" s="14" t="str">
        <f t="shared" si="3"/>
        <v>Minha Touqeer (Mount Pleasant)</v>
      </c>
    </row>
    <row r="160" spans="1:7" ht="15" x14ac:dyDescent="0.25">
      <c r="A160" s="38">
        <v>35</v>
      </c>
      <c r="B160" s="38" t="s">
        <v>3469</v>
      </c>
      <c r="C160" s="38" t="s">
        <v>3427</v>
      </c>
      <c r="D160" s="38" t="s">
        <v>1318</v>
      </c>
      <c r="E160" s="29" t="s">
        <v>3470</v>
      </c>
      <c r="F160" s="38">
        <v>35</v>
      </c>
      <c r="G160" s="14" t="str">
        <f t="shared" si="3"/>
        <v>Jana Lai (Mount Pleasant)</v>
      </c>
    </row>
    <row r="161" spans="1:7" ht="15" x14ac:dyDescent="0.25">
      <c r="A161" s="38">
        <v>36</v>
      </c>
      <c r="B161" s="38" t="s">
        <v>3471</v>
      </c>
      <c r="C161" s="38" t="s">
        <v>3427</v>
      </c>
      <c r="D161" s="38" t="s">
        <v>44</v>
      </c>
      <c r="E161" s="29" t="s">
        <v>3472</v>
      </c>
      <c r="F161" s="38">
        <v>36</v>
      </c>
      <c r="G161" s="14" t="str">
        <f t="shared" si="3"/>
        <v>Ava Grubesic (Menisa)</v>
      </c>
    </row>
    <row r="162" spans="1:7" ht="15" x14ac:dyDescent="0.25">
      <c r="A162" s="38">
        <v>37</v>
      </c>
      <c r="B162" s="38" t="s">
        <v>3473</v>
      </c>
      <c r="C162" s="38" t="s">
        <v>3427</v>
      </c>
      <c r="D162" s="38" t="s">
        <v>44</v>
      </c>
      <c r="E162" s="29" t="s">
        <v>3474</v>
      </c>
      <c r="F162" s="38">
        <v>37</v>
      </c>
      <c r="G162" s="14" t="str">
        <f t="shared" si="3"/>
        <v>Zia Johnson (Menisa)</v>
      </c>
    </row>
    <row r="163" spans="1:7" ht="15" x14ac:dyDescent="0.25">
      <c r="A163" s="38">
        <v>38</v>
      </c>
      <c r="B163" s="38" t="s">
        <v>3475</v>
      </c>
      <c r="C163" s="38" t="s">
        <v>3427</v>
      </c>
      <c r="D163" s="38" t="s">
        <v>1318</v>
      </c>
      <c r="E163" s="29" t="s">
        <v>3476</v>
      </c>
      <c r="F163" s="38">
        <v>38</v>
      </c>
      <c r="G163" s="14" t="str">
        <f t="shared" si="3"/>
        <v>Mehreen Inam (Mount Pleasant)</v>
      </c>
    </row>
    <row r="164" spans="1:7" ht="15" x14ac:dyDescent="0.25">
      <c r="A164" s="38">
        <v>39</v>
      </c>
      <c r="B164" s="38" t="s">
        <v>1291</v>
      </c>
      <c r="C164" s="38" t="s">
        <v>3427</v>
      </c>
      <c r="D164" s="38" t="s">
        <v>23</v>
      </c>
      <c r="E164" s="29" t="s">
        <v>3477</v>
      </c>
      <c r="F164" s="38">
        <v>39</v>
      </c>
      <c r="G164" s="14" t="str">
        <f t="shared" si="3"/>
        <v>Alora-Ray Menard (Rio Terrace)</v>
      </c>
    </row>
    <row r="165" spans="1:7" ht="15" x14ac:dyDescent="0.25">
      <c r="A165" s="38">
        <v>40</v>
      </c>
      <c r="B165" s="38" t="s">
        <v>3478</v>
      </c>
      <c r="C165" s="38" t="s">
        <v>3427</v>
      </c>
      <c r="D165" s="38" t="s">
        <v>52</v>
      </c>
      <c r="E165" s="29" t="s">
        <v>3479</v>
      </c>
      <c r="F165" s="38">
        <v>40</v>
      </c>
      <c r="G165" s="14" t="str">
        <f t="shared" si="3"/>
        <v>Aylen Troncoso (Mill Creek)</v>
      </c>
    </row>
    <row r="166" spans="1:7" ht="15" x14ac:dyDescent="0.25">
      <c r="A166" s="38">
        <v>41</v>
      </c>
      <c r="B166" s="38" t="s">
        <v>3480</v>
      </c>
      <c r="C166" s="38" t="s">
        <v>3427</v>
      </c>
      <c r="D166" s="38" t="s">
        <v>66</v>
      </c>
      <c r="E166" s="29" t="s">
        <v>3481</v>
      </c>
      <c r="F166" s="38">
        <v>41</v>
      </c>
      <c r="G166" s="14" t="str">
        <f t="shared" si="3"/>
        <v>Chanhee Kim (Donald R. Getty)</v>
      </c>
    </row>
    <row r="167" spans="1:7" ht="15" x14ac:dyDescent="0.25">
      <c r="A167" s="38">
        <v>42</v>
      </c>
      <c r="B167" s="38" t="s">
        <v>3482</v>
      </c>
      <c r="C167" s="38" t="s">
        <v>3466</v>
      </c>
      <c r="D167" s="38" t="s">
        <v>98</v>
      </c>
      <c r="E167" s="29" t="s">
        <v>3483</v>
      </c>
      <c r="F167" s="38">
        <v>42</v>
      </c>
      <c r="G167" s="14" t="str">
        <f t="shared" si="3"/>
        <v>Emily Schmidek (Joey Moss)</v>
      </c>
    </row>
    <row r="168" spans="1:7" ht="15" x14ac:dyDescent="0.25">
      <c r="A168" s="38">
        <v>43</v>
      </c>
      <c r="B168" s="38" t="s">
        <v>3484</v>
      </c>
      <c r="C168" s="38" t="s">
        <v>3427</v>
      </c>
      <c r="D168" s="38" t="s">
        <v>55</v>
      </c>
      <c r="E168" s="29" t="s">
        <v>3485</v>
      </c>
      <c r="F168" s="38">
        <v>43</v>
      </c>
      <c r="G168" s="14" t="str">
        <f t="shared" si="3"/>
        <v>Jayla Semenok (Caledonia Park)</v>
      </c>
    </row>
    <row r="169" spans="1:7" ht="15" x14ac:dyDescent="0.25">
      <c r="A169" s="38">
        <v>44</v>
      </c>
      <c r="B169" s="38" t="s">
        <v>3486</v>
      </c>
      <c r="C169" s="38" t="s">
        <v>3427</v>
      </c>
      <c r="D169" s="38" t="s">
        <v>55</v>
      </c>
      <c r="E169" s="29" t="s">
        <v>3487</v>
      </c>
      <c r="F169" s="38">
        <v>44</v>
      </c>
      <c r="G169" s="14" t="str">
        <f t="shared" si="3"/>
        <v>Chloe Rodriguez (Caledonia Park)</v>
      </c>
    </row>
    <row r="170" spans="1:7" ht="15" x14ac:dyDescent="0.25">
      <c r="A170" s="38">
        <v>45</v>
      </c>
      <c r="B170" s="38" t="s">
        <v>3488</v>
      </c>
      <c r="C170" s="38" t="s">
        <v>3427</v>
      </c>
      <c r="D170" s="38" t="s">
        <v>1333</v>
      </c>
      <c r="E170" s="29" t="s">
        <v>3489</v>
      </c>
      <c r="F170" s="38">
        <v>45</v>
      </c>
      <c r="G170" s="14" t="str">
        <f t="shared" si="3"/>
        <v>Ella Brodyk (Hilwie Hamdon)</v>
      </c>
    </row>
    <row r="171" spans="1:7" ht="15" x14ac:dyDescent="0.25">
      <c r="A171" s="38">
        <v>46</v>
      </c>
      <c r="B171" s="38" t="s">
        <v>1228</v>
      </c>
      <c r="C171" s="38" t="s">
        <v>3427</v>
      </c>
      <c r="D171" s="38" t="s">
        <v>28</v>
      </c>
      <c r="E171" s="29" t="s">
        <v>3490</v>
      </c>
      <c r="F171" s="38">
        <v>46</v>
      </c>
      <c r="G171" s="14" t="str">
        <f t="shared" si="3"/>
        <v>Mackenzie Culbert (Brander Gardens)</v>
      </c>
    </row>
    <row r="172" spans="1:7" ht="15" x14ac:dyDescent="0.25">
      <c r="A172" s="38">
        <v>47</v>
      </c>
      <c r="B172" s="38" t="s">
        <v>3491</v>
      </c>
      <c r="C172" s="38" t="s">
        <v>3427</v>
      </c>
      <c r="D172" s="38" t="s">
        <v>52</v>
      </c>
      <c r="E172" s="29" t="s">
        <v>3492</v>
      </c>
      <c r="F172" s="38">
        <v>47</v>
      </c>
      <c r="G172" s="14" t="str">
        <f t="shared" si="3"/>
        <v>Iona Rout (Mill Creek)</v>
      </c>
    </row>
    <row r="173" spans="1:7" ht="15" x14ac:dyDescent="0.25">
      <c r="A173" s="38">
        <v>48</v>
      </c>
      <c r="B173" s="38" t="s">
        <v>3493</v>
      </c>
      <c r="C173" s="38" t="s">
        <v>3427</v>
      </c>
      <c r="D173" s="38" t="s">
        <v>28</v>
      </c>
      <c r="E173" s="29" t="s">
        <v>3494</v>
      </c>
      <c r="F173" s="38">
        <v>48</v>
      </c>
      <c r="G173" s="14" t="str">
        <f t="shared" si="3"/>
        <v>Quinn Hamilton (Brander Gardens)</v>
      </c>
    </row>
    <row r="174" spans="1:7" ht="15" x14ac:dyDescent="0.25">
      <c r="A174" s="38">
        <v>49</v>
      </c>
      <c r="B174" s="38" t="s">
        <v>1255</v>
      </c>
      <c r="C174" s="38" t="s">
        <v>3427</v>
      </c>
      <c r="D174" s="38" t="s">
        <v>23</v>
      </c>
      <c r="E174" s="29" t="s">
        <v>3495</v>
      </c>
      <c r="F174" s="38">
        <v>49</v>
      </c>
      <c r="G174" s="14" t="str">
        <f t="shared" si="3"/>
        <v>Anouk slotboom-Devlin (Rio Terrace)</v>
      </c>
    </row>
    <row r="175" spans="1:7" ht="15" x14ac:dyDescent="0.25">
      <c r="A175" s="38">
        <v>50</v>
      </c>
      <c r="B175" s="38" t="s">
        <v>1234</v>
      </c>
      <c r="C175" s="38" t="s">
        <v>3427</v>
      </c>
      <c r="D175" s="38" t="s">
        <v>1235</v>
      </c>
      <c r="E175" s="29" t="s">
        <v>3496</v>
      </c>
      <c r="F175" s="38">
        <v>50</v>
      </c>
      <c r="G175" s="14" t="str">
        <f t="shared" si="3"/>
        <v>Belle Linder (Westglen)</v>
      </c>
    </row>
    <row r="176" spans="1:7" ht="15" x14ac:dyDescent="0.25">
      <c r="A176" s="38">
        <v>51</v>
      </c>
      <c r="B176" s="38" t="s">
        <v>1249</v>
      </c>
      <c r="C176" s="38" t="s">
        <v>3427</v>
      </c>
      <c r="D176" s="38" t="s">
        <v>23</v>
      </c>
      <c r="E176" s="29" t="s">
        <v>3497</v>
      </c>
      <c r="F176" s="38">
        <v>51</v>
      </c>
      <c r="G176" s="14" t="str">
        <f t="shared" si="3"/>
        <v>Leah Hehr (Rio Terrace)</v>
      </c>
    </row>
    <row r="177" spans="1:7" ht="15" x14ac:dyDescent="0.25">
      <c r="A177" s="38">
        <v>52</v>
      </c>
      <c r="B177" s="38" t="s">
        <v>1207</v>
      </c>
      <c r="C177" s="38" t="s">
        <v>3427</v>
      </c>
      <c r="D177" s="38" t="s">
        <v>31</v>
      </c>
      <c r="E177" s="29" t="s">
        <v>3498</v>
      </c>
      <c r="F177" s="38">
        <v>52</v>
      </c>
      <c r="G177" s="14" t="str">
        <f t="shared" si="3"/>
        <v>Kaylie Genereux (Holyrood)</v>
      </c>
    </row>
    <row r="178" spans="1:7" ht="15" x14ac:dyDescent="0.25">
      <c r="A178" s="38">
        <v>53</v>
      </c>
      <c r="B178" s="38" t="s">
        <v>1241</v>
      </c>
      <c r="C178" s="38" t="s">
        <v>3427</v>
      </c>
      <c r="D178" s="38" t="s">
        <v>1235</v>
      </c>
      <c r="E178" s="29" t="s">
        <v>3499</v>
      </c>
      <c r="F178" s="38">
        <v>53</v>
      </c>
      <c r="G178" s="14" t="str">
        <f t="shared" si="3"/>
        <v>Zareen Dhanda (Westglen)</v>
      </c>
    </row>
    <row r="179" spans="1:7" ht="15" x14ac:dyDescent="0.25">
      <c r="A179" s="38">
        <v>54</v>
      </c>
      <c r="B179" s="38" t="s">
        <v>1267</v>
      </c>
      <c r="C179" s="38" t="s">
        <v>3427</v>
      </c>
      <c r="D179" s="38" t="s">
        <v>1268</v>
      </c>
      <c r="E179" s="29" t="s">
        <v>3500</v>
      </c>
      <c r="F179" s="38">
        <v>54</v>
      </c>
      <c r="G179" s="14" t="str">
        <f t="shared" si="3"/>
        <v>Jaida Agho (Kim Hung)</v>
      </c>
    </row>
    <row r="180" spans="1:7" ht="15" x14ac:dyDescent="0.25">
      <c r="A180" s="38">
        <v>55</v>
      </c>
      <c r="B180" s="38" t="s">
        <v>1305</v>
      </c>
      <c r="C180" s="38" t="s">
        <v>3438</v>
      </c>
      <c r="D180" s="38" t="s">
        <v>1235</v>
      </c>
      <c r="E180" s="29" t="s">
        <v>3501</v>
      </c>
      <c r="F180" s="38">
        <v>55</v>
      </c>
      <c r="G180" s="14" t="str">
        <f t="shared" si="3"/>
        <v>Maeve Bell (Westglen)</v>
      </c>
    </row>
    <row r="181" spans="1:7" ht="15" x14ac:dyDescent="0.25">
      <c r="A181" s="38">
        <v>56</v>
      </c>
      <c r="B181" s="38" t="s">
        <v>1311</v>
      </c>
      <c r="C181" s="38" t="s">
        <v>3427</v>
      </c>
      <c r="D181" s="38" t="s">
        <v>28</v>
      </c>
      <c r="E181" s="29" t="s">
        <v>3502</v>
      </c>
      <c r="F181" s="38">
        <v>56</v>
      </c>
      <c r="G181" s="14" t="str">
        <f t="shared" si="3"/>
        <v>Tanveet Dulai (Brander Gardens)</v>
      </c>
    </row>
    <row r="182" spans="1:7" ht="15" x14ac:dyDescent="0.25">
      <c r="A182" s="38">
        <v>57</v>
      </c>
      <c r="B182" s="38" t="s">
        <v>1303</v>
      </c>
      <c r="C182" s="38" t="s">
        <v>3427</v>
      </c>
      <c r="D182" s="38" t="s">
        <v>25</v>
      </c>
      <c r="E182" s="29" t="s">
        <v>3503</v>
      </c>
      <c r="F182" s="38">
        <v>57</v>
      </c>
      <c r="G182" s="14" t="str">
        <f t="shared" si="3"/>
        <v>Yanni Thai (Windsor Park)</v>
      </c>
    </row>
    <row r="183" spans="1:7" ht="15" x14ac:dyDescent="0.25">
      <c r="A183" s="38">
        <v>58</v>
      </c>
      <c r="B183" s="38" t="s">
        <v>1384</v>
      </c>
      <c r="C183" s="38" t="s">
        <v>3427</v>
      </c>
      <c r="D183" s="38" t="s">
        <v>1268</v>
      </c>
      <c r="E183" s="29" t="s">
        <v>3504</v>
      </c>
      <c r="F183" s="38">
        <v>58</v>
      </c>
      <c r="G183" s="14" t="str">
        <f t="shared" si="3"/>
        <v>Madeleine Prefontaine (Kim Hung)</v>
      </c>
    </row>
    <row r="184" spans="1:7" ht="15" x14ac:dyDescent="0.25">
      <c r="A184" s="38">
        <v>59</v>
      </c>
      <c r="B184" s="38" t="s">
        <v>1307</v>
      </c>
      <c r="C184" s="38" t="s">
        <v>3427</v>
      </c>
      <c r="D184" s="38" t="s">
        <v>31</v>
      </c>
      <c r="E184" s="29" t="s">
        <v>3505</v>
      </c>
      <c r="F184" s="38">
        <v>59</v>
      </c>
      <c r="G184" s="14" t="str">
        <f t="shared" si="3"/>
        <v>Rebecca Ashmore (Holyrood)</v>
      </c>
    </row>
    <row r="185" spans="1:7" ht="15" x14ac:dyDescent="0.25">
      <c r="A185" s="38">
        <v>60</v>
      </c>
      <c r="B185" s="38" t="s">
        <v>1263</v>
      </c>
      <c r="C185" s="38" t="s">
        <v>3427</v>
      </c>
      <c r="D185" s="38" t="s">
        <v>98</v>
      </c>
      <c r="E185" s="29" t="s">
        <v>3506</v>
      </c>
      <c r="F185" s="38">
        <v>60</v>
      </c>
      <c r="G185" s="14" t="str">
        <f t="shared" si="3"/>
        <v>Violet Amyot (Joey Moss)</v>
      </c>
    </row>
    <row r="186" spans="1:7" ht="15" x14ac:dyDescent="0.25">
      <c r="A186" s="38">
        <v>61</v>
      </c>
      <c r="B186" s="38" t="s">
        <v>1245</v>
      </c>
      <c r="C186" s="38" t="s">
        <v>3427</v>
      </c>
      <c r="D186" s="38" t="s">
        <v>28</v>
      </c>
      <c r="E186" s="29" t="s">
        <v>3507</v>
      </c>
      <c r="F186" s="38">
        <v>61</v>
      </c>
      <c r="G186" s="14" t="str">
        <f t="shared" si="3"/>
        <v>Danika Davies (Brander Gardens)</v>
      </c>
    </row>
    <row r="187" spans="1:7" ht="15" x14ac:dyDescent="0.25">
      <c r="A187" s="38">
        <v>62</v>
      </c>
      <c r="B187" s="38" t="s">
        <v>119</v>
      </c>
      <c r="C187" s="38" t="s">
        <v>3427</v>
      </c>
      <c r="D187" s="38" t="s">
        <v>27</v>
      </c>
      <c r="E187" s="29" t="s">
        <v>3508</v>
      </c>
      <c r="F187" s="38">
        <v>62</v>
      </c>
      <c r="G187" s="14" t="str">
        <f t="shared" si="3"/>
        <v>Eleanor de Moissac (Brookside)</v>
      </c>
    </row>
    <row r="188" spans="1:7" ht="15" x14ac:dyDescent="0.25">
      <c r="A188" s="38">
        <v>63</v>
      </c>
      <c r="B188" s="38" t="s">
        <v>3509</v>
      </c>
      <c r="C188" s="38" t="s">
        <v>3427</v>
      </c>
      <c r="D188" s="38" t="s">
        <v>1659</v>
      </c>
      <c r="E188" s="29" t="s">
        <v>3510</v>
      </c>
      <c r="F188" s="38">
        <v>63</v>
      </c>
      <c r="G188" s="14" t="str">
        <f t="shared" si="3"/>
        <v>Hiba Youse (Unknown)</v>
      </c>
    </row>
    <row r="189" spans="1:7" ht="15" x14ac:dyDescent="0.25">
      <c r="A189" s="38">
        <v>64</v>
      </c>
      <c r="B189" s="38" t="s">
        <v>1315</v>
      </c>
      <c r="C189" s="38" t="s">
        <v>3427</v>
      </c>
      <c r="D189" s="38" t="s">
        <v>28</v>
      </c>
      <c r="E189" s="29" t="s">
        <v>3511</v>
      </c>
      <c r="F189" s="38">
        <v>64</v>
      </c>
      <c r="G189" s="14" t="str">
        <f t="shared" si="3"/>
        <v>Riddhi Patel (Brander Gardens)</v>
      </c>
    </row>
    <row r="190" spans="1:7" ht="15" x14ac:dyDescent="0.25">
      <c r="A190" s="38">
        <v>65</v>
      </c>
      <c r="B190" s="38" t="s">
        <v>1357</v>
      </c>
      <c r="C190" s="38" t="s">
        <v>3438</v>
      </c>
      <c r="D190" s="38" t="s">
        <v>27</v>
      </c>
      <c r="E190" s="29" t="s">
        <v>3512</v>
      </c>
      <c r="F190" s="38">
        <v>65</v>
      </c>
      <c r="G190" s="14" t="str">
        <f t="shared" si="3"/>
        <v>Clara Dyson (Brookside)</v>
      </c>
    </row>
    <row r="191" spans="1:7" ht="15" x14ac:dyDescent="0.25">
      <c r="A191" s="38">
        <v>66</v>
      </c>
      <c r="B191" s="38" t="s">
        <v>3513</v>
      </c>
      <c r="C191" s="38" t="s">
        <v>3427</v>
      </c>
      <c r="D191" s="38" t="s">
        <v>42</v>
      </c>
      <c r="E191" s="29" t="s">
        <v>3514</v>
      </c>
      <c r="F191" s="38">
        <v>66</v>
      </c>
      <c r="G191" s="14" t="str">
        <f t="shared" ref="G191:G254" si="4">CONCATENATE(B191, " (", D191, ")")</f>
        <v>Madison Hisey (Johnny Bright)</v>
      </c>
    </row>
    <row r="192" spans="1:7" ht="15" x14ac:dyDescent="0.25">
      <c r="A192" s="38">
        <v>67</v>
      </c>
      <c r="B192" s="38" t="s">
        <v>3515</v>
      </c>
      <c r="C192" s="38" t="s">
        <v>3427</v>
      </c>
      <c r="D192" s="38" t="s">
        <v>42</v>
      </c>
      <c r="E192" s="29" t="s">
        <v>3516</v>
      </c>
      <c r="F192" s="38">
        <v>67</v>
      </c>
      <c r="G192" s="14" t="str">
        <f t="shared" si="4"/>
        <v>Mackenzie Stead (Johnny Bright)</v>
      </c>
    </row>
    <row r="193" spans="1:7" ht="15" x14ac:dyDescent="0.25">
      <c r="A193" s="38">
        <v>68</v>
      </c>
      <c r="B193" s="38" t="s">
        <v>1283</v>
      </c>
      <c r="C193" s="38" t="s">
        <v>3427</v>
      </c>
      <c r="D193" s="38" t="s">
        <v>635</v>
      </c>
      <c r="E193" s="29" t="s">
        <v>3517</v>
      </c>
      <c r="F193" s="38">
        <v>68</v>
      </c>
      <c r="G193" s="14" t="str">
        <f t="shared" si="4"/>
        <v>Hannah Rattray (Hardisty)</v>
      </c>
    </row>
    <row r="194" spans="1:7" ht="15" x14ac:dyDescent="0.25">
      <c r="A194" s="38">
        <v>69</v>
      </c>
      <c r="B194" s="38" t="s">
        <v>1301</v>
      </c>
      <c r="C194" s="38" t="s">
        <v>3427</v>
      </c>
      <c r="D194" s="38" t="s">
        <v>66</v>
      </c>
      <c r="E194" s="29" t="s">
        <v>3518</v>
      </c>
      <c r="F194" s="38">
        <v>69</v>
      </c>
      <c r="G194" s="14" t="str">
        <f t="shared" si="4"/>
        <v>Harlow Baldwin (Donald R. Getty)</v>
      </c>
    </row>
    <row r="195" spans="1:7" ht="15" x14ac:dyDescent="0.25">
      <c r="A195" s="38">
        <v>70</v>
      </c>
      <c r="B195" s="38" t="s">
        <v>3519</v>
      </c>
      <c r="C195" s="38" t="s">
        <v>3427</v>
      </c>
      <c r="D195" s="38" t="s">
        <v>28</v>
      </c>
      <c r="E195" s="29" t="s">
        <v>3520</v>
      </c>
      <c r="F195" s="38">
        <v>70</v>
      </c>
      <c r="G195" s="14" t="str">
        <f t="shared" si="4"/>
        <v>Elena Cristofor (Brander Gardens)</v>
      </c>
    </row>
    <row r="196" spans="1:7" ht="15" x14ac:dyDescent="0.25">
      <c r="A196" s="38">
        <v>71</v>
      </c>
      <c r="B196" s="38" t="s">
        <v>1297</v>
      </c>
      <c r="C196" s="38" t="s">
        <v>3438</v>
      </c>
      <c r="D196" s="38" t="s">
        <v>27</v>
      </c>
      <c r="E196" s="29" t="s">
        <v>3521</v>
      </c>
      <c r="F196" s="38">
        <v>71</v>
      </c>
      <c r="G196" s="14" t="str">
        <f t="shared" si="4"/>
        <v>Charlotte Ryan (Brookside)</v>
      </c>
    </row>
    <row r="197" spans="1:7" ht="15" x14ac:dyDescent="0.25">
      <c r="A197" s="38">
        <v>72</v>
      </c>
      <c r="B197" s="38" t="s">
        <v>1257</v>
      </c>
      <c r="C197" s="38" t="s">
        <v>3427</v>
      </c>
      <c r="D197" s="38" t="s">
        <v>66</v>
      </c>
      <c r="E197" s="29" t="s">
        <v>3522</v>
      </c>
      <c r="F197" s="38">
        <v>72</v>
      </c>
      <c r="G197" s="14" t="str">
        <f t="shared" si="4"/>
        <v>Harper Anderson (Donald R. Getty)</v>
      </c>
    </row>
    <row r="198" spans="1:7" ht="15" x14ac:dyDescent="0.25">
      <c r="A198" s="38">
        <v>73</v>
      </c>
      <c r="B198" s="38" t="s">
        <v>1281</v>
      </c>
      <c r="C198" s="38" t="s">
        <v>3427</v>
      </c>
      <c r="D198" s="38" t="s">
        <v>28</v>
      </c>
      <c r="E198" s="29" t="s">
        <v>3523</v>
      </c>
      <c r="F198" s="38">
        <v>73</v>
      </c>
      <c r="G198" s="14" t="str">
        <f t="shared" si="4"/>
        <v>Fatima Usmani (Brander Gardens)</v>
      </c>
    </row>
    <row r="199" spans="1:7" ht="15" x14ac:dyDescent="0.25">
      <c r="A199" s="38">
        <v>74</v>
      </c>
      <c r="B199" s="38" t="s">
        <v>1299</v>
      </c>
      <c r="C199" s="38" t="s">
        <v>3427</v>
      </c>
      <c r="D199" s="38" t="s">
        <v>26</v>
      </c>
      <c r="E199" s="29" t="s">
        <v>3524</v>
      </c>
      <c r="F199" s="38">
        <v>74</v>
      </c>
      <c r="G199" s="14" t="str">
        <f t="shared" si="4"/>
        <v>Kaleah Weir (Parkallen)</v>
      </c>
    </row>
    <row r="200" spans="1:7" ht="15" x14ac:dyDescent="0.25">
      <c r="A200" s="38">
        <v>75</v>
      </c>
      <c r="B200" s="38" t="s">
        <v>3525</v>
      </c>
      <c r="C200" s="38" t="s">
        <v>3427</v>
      </c>
      <c r="D200" s="38" t="s">
        <v>3526</v>
      </c>
      <c r="E200" s="29" t="s">
        <v>3527</v>
      </c>
      <c r="F200" s="38">
        <v>75</v>
      </c>
      <c r="G200" s="14" t="str">
        <f t="shared" si="4"/>
        <v>Salah Abdi (Weinlos)</v>
      </c>
    </row>
    <row r="201" spans="1:7" ht="15" x14ac:dyDescent="0.25">
      <c r="A201" s="38">
        <v>76</v>
      </c>
      <c r="B201" s="38" t="s">
        <v>3528</v>
      </c>
      <c r="C201" s="38" t="s">
        <v>3427</v>
      </c>
      <c r="D201" s="38" t="s">
        <v>26</v>
      </c>
      <c r="E201" s="29" t="s">
        <v>3529</v>
      </c>
      <c r="F201" s="38">
        <v>76</v>
      </c>
      <c r="G201" s="14" t="str">
        <f t="shared" si="4"/>
        <v>Violet Glubrecht (Parkallen)</v>
      </c>
    </row>
    <row r="202" spans="1:7" ht="15" x14ac:dyDescent="0.25">
      <c r="A202" s="38">
        <v>77</v>
      </c>
      <c r="B202" s="38" t="s">
        <v>1330</v>
      </c>
      <c r="C202" s="38" t="s">
        <v>3427</v>
      </c>
      <c r="D202" s="38" t="s">
        <v>25</v>
      </c>
      <c r="E202" s="29" t="s">
        <v>3530</v>
      </c>
      <c r="F202" s="38">
        <v>77</v>
      </c>
      <c r="G202" s="14" t="str">
        <f t="shared" si="4"/>
        <v>Jennifer Li (Windsor Park)</v>
      </c>
    </row>
    <row r="203" spans="1:7" ht="15" x14ac:dyDescent="0.25">
      <c r="A203" s="38">
        <v>78</v>
      </c>
      <c r="B203" s="38" t="s">
        <v>1279</v>
      </c>
      <c r="C203" s="38" t="s">
        <v>3427</v>
      </c>
      <c r="D203" s="38" t="s">
        <v>1268</v>
      </c>
      <c r="E203" s="29" t="s">
        <v>3531</v>
      </c>
      <c r="F203" s="38">
        <v>78</v>
      </c>
      <c r="G203" s="14" t="str">
        <f t="shared" si="4"/>
        <v>Maryam Hassan (Kim Hung)</v>
      </c>
    </row>
    <row r="204" spans="1:7" ht="15" x14ac:dyDescent="0.25">
      <c r="A204" s="38">
        <v>79</v>
      </c>
      <c r="B204" s="38" t="s">
        <v>1293</v>
      </c>
      <c r="C204" s="38" t="s">
        <v>3466</v>
      </c>
      <c r="D204" s="38" t="s">
        <v>205</v>
      </c>
      <c r="E204" s="29" t="s">
        <v>3532</v>
      </c>
      <c r="F204" s="38">
        <v>79</v>
      </c>
      <c r="G204" s="14" t="str">
        <f t="shared" si="4"/>
        <v>Hailey Hoyda (Constable Daniel)</v>
      </c>
    </row>
    <row r="205" spans="1:7" ht="15" x14ac:dyDescent="0.25">
      <c r="A205" s="38">
        <v>80</v>
      </c>
      <c r="B205" s="38" t="s">
        <v>1398</v>
      </c>
      <c r="C205" s="38" t="s">
        <v>3427</v>
      </c>
      <c r="D205" s="38" t="s">
        <v>66</v>
      </c>
      <c r="E205" s="29" t="s">
        <v>3533</v>
      </c>
      <c r="F205" s="38">
        <v>80</v>
      </c>
      <c r="G205" s="14" t="str">
        <f t="shared" si="4"/>
        <v>Violet Cadeau (Donald R. Getty)</v>
      </c>
    </row>
    <row r="206" spans="1:7" ht="15" x14ac:dyDescent="0.25">
      <c r="A206" s="38">
        <v>81</v>
      </c>
      <c r="B206" s="38" t="s">
        <v>3534</v>
      </c>
      <c r="C206" s="38" t="s">
        <v>3427</v>
      </c>
      <c r="D206" s="38" t="s">
        <v>46</v>
      </c>
      <c r="E206" s="29" t="s">
        <v>3535</v>
      </c>
      <c r="F206" s="38">
        <v>81</v>
      </c>
      <c r="G206" s="14" t="str">
        <f t="shared" si="4"/>
        <v>Daksha Gopinath (Kameyosek)</v>
      </c>
    </row>
    <row r="207" spans="1:7" ht="15" x14ac:dyDescent="0.25">
      <c r="A207" s="38">
        <v>82</v>
      </c>
      <c r="B207" s="38" t="s">
        <v>1287</v>
      </c>
      <c r="C207" s="38" t="s">
        <v>3427</v>
      </c>
      <c r="D207" s="38" t="s">
        <v>98</v>
      </c>
      <c r="E207" s="29" t="s">
        <v>3536</v>
      </c>
      <c r="F207" s="38">
        <v>82</v>
      </c>
      <c r="G207" s="14" t="str">
        <f t="shared" si="4"/>
        <v>Emilia Andrews (Joey Moss)</v>
      </c>
    </row>
    <row r="208" spans="1:7" ht="15" x14ac:dyDescent="0.25">
      <c r="A208" s="38">
        <v>83</v>
      </c>
      <c r="B208" s="38" t="s">
        <v>1367</v>
      </c>
      <c r="C208" s="38" t="s">
        <v>3427</v>
      </c>
      <c r="D208" s="38" t="s">
        <v>66</v>
      </c>
      <c r="E208" s="29" t="s">
        <v>3537</v>
      </c>
      <c r="F208" s="38">
        <v>83</v>
      </c>
      <c r="G208" s="14" t="str">
        <f t="shared" si="4"/>
        <v>Callie LaFleur (Donald R. Getty)</v>
      </c>
    </row>
    <row r="209" spans="1:7" ht="15" x14ac:dyDescent="0.25">
      <c r="A209" s="38">
        <v>84</v>
      </c>
      <c r="B209" s="38" t="s">
        <v>1295</v>
      </c>
      <c r="C209" s="38" t="s">
        <v>3427</v>
      </c>
      <c r="D209" s="38" t="s">
        <v>1218</v>
      </c>
      <c r="E209" s="29" t="s">
        <v>3538</v>
      </c>
      <c r="F209" s="38">
        <v>84</v>
      </c>
      <c r="G209" s="14" t="str">
        <f t="shared" si="4"/>
        <v>Avery Lelacheur (David Thomas King)</v>
      </c>
    </row>
    <row r="210" spans="1:7" ht="15" x14ac:dyDescent="0.25">
      <c r="A210" s="38">
        <v>85</v>
      </c>
      <c r="B210" s="38" t="s">
        <v>1337</v>
      </c>
      <c r="C210" s="38" t="s">
        <v>3427</v>
      </c>
      <c r="D210" s="38" t="s">
        <v>66</v>
      </c>
      <c r="E210" s="29" t="s">
        <v>3539</v>
      </c>
      <c r="F210" s="38">
        <v>85</v>
      </c>
      <c r="G210" s="14" t="str">
        <f t="shared" si="4"/>
        <v>Shanaya Arora (Donald R. Getty)</v>
      </c>
    </row>
    <row r="211" spans="1:7" ht="15" x14ac:dyDescent="0.25">
      <c r="A211" s="38">
        <v>86</v>
      </c>
      <c r="B211" s="38" t="s">
        <v>1353</v>
      </c>
      <c r="C211" s="38" t="s">
        <v>3427</v>
      </c>
      <c r="D211" s="38" t="s">
        <v>31</v>
      </c>
      <c r="E211" s="29" t="s">
        <v>3540</v>
      </c>
      <c r="F211" s="38">
        <v>86</v>
      </c>
      <c r="G211" s="14" t="str">
        <f t="shared" si="4"/>
        <v>Maya Laurie-Wolgemuth (Holyrood)</v>
      </c>
    </row>
    <row r="212" spans="1:7" ht="15" x14ac:dyDescent="0.25">
      <c r="A212" s="38">
        <v>87</v>
      </c>
      <c r="B212" s="38" t="s">
        <v>3541</v>
      </c>
      <c r="C212" s="38" t="s">
        <v>3427</v>
      </c>
      <c r="D212" s="38" t="s">
        <v>1318</v>
      </c>
      <c r="E212" s="29" t="s">
        <v>3542</v>
      </c>
      <c r="F212" s="38">
        <v>87</v>
      </c>
      <c r="G212" s="14" t="str">
        <f t="shared" si="4"/>
        <v>Ollie Livingston (Mount Pleasant)</v>
      </c>
    </row>
    <row r="213" spans="1:7" ht="15" x14ac:dyDescent="0.25">
      <c r="A213" s="38">
        <v>88</v>
      </c>
      <c r="B213" s="38" t="s">
        <v>1285</v>
      </c>
      <c r="C213" s="38" t="s">
        <v>3427</v>
      </c>
      <c r="D213" s="38" t="s">
        <v>31</v>
      </c>
      <c r="E213" s="29" t="s">
        <v>3543</v>
      </c>
      <c r="F213" s="38">
        <v>88</v>
      </c>
      <c r="G213" s="14" t="str">
        <f t="shared" si="4"/>
        <v>Rebecca Pede (Holyrood)</v>
      </c>
    </row>
    <row r="214" spans="1:7" ht="15" x14ac:dyDescent="0.25">
      <c r="A214" s="38">
        <v>89</v>
      </c>
      <c r="B214" s="38" t="s">
        <v>3544</v>
      </c>
      <c r="C214" s="38" t="s">
        <v>3427</v>
      </c>
      <c r="D214" s="38" t="s">
        <v>3526</v>
      </c>
      <c r="E214" s="29" t="s">
        <v>3545</v>
      </c>
      <c r="F214" s="38">
        <v>89</v>
      </c>
      <c r="G214" s="14" t="str">
        <f t="shared" si="4"/>
        <v>Divneet Kaur Brar (Weinlos)</v>
      </c>
    </row>
    <row r="215" spans="1:7" ht="15" x14ac:dyDescent="0.25">
      <c r="A215" s="38">
        <v>90</v>
      </c>
      <c r="B215" s="38" t="s">
        <v>1347</v>
      </c>
      <c r="C215" s="38" t="s">
        <v>3427</v>
      </c>
      <c r="D215" s="38" t="s">
        <v>1318</v>
      </c>
      <c r="E215" s="29" t="s">
        <v>3546</v>
      </c>
      <c r="F215" s="38">
        <v>90</v>
      </c>
      <c r="G215" s="14" t="str">
        <f t="shared" si="4"/>
        <v>Samina Kholmatova (Mount Pleasant)</v>
      </c>
    </row>
    <row r="216" spans="1:7" ht="15" x14ac:dyDescent="0.25">
      <c r="A216" s="38">
        <v>91</v>
      </c>
      <c r="B216" s="38" t="s">
        <v>3547</v>
      </c>
      <c r="C216" s="38" t="s">
        <v>3427</v>
      </c>
      <c r="D216" s="38" t="s">
        <v>3526</v>
      </c>
      <c r="E216" s="29" t="s">
        <v>3548</v>
      </c>
      <c r="F216" s="38">
        <v>91</v>
      </c>
      <c r="G216" s="14" t="str">
        <f t="shared" si="4"/>
        <v>Manasjeet Singh (Weinlos)</v>
      </c>
    </row>
    <row r="217" spans="1:7" ht="15" x14ac:dyDescent="0.25">
      <c r="A217" s="38">
        <v>92</v>
      </c>
      <c r="B217" s="38" t="s">
        <v>1326</v>
      </c>
      <c r="C217" s="38" t="s">
        <v>3427</v>
      </c>
      <c r="D217" s="38" t="s">
        <v>1268</v>
      </c>
      <c r="E217" s="29" t="s">
        <v>3549</v>
      </c>
      <c r="F217" s="38">
        <v>92</v>
      </c>
      <c r="G217" s="14" t="str">
        <f t="shared" si="4"/>
        <v>Zoey Moore (Kim Hung)</v>
      </c>
    </row>
    <row r="218" spans="1:7" ht="15" x14ac:dyDescent="0.25">
      <c r="A218" s="38">
        <v>93</v>
      </c>
      <c r="B218" s="38" t="s">
        <v>3550</v>
      </c>
      <c r="C218" s="38" t="s">
        <v>3427</v>
      </c>
      <c r="D218" s="38" t="s">
        <v>36</v>
      </c>
      <c r="E218" s="29" t="s">
        <v>3551</v>
      </c>
      <c r="F218" s="38">
        <v>93</v>
      </c>
      <c r="G218" s="14" t="str">
        <f t="shared" si="4"/>
        <v>Sundos Mouafak (Patricia Heights)</v>
      </c>
    </row>
    <row r="219" spans="1:7" ht="15" x14ac:dyDescent="0.25">
      <c r="A219" s="38">
        <v>94</v>
      </c>
      <c r="B219" s="38" t="s">
        <v>1349</v>
      </c>
      <c r="C219" s="38" t="s">
        <v>3427</v>
      </c>
      <c r="D219" s="38" t="s">
        <v>73</v>
      </c>
      <c r="E219" s="29" t="s">
        <v>3552</v>
      </c>
      <c r="F219" s="38">
        <v>94</v>
      </c>
      <c r="G219" s="14" t="str">
        <f t="shared" si="4"/>
        <v>Marwa Ataiee (Callingwood)</v>
      </c>
    </row>
    <row r="220" spans="1:7" ht="15" x14ac:dyDescent="0.25">
      <c r="A220" s="38">
        <v>95</v>
      </c>
      <c r="B220" s="38" t="s">
        <v>3553</v>
      </c>
      <c r="C220" s="38" t="s">
        <v>3427</v>
      </c>
      <c r="D220" s="38" t="s">
        <v>3526</v>
      </c>
      <c r="E220" s="29" t="s">
        <v>3554</v>
      </c>
      <c r="F220" s="38">
        <v>95</v>
      </c>
      <c r="G220" s="14" t="str">
        <f t="shared" si="4"/>
        <v>Vani Patel (Weinlos)</v>
      </c>
    </row>
    <row r="221" spans="1:7" ht="15" x14ac:dyDescent="0.25">
      <c r="A221" s="38">
        <v>96</v>
      </c>
      <c r="B221" s="38" t="s">
        <v>3555</v>
      </c>
      <c r="C221" s="38" t="s">
        <v>3427</v>
      </c>
      <c r="D221" s="38" t="s">
        <v>49</v>
      </c>
      <c r="E221" s="29" t="s">
        <v>3556</v>
      </c>
      <c r="F221" s="38">
        <v>96</v>
      </c>
      <c r="G221" s="14" t="str">
        <f t="shared" si="4"/>
        <v>Parneet Khosa (Meyokumin)</v>
      </c>
    </row>
    <row r="222" spans="1:7" ht="15" x14ac:dyDescent="0.25">
      <c r="A222" s="38">
        <v>97</v>
      </c>
      <c r="B222" s="38" t="s">
        <v>3557</v>
      </c>
      <c r="C222" s="38" t="s">
        <v>3427</v>
      </c>
      <c r="D222" s="38" t="s">
        <v>44</v>
      </c>
      <c r="E222" s="29" t="s">
        <v>3558</v>
      </c>
      <c r="F222" s="38">
        <v>97</v>
      </c>
      <c r="G222" s="14" t="str">
        <f t="shared" si="4"/>
        <v>Ximena Ayala (Menisa)</v>
      </c>
    </row>
    <row r="223" spans="1:7" ht="15" x14ac:dyDescent="0.25">
      <c r="A223" s="38">
        <v>98</v>
      </c>
      <c r="B223" s="38" t="s">
        <v>1386</v>
      </c>
      <c r="C223" s="38" t="s">
        <v>3427</v>
      </c>
      <c r="D223" s="38" t="s">
        <v>1268</v>
      </c>
      <c r="E223" s="29" t="s">
        <v>3559</v>
      </c>
      <c r="F223" s="38">
        <v>98</v>
      </c>
      <c r="G223" s="14" t="str">
        <f t="shared" si="4"/>
        <v>Lauren Kvatum (Kim Hung)</v>
      </c>
    </row>
    <row r="224" spans="1:7" ht="15" x14ac:dyDescent="0.25">
      <c r="A224" s="38">
        <v>99</v>
      </c>
      <c r="B224" s="38" t="s">
        <v>3560</v>
      </c>
      <c r="C224" s="38" t="s">
        <v>3427</v>
      </c>
      <c r="D224" s="38" t="s">
        <v>1318</v>
      </c>
      <c r="E224" s="29" t="s">
        <v>3561</v>
      </c>
      <c r="F224" s="38">
        <v>99</v>
      </c>
      <c r="G224" s="14" t="str">
        <f t="shared" si="4"/>
        <v>Anisha Neupane (Mount Pleasant)</v>
      </c>
    </row>
    <row r="225" spans="1:7" ht="15" x14ac:dyDescent="0.25">
      <c r="A225" s="38">
        <v>100</v>
      </c>
      <c r="B225" s="38" t="s">
        <v>1351</v>
      </c>
      <c r="C225" s="38" t="s">
        <v>3427</v>
      </c>
      <c r="D225" s="38" t="s">
        <v>33</v>
      </c>
      <c r="E225" s="29" t="s">
        <v>3562</v>
      </c>
      <c r="F225" s="38">
        <v>100</v>
      </c>
      <c r="G225" s="14" t="str">
        <f t="shared" si="4"/>
        <v>Lilly Colter (Uncas)</v>
      </c>
    </row>
    <row r="226" spans="1:7" ht="15" x14ac:dyDescent="0.25">
      <c r="A226" s="38">
        <v>101</v>
      </c>
      <c r="B226" s="38" t="s">
        <v>3563</v>
      </c>
      <c r="C226" s="38" t="s">
        <v>3427</v>
      </c>
      <c r="D226" s="38" t="s">
        <v>52</v>
      </c>
      <c r="E226" s="29" t="s">
        <v>3564</v>
      </c>
      <c r="F226" s="38">
        <v>101</v>
      </c>
      <c r="G226" s="14" t="str">
        <f t="shared" si="4"/>
        <v>Bijou Garcia (Mill Creek)</v>
      </c>
    </row>
    <row r="227" spans="1:7" ht="15" x14ac:dyDescent="0.25">
      <c r="A227" s="38">
        <v>102</v>
      </c>
      <c r="B227" s="38" t="s">
        <v>3565</v>
      </c>
      <c r="C227" s="38" t="s">
        <v>3427</v>
      </c>
      <c r="D227" s="38" t="s">
        <v>3566</v>
      </c>
      <c r="E227" s="29" t="s">
        <v>3567</v>
      </c>
      <c r="F227" s="38">
        <v>102</v>
      </c>
      <c r="G227" s="14" t="str">
        <f t="shared" si="4"/>
        <v>Keria Manganas (Satoo)</v>
      </c>
    </row>
    <row r="228" spans="1:7" ht="15" x14ac:dyDescent="0.25">
      <c r="A228" s="38">
        <v>103</v>
      </c>
      <c r="B228" s="38" t="s">
        <v>1341</v>
      </c>
      <c r="C228" s="38" t="s">
        <v>3427</v>
      </c>
      <c r="D228" s="38" t="s">
        <v>23</v>
      </c>
      <c r="E228" s="29" t="s">
        <v>3568</v>
      </c>
      <c r="F228" s="38">
        <v>103</v>
      </c>
      <c r="G228" s="14" t="str">
        <f t="shared" si="4"/>
        <v>Coral Marshall (Rio Terrace)</v>
      </c>
    </row>
    <row r="229" spans="1:7" ht="15" x14ac:dyDescent="0.25">
      <c r="A229" s="38">
        <v>104</v>
      </c>
      <c r="B229" s="38" t="s">
        <v>1355</v>
      </c>
      <c r="C229" s="38" t="s">
        <v>3427</v>
      </c>
      <c r="D229" s="38" t="s">
        <v>33</v>
      </c>
      <c r="E229" s="29" t="s">
        <v>3569</v>
      </c>
      <c r="F229" s="38">
        <v>104</v>
      </c>
      <c r="G229" s="14" t="str">
        <f t="shared" si="4"/>
        <v>Aubrey Quick (Uncas)</v>
      </c>
    </row>
    <row r="230" spans="1:7" ht="15" x14ac:dyDescent="0.25">
      <c r="A230" s="38">
        <v>105</v>
      </c>
      <c r="B230" s="38" t="s">
        <v>3570</v>
      </c>
      <c r="C230" s="38" t="s">
        <v>3427</v>
      </c>
      <c r="D230" s="38" t="s">
        <v>3566</v>
      </c>
      <c r="E230" s="29" t="s">
        <v>3571</v>
      </c>
      <c r="F230" s="38">
        <v>105</v>
      </c>
      <c r="G230" s="14" t="str">
        <f t="shared" si="4"/>
        <v>Layla Fleuter (Satoo)</v>
      </c>
    </row>
    <row r="231" spans="1:7" ht="15" x14ac:dyDescent="0.25">
      <c r="A231" s="38">
        <v>106</v>
      </c>
      <c r="B231" s="38" t="s">
        <v>3572</v>
      </c>
      <c r="C231" s="38" t="s">
        <v>3427</v>
      </c>
      <c r="D231" s="38" t="s">
        <v>1235</v>
      </c>
      <c r="E231" s="29" t="s">
        <v>3573</v>
      </c>
      <c r="F231" s="38">
        <v>106</v>
      </c>
      <c r="G231" s="14" t="str">
        <f t="shared" si="4"/>
        <v>Julia Mamic (Westglen)</v>
      </c>
    </row>
    <row r="232" spans="1:7" ht="15" x14ac:dyDescent="0.25">
      <c r="A232" s="38">
        <v>107</v>
      </c>
      <c r="B232" s="38" t="s">
        <v>3574</v>
      </c>
      <c r="C232" s="38" t="s">
        <v>3427</v>
      </c>
      <c r="D232" s="38" t="s">
        <v>49</v>
      </c>
      <c r="E232" s="29" t="s">
        <v>3575</v>
      </c>
      <c r="F232" s="38">
        <v>107</v>
      </c>
      <c r="G232" s="14" t="str">
        <f t="shared" si="4"/>
        <v>Soha Almani (Meyokumin)</v>
      </c>
    </row>
    <row r="233" spans="1:7" ht="15" x14ac:dyDescent="0.25">
      <c r="A233" s="38">
        <v>108</v>
      </c>
      <c r="B233" s="38" t="s">
        <v>3576</v>
      </c>
      <c r="C233" s="38" t="s">
        <v>3427</v>
      </c>
      <c r="D233" s="38" t="s">
        <v>48</v>
      </c>
      <c r="E233" s="29" t="s">
        <v>3577</v>
      </c>
      <c r="F233" s="38">
        <v>108</v>
      </c>
      <c r="G233" s="14" t="str">
        <f t="shared" si="4"/>
        <v>Gwen Jancewicz (Rutherford)</v>
      </c>
    </row>
    <row r="234" spans="1:7" ht="15" x14ac:dyDescent="0.25">
      <c r="A234" s="38">
        <v>109</v>
      </c>
      <c r="B234" s="38" t="s">
        <v>1378</v>
      </c>
      <c r="C234" s="38" t="s">
        <v>3438</v>
      </c>
      <c r="D234" s="38" t="s">
        <v>1235</v>
      </c>
      <c r="E234" s="29" t="s">
        <v>3578</v>
      </c>
      <c r="F234" s="38">
        <v>109</v>
      </c>
      <c r="G234" s="14" t="str">
        <f t="shared" si="4"/>
        <v>Sybil Balog (Westglen)</v>
      </c>
    </row>
    <row r="235" spans="1:7" ht="15" x14ac:dyDescent="0.25">
      <c r="A235" s="38">
        <v>110</v>
      </c>
      <c r="B235" s="38" t="s">
        <v>3579</v>
      </c>
      <c r="C235" s="38" t="s">
        <v>3427</v>
      </c>
      <c r="D235" s="38" t="s">
        <v>44</v>
      </c>
      <c r="E235" s="29" t="s">
        <v>3580</v>
      </c>
      <c r="F235" s="38">
        <v>110</v>
      </c>
      <c r="G235" s="14" t="str">
        <f t="shared" si="4"/>
        <v>Ruby Kennedy (Menisa)</v>
      </c>
    </row>
    <row r="236" spans="1:7" ht="15" x14ac:dyDescent="0.25">
      <c r="A236" s="38">
        <v>111</v>
      </c>
      <c r="B236" s="38" t="s">
        <v>1406</v>
      </c>
      <c r="C236" s="38" t="s">
        <v>3427</v>
      </c>
      <c r="D236" s="38" t="s">
        <v>21</v>
      </c>
      <c r="E236" s="29" t="s">
        <v>3581</v>
      </c>
      <c r="F236" s="38">
        <v>111</v>
      </c>
      <c r="G236" s="14" t="str">
        <f t="shared" si="4"/>
        <v>Kenna Capuska-Murray (Michael Strembitsky)</v>
      </c>
    </row>
    <row r="237" spans="1:7" ht="15" x14ac:dyDescent="0.25">
      <c r="A237" s="38">
        <v>112</v>
      </c>
      <c r="B237" s="38" t="s">
        <v>1363</v>
      </c>
      <c r="C237" s="38" t="s">
        <v>3438</v>
      </c>
      <c r="D237" s="38" t="s">
        <v>27</v>
      </c>
      <c r="E237" s="29" t="s">
        <v>3582</v>
      </c>
      <c r="F237" s="38">
        <v>112</v>
      </c>
      <c r="G237" s="14" t="str">
        <f t="shared" si="4"/>
        <v>Mya Sabatier (Brookside)</v>
      </c>
    </row>
    <row r="238" spans="1:7" ht="15" x14ac:dyDescent="0.25">
      <c r="A238" s="38">
        <v>113</v>
      </c>
      <c r="B238" s="38" t="s">
        <v>1370</v>
      </c>
      <c r="C238" s="38" t="s">
        <v>3427</v>
      </c>
      <c r="D238" s="38" t="s">
        <v>35</v>
      </c>
      <c r="E238" s="29" t="s">
        <v>3583</v>
      </c>
      <c r="F238" s="38">
        <v>113</v>
      </c>
      <c r="G238" s="14" t="str">
        <f t="shared" si="4"/>
        <v>Elena Atayi (Aldergrove)</v>
      </c>
    </row>
    <row r="239" spans="1:7" ht="15" x14ac:dyDescent="0.25">
      <c r="A239" s="38">
        <v>114</v>
      </c>
      <c r="B239" s="38" t="s">
        <v>3584</v>
      </c>
      <c r="C239" s="38" t="s">
        <v>3427</v>
      </c>
      <c r="D239" s="38" t="s">
        <v>21</v>
      </c>
      <c r="E239" s="29" t="s">
        <v>3585</v>
      </c>
      <c r="F239" s="38">
        <v>114</v>
      </c>
      <c r="G239" s="14" t="str">
        <f t="shared" si="4"/>
        <v>Hadassah Raj (Michael Strembitsky)</v>
      </c>
    </row>
    <row r="240" spans="1:7" ht="15" x14ac:dyDescent="0.25">
      <c r="A240" s="38">
        <v>115</v>
      </c>
      <c r="B240" s="38" t="s">
        <v>1390</v>
      </c>
      <c r="C240" s="38" t="s">
        <v>3427</v>
      </c>
      <c r="D240" s="38" t="s">
        <v>28</v>
      </c>
      <c r="E240" s="29" t="s">
        <v>3586</v>
      </c>
      <c r="F240" s="38">
        <v>115</v>
      </c>
      <c r="G240" s="14" t="str">
        <f t="shared" si="4"/>
        <v>Violet Will (Brander Gardens)</v>
      </c>
    </row>
    <row r="241" spans="1:7" ht="15" x14ac:dyDescent="0.25">
      <c r="A241" s="38">
        <v>116</v>
      </c>
      <c r="B241" s="38" t="s">
        <v>3587</v>
      </c>
      <c r="C241" s="38" t="s">
        <v>3427</v>
      </c>
      <c r="D241" s="38" t="s">
        <v>21</v>
      </c>
      <c r="E241" s="29" t="s">
        <v>3588</v>
      </c>
      <c r="F241" s="38">
        <v>116</v>
      </c>
      <c r="G241" s="14" t="str">
        <f t="shared" si="4"/>
        <v>Grace Rehm (Michael Strembitsky)</v>
      </c>
    </row>
    <row r="242" spans="1:7" ht="15" x14ac:dyDescent="0.25">
      <c r="A242" s="38">
        <v>117</v>
      </c>
      <c r="B242" s="38" t="s">
        <v>3589</v>
      </c>
      <c r="C242" s="38" t="s">
        <v>3427</v>
      </c>
      <c r="D242" s="38" t="s">
        <v>26</v>
      </c>
      <c r="E242" s="29" t="s">
        <v>3590</v>
      </c>
      <c r="F242" s="38">
        <v>117</v>
      </c>
      <c r="G242" s="14" t="str">
        <f t="shared" si="4"/>
        <v>Carianna Phung (Parkallen)</v>
      </c>
    </row>
    <row r="243" spans="1:7" ht="15" x14ac:dyDescent="0.25">
      <c r="A243" s="38">
        <v>118</v>
      </c>
      <c r="B243" s="38" t="s">
        <v>3591</v>
      </c>
      <c r="C243" s="38" t="s">
        <v>3427</v>
      </c>
      <c r="D243" s="38" t="s">
        <v>42</v>
      </c>
      <c r="E243" s="29" t="s">
        <v>3592</v>
      </c>
      <c r="F243" s="38">
        <v>118</v>
      </c>
      <c r="G243" s="14" t="str">
        <f t="shared" si="4"/>
        <v>Noelle Kurian (Johnny Bright)</v>
      </c>
    </row>
    <row r="244" spans="1:7" ht="15" x14ac:dyDescent="0.25">
      <c r="A244" s="38">
        <v>119</v>
      </c>
      <c r="B244" s="38" t="s">
        <v>1382</v>
      </c>
      <c r="C244" s="38" t="s">
        <v>3466</v>
      </c>
      <c r="D244" s="38" t="s">
        <v>1235</v>
      </c>
      <c r="E244" s="29" t="s">
        <v>3593</v>
      </c>
      <c r="F244" s="38">
        <v>119</v>
      </c>
      <c r="G244" s="14" t="str">
        <f t="shared" si="4"/>
        <v>Kacey Gauld (Westglen)</v>
      </c>
    </row>
    <row r="245" spans="1:7" ht="15" x14ac:dyDescent="0.25">
      <c r="A245" s="38">
        <v>120</v>
      </c>
      <c r="B245" s="38" t="s">
        <v>3594</v>
      </c>
      <c r="C245" s="38" t="s">
        <v>3427</v>
      </c>
      <c r="D245" s="38" t="s">
        <v>42</v>
      </c>
      <c r="E245" s="29" t="s">
        <v>3595</v>
      </c>
      <c r="F245" s="38">
        <v>120</v>
      </c>
      <c r="G245" s="14" t="str">
        <f t="shared" si="4"/>
        <v>Manha Ahsan Rida (Johnny Bright)</v>
      </c>
    </row>
    <row r="246" spans="1:7" ht="15" x14ac:dyDescent="0.25">
      <c r="A246" s="38">
        <v>121</v>
      </c>
      <c r="B246" s="38" t="s">
        <v>3596</v>
      </c>
      <c r="C246" s="38" t="s">
        <v>3427</v>
      </c>
      <c r="D246" s="38" t="s">
        <v>52</v>
      </c>
      <c r="E246" s="29" t="s">
        <v>3597</v>
      </c>
      <c r="F246" s="38">
        <v>121</v>
      </c>
      <c r="G246" s="14" t="str">
        <f t="shared" si="4"/>
        <v>Ayana Libsekal (Mill Creek)</v>
      </c>
    </row>
    <row r="247" spans="1:7" ht="15" x14ac:dyDescent="0.25">
      <c r="A247" s="38">
        <v>122</v>
      </c>
      <c r="B247" s="38" t="s">
        <v>1400</v>
      </c>
      <c r="C247" s="38" t="s">
        <v>3427</v>
      </c>
      <c r="D247" s="38" t="s">
        <v>52</v>
      </c>
      <c r="E247" s="29" t="s">
        <v>3598</v>
      </c>
      <c r="F247" s="38">
        <v>122</v>
      </c>
      <c r="G247" s="14" t="str">
        <f t="shared" si="4"/>
        <v>Brinn Spero (Mill Creek)</v>
      </c>
    </row>
    <row r="248" spans="1:7" ht="15" x14ac:dyDescent="0.25">
      <c r="A248" s="38">
        <v>123</v>
      </c>
      <c r="B248" s="38" t="s">
        <v>1361</v>
      </c>
      <c r="C248" s="38" t="s">
        <v>3427</v>
      </c>
      <c r="D248" s="38" t="s">
        <v>98</v>
      </c>
      <c r="E248" s="29" t="s">
        <v>3599</v>
      </c>
      <c r="F248" s="38">
        <v>123</v>
      </c>
      <c r="G248" s="14" t="str">
        <f t="shared" si="4"/>
        <v>Anna Schmidek (Joey Moss)</v>
      </c>
    </row>
    <row r="249" spans="1:7" ht="15" x14ac:dyDescent="0.25">
      <c r="A249" s="38">
        <v>124</v>
      </c>
      <c r="B249" s="38" t="s">
        <v>3600</v>
      </c>
      <c r="C249" s="38" t="s">
        <v>3427</v>
      </c>
      <c r="D249" s="38" t="s">
        <v>36</v>
      </c>
      <c r="E249" s="29" t="s">
        <v>3601</v>
      </c>
      <c r="F249" s="38">
        <v>124</v>
      </c>
      <c r="G249" s="14" t="str">
        <f t="shared" si="4"/>
        <v>Halla Roumia (Patricia Heights)</v>
      </c>
    </row>
    <row r="250" spans="1:7" ht="15" x14ac:dyDescent="0.25">
      <c r="A250" s="38">
        <v>125</v>
      </c>
      <c r="B250" s="38" t="s">
        <v>1359</v>
      </c>
      <c r="C250" s="38" t="s">
        <v>3466</v>
      </c>
      <c r="D250" s="38" t="s">
        <v>98</v>
      </c>
      <c r="E250" s="29" t="s">
        <v>3602</v>
      </c>
      <c r="F250" s="38">
        <v>125</v>
      </c>
      <c r="G250" s="14" t="str">
        <f t="shared" si="4"/>
        <v>Hailey Andrews (Joey Moss)</v>
      </c>
    </row>
    <row r="251" spans="1:7" ht="15" x14ac:dyDescent="0.25">
      <c r="A251" s="38">
        <v>126</v>
      </c>
      <c r="B251" s="38" t="s">
        <v>3603</v>
      </c>
      <c r="C251" s="38" t="s">
        <v>3427</v>
      </c>
      <c r="D251" s="38" t="s">
        <v>33</v>
      </c>
      <c r="E251" s="29" t="s">
        <v>3604</v>
      </c>
      <c r="F251" s="38">
        <v>126</v>
      </c>
      <c r="G251" s="14" t="str">
        <f t="shared" si="4"/>
        <v>Kenzie Komant (Uncas)</v>
      </c>
    </row>
    <row r="252" spans="1:7" ht="15" x14ac:dyDescent="0.25">
      <c r="A252" s="38">
        <v>127</v>
      </c>
      <c r="B252" s="38" t="s">
        <v>1412</v>
      </c>
      <c r="C252" s="38" t="s">
        <v>3427</v>
      </c>
      <c r="D252" s="38" t="s">
        <v>73</v>
      </c>
      <c r="E252" s="29" t="s">
        <v>3605</v>
      </c>
      <c r="F252" s="38">
        <v>127</v>
      </c>
      <c r="G252" s="14" t="str">
        <f t="shared" si="4"/>
        <v>Payton Sobey (Callingwood)</v>
      </c>
    </row>
    <row r="253" spans="1:7" ht="15" x14ac:dyDescent="0.25">
      <c r="A253" s="38">
        <v>128</v>
      </c>
      <c r="B253" s="38" t="s">
        <v>1420</v>
      </c>
      <c r="C253" s="38" t="s">
        <v>3427</v>
      </c>
      <c r="D253" s="38" t="s">
        <v>73</v>
      </c>
      <c r="E253" s="29" t="s">
        <v>3606</v>
      </c>
      <c r="F253" s="38">
        <v>128</v>
      </c>
      <c r="G253" s="14" t="str">
        <f t="shared" si="4"/>
        <v>August Kandt (Callingwood)</v>
      </c>
    </row>
    <row r="254" spans="1:7" ht="15" x14ac:dyDescent="0.25">
      <c r="A254" s="38">
        <v>129</v>
      </c>
      <c r="B254" s="38" t="s">
        <v>3607</v>
      </c>
      <c r="C254" s="38" t="s">
        <v>3427</v>
      </c>
      <c r="D254" s="38" t="s">
        <v>26</v>
      </c>
      <c r="E254" s="29" t="s">
        <v>3608</v>
      </c>
      <c r="F254" s="38">
        <v>129</v>
      </c>
      <c r="G254" s="14" t="str">
        <f t="shared" si="4"/>
        <v>Mikaela Lowe (Parkallen)</v>
      </c>
    </row>
    <row r="255" spans="1:7" ht="15" x14ac:dyDescent="0.25">
      <c r="A255" s="38">
        <v>130</v>
      </c>
      <c r="B255" s="38" t="s">
        <v>3609</v>
      </c>
      <c r="C255" s="38" t="s">
        <v>3427</v>
      </c>
      <c r="D255" s="38" t="s">
        <v>49</v>
      </c>
      <c r="E255" s="29" t="s">
        <v>3610</v>
      </c>
      <c r="F255" s="38">
        <v>130</v>
      </c>
      <c r="G255" s="14" t="str">
        <f t="shared" ref="G255:G280" si="5">CONCATENATE(B255, " (", D255, ")")</f>
        <v>Maryam Syed (Meyokumin)</v>
      </c>
    </row>
    <row r="256" spans="1:7" ht="15" x14ac:dyDescent="0.25">
      <c r="A256" s="38">
        <v>131</v>
      </c>
      <c r="B256" s="38" t="s">
        <v>1422</v>
      </c>
      <c r="C256" s="38" t="s">
        <v>3438</v>
      </c>
      <c r="D256" s="38" t="s">
        <v>27</v>
      </c>
      <c r="E256" s="29" t="s">
        <v>3611</v>
      </c>
      <c r="F256" s="38">
        <v>131</v>
      </c>
      <c r="G256" s="14" t="str">
        <f t="shared" si="5"/>
        <v>Brynn Slemko (Brookside)</v>
      </c>
    </row>
    <row r="257" spans="1:7" ht="15" x14ac:dyDescent="0.25">
      <c r="A257" s="38">
        <v>132</v>
      </c>
      <c r="B257" s="38" t="s">
        <v>1243</v>
      </c>
      <c r="C257" s="38" t="s">
        <v>3427</v>
      </c>
      <c r="D257" s="38" t="s">
        <v>28</v>
      </c>
      <c r="E257" s="29" t="s">
        <v>3612</v>
      </c>
      <c r="F257" s="38">
        <v>132</v>
      </c>
      <c r="G257" s="14" t="str">
        <f t="shared" si="5"/>
        <v>Chloe Gordon (Brander Gardens)</v>
      </c>
    </row>
    <row r="258" spans="1:7" ht="15" x14ac:dyDescent="0.25">
      <c r="A258" s="38">
        <v>133</v>
      </c>
      <c r="B258" s="38" t="s">
        <v>1388</v>
      </c>
      <c r="C258" s="38" t="s">
        <v>3427</v>
      </c>
      <c r="D258" s="38" t="s">
        <v>28</v>
      </c>
      <c r="E258" s="29" t="s">
        <v>3613</v>
      </c>
      <c r="F258" s="38">
        <v>133</v>
      </c>
      <c r="G258" s="14" t="str">
        <f t="shared" si="5"/>
        <v>Camira Finkbeiner (Brander Gardens)</v>
      </c>
    </row>
    <row r="259" spans="1:7" ht="15" x14ac:dyDescent="0.25">
      <c r="A259" s="38">
        <v>134</v>
      </c>
      <c r="B259" s="38" t="s">
        <v>1365</v>
      </c>
      <c r="C259" s="38" t="s">
        <v>3427</v>
      </c>
      <c r="D259" s="38" t="s">
        <v>28</v>
      </c>
      <c r="E259" s="29" t="s">
        <v>3614</v>
      </c>
      <c r="F259" s="38">
        <v>134</v>
      </c>
      <c r="G259" s="14" t="str">
        <f t="shared" si="5"/>
        <v>Emily Culbert (Brander Gardens)</v>
      </c>
    </row>
    <row r="260" spans="1:7" ht="15" x14ac:dyDescent="0.25">
      <c r="A260" s="38">
        <v>135</v>
      </c>
      <c r="B260" s="38" t="s">
        <v>1402</v>
      </c>
      <c r="C260" s="38" t="s">
        <v>3427</v>
      </c>
      <c r="D260" s="38" t="s">
        <v>24</v>
      </c>
      <c r="E260" s="29" t="s">
        <v>3615</v>
      </c>
      <c r="F260" s="38">
        <v>135</v>
      </c>
      <c r="G260" s="14" t="str">
        <f t="shared" si="5"/>
        <v>Stella Ho (Michael A. Kostek)</v>
      </c>
    </row>
    <row r="261" spans="1:7" ht="15" x14ac:dyDescent="0.25">
      <c r="A261" s="38">
        <v>136</v>
      </c>
      <c r="B261" s="38" t="s">
        <v>3616</v>
      </c>
      <c r="C261" s="38" t="s">
        <v>3427</v>
      </c>
      <c r="D261" s="38" t="s">
        <v>44</v>
      </c>
      <c r="E261" s="29" t="s">
        <v>3617</v>
      </c>
      <c r="F261" s="38">
        <v>136</v>
      </c>
      <c r="G261" s="14" t="str">
        <f t="shared" si="5"/>
        <v>Lennox Avalos (Menisa)</v>
      </c>
    </row>
    <row r="262" spans="1:7" ht="15" x14ac:dyDescent="0.25">
      <c r="A262" s="38">
        <v>137</v>
      </c>
      <c r="B262" s="38" t="s">
        <v>3618</v>
      </c>
      <c r="C262" s="38" t="s">
        <v>3427</v>
      </c>
      <c r="D262" s="38" t="s">
        <v>44</v>
      </c>
      <c r="E262" s="29" t="s">
        <v>3619</v>
      </c>
      <c r="F262" s="38">
        <v>137</v>
      </c>
      <c r="G262" s="14" t="str">
        <f t="shared" si="5"/>
        <v>Alyssa Cataevtan (Menisa)</v>
      </c>
    </row>
    <row r="263" spans="1:7" ht="15" x14ac:dyDescent="0.25">
      <c r="A263" s="38">
        <v>138</v>
      </c>
      <c r="B263" s="38" t="s">
        <v>1217</v>
      </c>
      <c r="C263" s="38" t="s">
        <v>3427</v>
      </c>
      <c r="D263" s="38" t="s">
        <v>1218</v>
      </c>
      <c r="E263" s="29" t="s">
        <v>3620</v>
      </c>
      <c r="F263" s="38">
        <v>138</v>
      </c>
      <c r="G263" s="14" t="str">
        <f t="shared" si="5"/>
        <v>Hayden St. Arnaud (David Thomas King)</v>
      </c>
    </row>
    <row r="264" spans="1:7" ht="15" x14ac:dyDescent="0.25">
      <c r="A264" s="38">
        <v>139</v>
      </c>
      <c r="B264" s="38" t="s">
        <v>3621</v>
      </c>
      <c r="C264" s="38" t="s">
        <v>3438</v>
      </c>
      <c r="D264" s="38" t="s">
        <v>98</v>
      </c>
      <c r="E264" s="29" t="s">
        <v>3622</v>
      </c>
      <c r="F264" s="38">
        <v>139</v>
      </c>
      <c r="G264" s="14" t="str">
        <f t="shared" si="5"/>
        <v>Camila Gomez (Joey Moss)</v>
      </c>
    </row>
    <row r="265" spans="1:7" ht="15" x14ac:dyDescent="0.25">
      <c r="A265" s="38">
        <v>140</v>
      </c>
      <c r="B265" s="38" t="s">
        <v>1322</v>
      </c>
      <c r="C265" s="38" t="s">
        <v>3427</v>
      </c>
      <c r="D265" s="38" t="s">
        <v>43</v>
      </c>
      <c r="E265" s="29" t="s">
        <v>3623</v>
      </c>
      <c r="F265" s="38">
        <v>140</v>
      </c>
      <c r="G265" s="14" t="str">
        <f t="shared" si="5"/>
        <v>Chloe Dodds (Riverdale)</v>
      </c>
    </row>
    <row r="266" spans="1:7" ht="15" x14ac:dyDescent="0.25">
      <c r="A266" s="38">
        <v>141</v>
      </c>
      <c r="B266" s="38" t="s">
        <v>1396</v>
      </c>
      <c r="C266" s="38" t="s">
        <v>3427</v>
      </c>
      <c r="D266" s="38" t="s">
        <v>66</v>
      </c>
      <c r="E266" s="29" t="s">
        <v>3624</v>
      </c>
      <c r="F266" s="38">
        <v>141</v>
      </c>
      <c r="G266" s="14" t="str">
        <f t="shared" si="5"/>
        <v>Baaba Molley (Donald R. Getty)</v>
      </c>
    </row>
    <row r="267" spans="1:7" ht="15" x14ac:dyDescent="0.25">
      <c r="A267" s="38">
        <v>142</v>
      </c>
      <c r="B267" s="38" t="s">
        <v>3625</v>
      </c>
      <c r="C267" s="38" t="s">
        <v>3427</v>
      </c>
      <c r="D267" s="38" t="s">
        <v>41</v>
      </c>
      <c r="E267" s="29" t="s">
        <v>3626</v>
      </c>
      <c r="F267" s="38">
        <v>142</v>
      </c>
      <c r="G267" s="14" t="str">
        <f t="shared" si="5"/>
        <v>Isla Falconer (Steinhauer)</v>
      </c>
    </row>
    <row r="268" spans="1:7" ht="15" x14ac:dyDescent="0.25">
      <c r="A268" s="38">
        <v>143</v>
      </c>
      <c r="B268" s="38" t="s">
        <v>1414</v>
      </c>
      <c r="C268" s="38" t="s">
        <v>3427</v>
      </c>
      <c r="D268" s="38" t="s">
        <v>66</v>
      </c>
      <c r="E268" s="29" t="s">
        <v>3627</v>
      </c>
      <c r="F268" s="38">
        <v>143</v>
      </c>
      <c r="G268" s="14" t="str">
        <f t="shared" si="5"/>
        <v>Elizabeth Basupang (Donald R. Getty)</v>
      </c>
    </row>
    <row r="269" spans="1:7" ht="15" x14ac:dyDescent="0.25">
      <c r="A269" s="38">
        <v>144</v>
      </c>
      <c r="B269" s="38" t="s">
        <v>3628</v>
      </c>
      <c r="C269" s="38" t="s">
        <v>3427</v>
      </c>
      <c r="D269" s="38" t="s">
        <v>42</v>
      </c>
      <c r="E269" s="29" t="s">
        <v>3629</v>
      </c>
      <c r="F269" s="38">
        <v>144</v>
      </c>
      <c r="G269" s="14" t="str">
        <f t="shared" si="5"/>
        <v>Ilona Luoma-Shaw (Johnny Bright)</v>
      </c>
    </row>
    <row r="270" spans="1:7" ht="15" x14ac:dyDescent="0.25">
      <c r="A270" s="38">
        <v>145</v>
      </c>
      <c r="B270" s="38" t="s">
        <v>3630</v>
      </c>
      <c r="C270" s="38" t="s">
        <v>3427</v>
      </c>
      <c r="D270" s="38" t="s">
        <v>46</v>
      </c>
      <c r="E270" s="29" t="s">
        <v>3631</v>
      </c>
      <c r="F270" s="38">
        <v>145</v>
      </c>
      <c r="G270" s="14" t="str">
        <f t="shared" si="5"/>
        <v>Yashikha Lakshmi (Kameyosek)</v>
      </c>
    </row>
    <row r="271" spans="1:7" ht="15" x14ac:dyDescent="0.25">
      <c r="A271" s="38">
        <v>146</v>
      </c>
      <c r="B271" s="38" t="s">
        <v>3632</v>
      </c>
      <c r="C271" s="38" t="s">
        <v>3427</v>
      </c>
      <c r="D271" s="38" t="s">
        <v>1318</v>
      </c>
      <c r="E271" s="29" t="s">
        <v>3633</v>
      </c>
      <c r="F271" s="38">
        <v>146</v>
      </c>
      <c r="G271" s="14" t="str">
        <f t="shared" si="5"/>
        <v>Saroona Pamhwar (Mount Pleasant)</v>
      </c>
    </row>
    <row r="272" spans="1:7" ht="15" x14ac:dyDescent="0.25">
      <c r="A272" s="38">
        <v>147</v>
      </c>
      <c r="B272" s="38" t="s">
        <v>1426</v>
      </c>
      <c r="C272" s="38" t="s">
        <v>3427</v>
      </c>
      <c r="D272" s="38" t="s">
        <v>635</v>
      </c>
      <c r="E272" s="29" t="s">
        <v>3634</v>
      </c>
      <c r="F272" s="38">
        <v>147</v>
      </c>
      <c r="G272" s="14" t="str">
        <f t="shared" si="5"/>
        <v>Miia Shaffer (Hardisty)</v>
      </c>
    </row>
    <row r="273" spans="1:7" ht="15" x14ac:dyDescent="0.25">
      <c r="A273" s="38">
        <v>148</v>
      </c>
      <c r="B273" s="38" t="s">
        <v>1404</v>
      </c>
      <c r="C273" s="38" t="s">
        <v>3427</v>
      </c>
      <c r="D273" s="38" t="s">
        <v>28</v>
      </c>
      <c r="E273" s="29" t="s">
        <v>3635</v>
      </c>
      <c r="F273" s="38">
        <v>148</v>
      </c>
      <c r="G273" s="14" t="str">
        <f t="shared" si="5"/>
        <v>Savannah Carriere-Young (Brander Gardens)</v>
      </c>
    </row>
    <row r="274" spans="1:7" ht="15" x14ac:dyDescent="0.25">
      <c r="A274" s="38">
        <v>149</v>
      </c>
      <c r="B274" s="38" t="s">
        <v>1408</v>
      </c>
      <c r="C274" s="38" t="s">
        <v>3427</v>
      </c>
      <c r="D274" s="38" t="s">
        <v>28</v>
      </c>
      <c r="E274" s="29" t="s">
        <v>3636</v>
      </c>
      <c r="F274" s="38">
        <v>149</v>
      </c>
      <c r="G274" s="14" t="str">
        <f t="shared" si="5"/>
        <v>Audrey Pepin (Brander Gardens)</v>
      </c>
    </row>
    <row r="275" spans="1:7" ht="15" x14ac:dyDescent="0.25">
      <c r="A275" s="38">
        <v>150</v>
      </c>
      <c r="B275" s="38" t="s">
        <v>1394</v>
      </c>
      <c r="C275" s="38" t="s">
        <v>3427</v>
      </c>
      <c r="D275" s="38" t="s">
        <v>66</v>
      </c>
      <c r="E275" s="29" t="s">
        <v>3637</v>
      </c>
      <c r="F275" s="38">
        <v>150</v>
      </c>
      <c r="G275" s="14" t="str">
        <f t="shared" si="5"/>
        <v>Cruz Binkowski (Donald R. Getty)</v>
      </c>
    </row>
    <row r="276" spans="1:7" ht="15" x14ac:dyDescent="0.25">
      <c r="A276" s="38">
        <v>151</v>
      </c>
      <c r="B276" s="38" t="s">
        <v>1376</v>
      </c>
      <c r="C276" s="38" t="s">
        <v>3427</v>
      </c>
      <c r="D276" s="38" t="s">
        <v>66</v>
      </c>
      <c r="E276" s="29" t="s">
        <v>3638</v>
      </c>
      <c r="F276" s="38">
        <v>151</v>
      </c>
      <c r="G276" s="14" t="str">
        <f t="shared" si="5"/>
        <v>Adanna Iheme (Donald R. Getty)</v>
      </c>
    </row>
    <row r="277" spans="1:7" ht="15" x14ac:dyDescent="0.25">
      <c r="A277" s="38">
        <v>152</v>
      </c>
      <c r="B277" s="38" t="s">
        <v>3639</v>
      </c>
      <c r="C277" s="38" t="s">
        <v>3427</v>
      </c>
      <c r="D277" s="38" t="s">
        <v>55</v>
      </c>
      <c r="E277" s="29" t="s">
        <v>3640</v>
      </c>
      <c r="F277" s="38">
        <v>152</v>
      </c>
      <c r="G277" s="14" t="str">
        <f t="shared" si="5"/>
        <v>Lily Caouette (Caledonia Park)</v>
      </c>
    </row>
    <row r="278" spans="1:7" ht="15" x14ac:dyDescent="0.25">
      <c r="A278" s="38">
        <v>153</v>
      </c>
      <c r="B278" s="38" t="s">
        <v>3641</v>
      </c>
      <c r="C278" s="38" t="s">
        <v>3427</v>
      </c>
      <c r="D278" s="38" t="s">
        <v>46</v>
      </c>
      <c r="E278" s="29" t="s">
        <v>3642</v>
      </c>
      <c r="F278" s="38">
        <v>153</v>
      </c>
      <c r="G278" s="14" t="str">
        <f t="shared" si="5"/>
        <v>Marci Dufva (Kameyosek)</v>
      </c>
    </row>
    <row r="279" spans="1:7" ht="15" x14ac:dyDescent="0.25">
      <c r="A279" s="38">
        <v>154</v>
      </c>
      <c r="B279" s="38" t="s">
        <v>1332</v>
      </c>
      <c r="C279" s="38" t="s">
        <v>3427</v>
      </c>
      <c r="D279" s="38" t="s">
        <v>1333</v>
      </c>
      <c r="E279" s="29" t="s">
        <v>3643</v>
      </c>
      <c r="F279" s="38">
        <v>154</v>
      </c>
      <c r="G279" s="14" t="str">
        <f t="shared" si="5"/>
        <v>Maya Emslie-Chabot (Hilwie Hamdon)</v>
      </c>
    </row>
    <row r="280" spans="1:7" ht="15" x14ac:dyDescent="0.25">
      <c r="A280" s="38">
        <v>155</v>
      </c>
      <c r="B280" s="38" t="s">
        <v>3644</v>
      </c>
      <c r="C280" s="38" t="s">
        <v>3427</v>
      </c>
      <c r="D280" s="38" t="s">
        <v>44</v>
      </c>
      <c r="E280" s="29" t="s">
        <v>3645</v>
      </c>
      <c r="F280" s="38">
        <v>155</v>
      </c>
      <c r="G280" s="14" t="str">
        <f t="shared" si="5"/>
        <v>Logan Harris (Menisa)</v>
      </c>
    </row>
    <row r="281" spans="1:7" x14ac:dyDescent="0.2">
      <c r="A281" s="14"/>
      <c r="B281" s="14"/>
      <c r="C281" s="18"/>
      <c r="D281" s="14"/>
      <c r="E281" s="13"/>
      <c r="F281" s="13"/>
      <c r="G281" s="14"/>
    </row>
    <row r="282" spans="1:7" x14ac:dyDescent="0.2">
      <c r="A282" s="14"/>
      <c r="B282" s="14"/>
      <c r="C282" s="18"/>
      <c r="D282" s="14"/>
      <c r="E282" s="13"/>
      <c r="F282" s="13"/>
      <c r="G282" s="14"/>
    </row>
    <row r="283" spans="1:7" x14ac:dyDescent="0.2">
      <c r="A283" s="1" t="s">
        <v>1183</v>
      </c>
      <c r="B283" s="14"/>
      <c r="C283" s="18"/>
      <c r="D283" s="14"/>
      <c r="E283" s="13"/>
      <c r="F283" s="13"/>
      <c r="G283" s="14"/>
    </row>
    <row r="284" spans="1:7" x14ac:dyDescent="0.2">
      <c r="A284" s="1"/>
      <c r="B284" s="14"/>
      <c r="C284" s="18"/>
      <c r="D284" s="14"/>
      <c r="E284" s="13"/>
      <c r="F284" s="13"/>
      <c r="G284" s="14"/>
    </row>
    <row r="285" spans="1:7" ht="15" x14ac:dyDescent="0.25">
      <c r="A285" s="46">
        <v>1</v>
      </c>
      <c r="B285" s="46" t="s">
        <v>1191</v>
      </c>
      <c r="C285" s="46">
        <v>3</v>
      </c>
      <c r="D285" s="46" t="s">
        <v>635</v>
      </c>
      <c r="E285" s="29" t="s">
        <v>6037</v>
      </c>
      <c r="F285" s="46">
        <v>1</v>
      </c>
      <c r="G285" s="14" t="str">
        <f t="shared" ref="G285:G348" si="6">CONCATENATE(B285, " (", D285, ")")</f>
        <v>Casiana Semchuk (Hardisty)</v>
      </c>
    </row>
    <row r="286" spans="1:7" ht="15" x14ac:dyDescent="0.25">
      <c r="A286" s="46">
        <v>2</v>
      </c>
      <c r="B286" s="46" t="s">
        <v>1196</v>
      </c>
      <c r="C286" s="46">
        <v>3</v>
      </c>
      <c r="D286" s="46" t="s">
        <v>36</v>
      </c>
      <c r="E286" s="29" t="s">
        <v>6038</v>
      </c>
      <c r="F286" s="46">
        <v>2</v>
      </c>
      <c r="G286" s="14" t="str">
        <f t="shared" si="6"/>
        <v>Ana Prowse (Patricia Heights)</v>
      </c>
    </row>
    <row r="287" spans="1:7" ht="15" x14ac:dyDescent="0.25">
      <c r="A287" s="46">
        <v>3</v>
      </c>
      <c r="B287" s="46" t="s">
        <v>1194</v>
      </c>
      <c r="C287" s="46">
        <v>3</v>
      </c>
      <c r="D287" s="46" t="s">
        <v>26</v>
      </c>
      <c r="E287" s="29" t="s">
        <v>6039</v>
      </c>
      <c r="F287" s="46">
        <v>3</v>
      </c>
      <c r="G287" s="14" t="str">
        <f t="shared" si="6"/>
        <v>Reese Kindrakewich (Parkallen)</v>
      </c>
    </row>
    <row r="288" spans="1:7" ht="15" x14ac:dyDescent="0.25">
      <c r="A288" s="46">
        <v>4</v>
      </c>
      <c r="B288" s="46" t="s">
        <v>3469</v>
      </c>
      <c r="C288" s="46">
        <v>3</v>
      </c>
      <c r="D288" s="46" t="s">
        <v>1318</v>
      </c>
      <c r="E288" s="29" t="s">
        <v>6040</v>
      </c>
      <c r="F288" s="46">
        <v>4</v>
      </c>
      <c r="G288" s="14" t="str">
        <f t="shared" si="6"/>
        <v>Jana Lai (Mount Pleasant)</v>
      </c>
    </row>
    <row r="289" spans="1:7" ht="15" x14ac:dyDescent="0.25">
      <c r="A289" s="46">
        <v>5</v>
      </c>
      <c r="B289" s="46" t="s">
        <v>92</v>
      </c>
      <c r="C289" s="46">
        <v>3</v>
      </c>
      <c r="D289" s="46" t="s">
        <v>93</v>
      </c>
      <c r="E289" s="29" t="s">
        <v>6041</v>
      </c>
      <c r="F289" s="46">
        <v>5</v>
      </c>
      <c r="G289" s="14" t="str">
        <f t="shared" si="6"/>
        <v>Iris Zohner (Corinthia Park)</v>
      </c>
    </row>
    <row r="290" spans="1:7" ht="15" x14ac:dyDescent="0.25">
      <c r="A290" s="46">
        <v>6</v>
      </c>
      <c r="B290" s="46" t="s">
        <v>1198</v>
      </c>
      <c r="C290" s="46">
        <v>3</v>
      </c>
      <c r="D290" s="46" t="s">
        <v>31</v>
      </c>
      <c r="E290" s="29" t="s">
        <v>6042</v>
      </c>
      <c r="F290" s="46">
        <v>6</v>
      </c>
      <c r="G290" s="14" t="str">
        <f t="shared" si="6"/>
        <v>Keira Cody (Holyrood)</v>
      </c>
    </row>
    <row r="291" spans="1:7" ht="15" x14ac:dyDescent="0.25">
      <c r="A291" s="46">
        <v>7</v>
      </c>
      <c r="B291" s="46" t="s">
        <v>1205</v>
      </c>
      <c r="C291" s="46">
        <v>3</v>
      </c>
      <c r="D291" s="46" t="s">
        <v>635</v>
      </c>
      <c r="E291" s="29" t="s">
        <v>6043</v>
      </c>
      <c r="F291" s="46">
        <v>7</v>
      </c>
      <c r="G291" s="14" t="str">
        <f t="shared" si="6"/>
        <v>Jane Tomalty (Hardisty)</v>
      </c>
    </row>
    <row r="292" spans="1:7" ht="15" x14ac:dyDescent="0.25">
      <c r="A292" s="46">
        <v>8</v>
      </c>
      <c r="B292" s="46" t="s">
        <v>1237</v>
      </c>
      <c r="C292" s="46">
        <v>3</v>
      </c>
      <c r="D292" s="46" t="s">
        <v>25</v>
      </c>
      <c r="E292" s="29" t="s">
        <v>6044</v>
      </c>
      <c r="F292" s="46">
        <v>8</v>
      </c>
      <c r="G292" s="14" t="str">
        <f t="shared" si="6"/>
        <v>Hana Anaka (Windsor Park)</v>
      </c>
    </row>
    <row r="293" spans="1:7" ht="15" x14ac:dyDescent="0.25">
      <c r="A293" s="46">
        <v>9</v>
      </c>
      <c r="B293" s="46" t="s">
        <v>1234</v>
      </c>
      <c r="C293" s="46">
        <v>3</v>
      </c>
      <c r="D293" s="46" t="s">
        <v>1235</v>
      </c>
      <c r="E293" s="29" t="s">
        <v>6045</v>
      </c>
      <c r="F293" s="46">
        <v>9</v>
      </c>
      <c r="G293" s="14" t="str">
        <f t="shared" si="6"/>
        <v>Belle Linder (Westglen)</v>
      </c>
    </row>
    <row r="294" spans="1:7" ht="15" x14ac:dyDescent="0.25">
      <c r="A294" s="46">
        <v>10</v>
      </c>
      <c r="B294" s="46" t="s">
        <v>416</v>
      </c>
      <c r="C294" s="46">
        <v>3</v>
      </c>
      <c r="D294" s="46" t="s">
        <v>24</v>
      </c>
      <c r="E294" s="29" t="s">
        <v>6046</v>
      </c>
      <c r="F294" s="46">
        <v>10</v>
      </c>
      <c r="G294" s="14" t="str">
        <f t="shared" si="6"/>
        <v>Ivy Panteluk (Michael A. Kostek)</v>
      </c>
    </row>
    <row r="295" spans="1:7" ht="15" x14ac:dyDescent="0.25">
      <c r="A295" s="46">
        <v>11</v>
      </c>
      <c r="B295" s="46" t="s">
        <v>1226</v>
      </c>
      <c r="C295" s="46">
        <v>2</v>
      </c>
      <c r="D295" s="46" t="s">
        <v>27</v>
      </c>
      <c r="E295" s="29" t="s">
        <v>6047</v>
      </c>
      <c r="F295" s="46">
        <v>11</v>
      </c>
      <c r="G295" s="14" t="str">
        <f t="shared" si="6"/>
        <v>Grace Brimacombe (Brookside)</v>
      </c>
    </row>
    <row r="296" spans="1:7" ht="15" x14ac:dyDescent="0.25">
      <c r="A296" s="46">
        <v>12</v>
      </c>
      <c r="B296" s="46" t="s">
        <v>1239</v>
      </c>
      <c r="C296" s="46">
        <v>3</v>
      </c>
      <c r="D296" s="46" t="s">
        <v>27</v>
      </c>
      <c r="E296" s="29" t="s">
        <v>6048</v>
      </c>
      <c r="F296" s="46">
        <v>12</v>
      </c>
      <c r="G296" s="14" t="str">
        <f t="shared" si="6"/>
        <v>Charlotte Korner (Brookside)</v>
      </c>
    </row>
    <row r="297" spans="1:7" ht="15" x14ac:dyDescent="0.25">
      <c r="A297" s="46">
        <v>13</v>
      </c>
      <c r="B297" s="46" t="s">
        <v>1220</v>
      </c>
      <c r="C297" s="46">
        <v>3</v>
      </c>
      <c r="D297" s="46" t="s">
        <v>25</v>
      </c>
      <c r="E297" s="29" t="s">
        <v>6049</v>
      </c>
      <c r="F297" s="46">
        <v>13</v>
      </c>
      <c r="G297" s="14" t="str">
        <f t="shared" si="6"/>
        <v>Livia Perotta Dias (Windsor Park)</v>
      </c>
    </row>
    <row r="298" spans="1:7" ht="15" x14ac:dyDescent="0.25">
      <c r="A298" s="46">
        <v>14</v>
      </c>
      <c r="B298" s="46" t="s">
        <v>6050</v>
      </c>
      <c r="C298" s="46">
        <v>3</v>
      </c>
      <c r="D298" s="46" t="s">
        <v>36</v>
      </c>
      <c r="E298" s="29" t="s">
        <v>6051</v>
      </c>
      <c r="F298" s="46">
        <v>14</v>
      </c>
      <c r="G298" s="14" t="str">
        <f t="shared" si="6"/>
        <v>Zeynep Koprulu (Patricia Heights)</v>
      </c>
    </row>
    <row r="299" spans="1:7" ht="15" x14ac:dyDescent="0.25">
      <c r="A299" s="46">
        <v>15</v>
      </c>
      <c r="B299" s="46" t="s">
        <v>6052</v>
      </c>
      <c r="C299" s="46">
        <v>2</v>
      </c>
      <c r="D299" s="46" t="s">
        <v>138</v>
      </c>
      <c r="E299" s="29" t="s">
        <v>5864</v>
      </c>
      <c r="F299" s="46">
        <v>15</v>
      </c>
      <c r="G299" s="14" t="str">
        <f t="shared" si="6"/>
        <v>Kiori Uhrig (Notre Dame)</v>
      </c>
    </row>
    <row r="300" spans="1:7" ht="15" x14ac:dyDescent="0.25">
      <c r="A300" s="46">
        <v>16</v>
      </c>
      <c r="B300" s="46" t="s">
        <v>1215</v>
      </c>
      <c r="C300" s="46">
        <v>3</v>
      </c>
      <c r="D300" s="46" t="s">
        <v>31</v>
      </c>
      <c r="E300" s="29" t="s">
        <v>6053</v>
      </c>
      <c r="F300" s="46">
        <v>16</v>
      </c>
      <c r="G300" s="14" t="str">
        <f t="shared" si="6"/>
        <v>Bridget Ellis (Holyrood)</v>
      </c>
    </row>
    <row r="301" spans="1:7" ht="15" x14ac:dyDescent="0.25">
      <c r="A301" s="46">
        <v>17</v>
      </c>
      <c r="B301" s="46" t="s">
        <v>1259</v>
      </c>
      <c r="C301" s="46">
        <v>3</v>
      </c>
      <c r="D301" s="46" t="s">
        <v>23</v>
      </c>
      <c r="E301" s="29" t="s">
        <v>6054</v>
      </c>
      <c r="F301" s="46">
        <v>17</v>
      </c>
      <c r="G301" s="14" t="str">
        <f t="shared" si="6"/>
        <v>Nora Sochan (Rio Terrace)</v>
      </c>
    </row>
    <row r="302" spans="1:7" ht="15" x14ac:dyDescent="0.25">
      <c r="A302" s="46">
        <v>18</v>
      </c>
      <c r="B302" s="46" t="s">
        <v>1335</v>
      </c>
      <c r="C302" s="46">
        <v>3</v>
      </c>
      <c r="D302" s="46" t="s">
        <v>52</v>
      </c>
      <c r="E302" s="29" t="s">
        <v>6055</v>
      </c>
      <c r="F302" s="46">
        <v>18</v>
      </c>
      <c r="G302" s="14" t="str">
        <f t="shared" si="6"/>
        <v>Arlie Nekolaichuk (Mill Creek)</v>
      </c>
    </row>
    <row r="303" spans="1:7" ht="15" x14ac:dyDescent="0.25">
      <c r="A303" s="46">
        <v>19</v>
      </c>
      <c r="B303" s="46" t="s">
        <v>1253</v>
      </c>
      <c r="C303" s="46">
        <v>3</v>
      </c>
      <c r="D303" s="46" t="s">
        <v>28</v>
      </c>
      <c r="E303" s="29" t="s">
        <v>6056</v>
      </c>
      <c r="F303" s="46">
        <v>19</v>
      </c>
      <c r="G303" s="14" t="str">
        <f t="shared" si="6"/>
        <v>Thea Konner (Brander Gardens)</v>
      </c>
    </row>
    <row r="304" spans="1:7" ht="15" x14ac:dyDescent="0.25">
      <c r="A304" s="46">
        <v>20</v>
      </c>
      <c r="B304" s="46" t="s">
        <v>1372</v>
      </c>
      <c r="C304" s="46">
        <v>3</v>
      </c>
      <c r="D304" s="46" t="s">
        <v>43</v>
      </c>
      <c r="E304" s="29" t="s">
        <v>6057</v>
      </c>
      <c r="F304" s="46">
        <v>20</v>
      </c>
      <c r="G304" s="14" t="str">
        <f t="shared" si="6"/>
        <v>Sailish Plante (Riverdale)</v>
      </c>
    </row>
    <row r="305" spans="1:7" ht="15" x14ac:dyDescent="0.25">
      <c r="A305" s="46">
        <v>21</v>
      </c>
      <c r="B305" s="46" t="s">
        <v>1251</v>
      </c>
      <c r="C305" s="46">
        <v>3</v>
      </c>
      <c r="D305" s="46" t="s">
        <v>66</v>
      </c>
      <c r="E305" s="29" t="s">
        <v>6058</v>
      </c>
      <c r="F305" s="46">
        <v>21</v>
      </c>
      <c r="G305" s="14" t="str">
        <f t="shared" si="6"/>
        <v>Julia Timmins (Donald R. Getty)</v>
      </c>
    </row>
    <row r="306" spans="1:7" ht="15" x14ac:dyDescent="0.25">
      <c r="A306" s="46">
        <v>22</v>
      </c>
      <c r="B306" s="46" t="s">
        <v>1324</v>
      </c>
      <c r="C306" s="46">
        <v>3</v>
      </c>
      <c r="D306" s="46" t="s">
        <v>36</v>
      </c>
      <c r="E306" s="29" t="s">
        <v>6059</v>
      </c>
      <c r="F306" s="46">
        <v>22</v>
      </c>
      <c r="G306" s="14" t="str">
        <f t="shared" si="6"/>
        <v>Avery Lucy (Patricia Heights)</v>
      </c>
    </row>
    <row r="307" spans="1:7" ht="15" x14ac:dyDescent="0.25">
      <c r="A307" s="46">
        <v>23</v>
      </c>
      <c r="B307" s="46" t="s">
        <v>6060</v>
      </c>
      <c r="C307" s="46">
        <v>3</v>
      </c>
      <c r="D307" s="46" t="s">
        <v>36</v>
      </c>
      <c r="E307" s="29" t="s">
        <v>6061</v>
      </c>
      <c r="F307" s="46">
        <v>23</v>
      </c>
      <c r="G307" s="14" t="str">
        <f t="shared" si="6"/>
        <v>Kelsey Morrison (Patricia Heights)</v>
      </c>
    </row>
    <row r="308" spans="1:7" ht="15" x14ac:dyDescent="0.25">
      <c r="A308" s="46">
        <v>24</v>
      </c>
      <c r="B308" s="46" t="s">
        <v>6062</v>
      </c>
      <c r="C308" s="46">
        <v>3</v>
      </c>
      <c r="D308" s="46" t="s">
        <v>74</v>
      </c>
      <c r="E308" s="29" t="s">
        <v>6063</v>
      </c>
      <c r="F308" s="46">
        <v>24</v>
      </c>
      <c r="G308" s="14" t="str">
        <f t="shared" si="6"/>
        <v>Elise Jarin (Unattached)</v>
      </c>
    </row>
    <row r="309" spans="1:7" ht="15" x14ac:dyDescent="0.25">
      <c r="A309" s="46">
        <v>25</v>
      </c>
      <c r="B309" s="46" t="s">
        <v>6064</v>
      </c>
      <c r="C309" s="46">
        <v>3</v>
      </c>
      <c r="D309" s="46" t="s">
        <v>1659</v>
      </c>
      <c r="E309" s="29" t="s">
        <v>6065</v>
      </c>
      <c r="F309" s="46">
        <v>25</v>
      </c>
      <c r="G309" s="14" t="str">
        <f t="shared" si="6"/>
        <v>Hannah Rickett (Unknown)</v>
      </c>
    </row>
    <row r="310" spans="1:7" ht="15" x14ac:dyDescent="0.25">
      <c r="A310" s="46">
        <v>26</v>
      </c>
      <c r="B310" s="46" t="s">
        <v>6066</v>
      </c>
      <c r="C310" s="46">
        <v>3</v>
      </c>
      <c r="D310" s="46" t="s">
        <v>31</v>
      </c>
      <c r="E310" s="29" t="s">
        <v>6067</v>
      </c>
      <c r="F310" s="46">
        <v>26</v>
      </c>
      <c r="G310" s="14" t="str">
        <f t="shared" si="6"/>
        <v>Keeva Mumin (Holyrood)</v>
      </c>
    </row>
    <row r="311" spans="1:7" ht="15" x14ac:dyDescent="0.25">
      <c r="A311" s="46">
        <v>27</v>
      </c>
      <c r="B311" s="46" t="s">
        <v>3519</v>
      </c>
      <c r="C311" s="46">
        <v>3</v>
      </c>
      <c r="D311" s="46" t="s">
        <v>28</v>
      </c>
      <c r="E311" s="29" t="s">
        <v>6068</v>
      </c>
      <c r="F311" s="46">
        <v>27</v>
      </c>
      <c r="G311" s="14" t="str">
        <f t="shared" si="6"/>
        <v>Elena Cristofor (Brander Gardens)</v>
      </c>
    </row>
    <row r="312" spans="1:7" ht="15" x14ac:dyDescent="0.25">
      <c r="A312" s="46">
        <v>28</v>
      </c>
      <c r="B312" s="46" t="s">
        <v>6069</v>
      </c>
      <c r="C312" s="46">
        <v>3</v>
      </c>
      <c r="D312" s="46" t="s">
        <v>30</v>
      </c>
      <c r="E312" s="29" t="s">
        <v>6070</v>
      </c>
      <c r="F312" s="46">
        <v>28</v>
      </c>
      <c r="G312" s="14" t="str">
        <f t="shared" si="6"/>
        <v>Chloe Sherwin (Belgravia)</v>
      </c>
    </row>
    <row r="313" spans="1:7" ht="15" x14ac:dyDescent="0.25">
      <c r="A313" s="46">
        <v>29</v>
      </c>
      <c r="B313" s="46" t="s">
        <v>1230</v>
      </c>
      <c r="C313" s="46">
        <v>3</v>
      </c>
      <c r="D313" s="46" t="s">
        <v>73</v>
      </c>
      <c r="E313" s="29" t="s">
        <v>6071</v>
      </c>
      <c r="F313" s="46">
        <v>29</v>
      </c>
      <c r="G313" s="14" t="str">
        <f t="shared" si="6"/>
        <v>Sahar Naseri (Callingwood)</v>
      </c>
    </row>
    <row r="314" spans="1:7" ht="15" x14ac:dyDescent="0.25">
      <c r="A314" s="46">
        <v>30</v>
      </c>
      <c r="B314" s="46" t="s">
        <v>1303</v>
      </c>
      <c r="C314" s="46">
        <v>3</v>
      </c>
      <c r="D314" s="46" t="s">
        <v>25</v>
      </c>
      <c r="E314" s="29" t="s">
        <v>6072</v>
      </c>
      <c r="F314" s="46">
        <v>30</v>
      </c>
      <c r="G314" s="14" t="str">
        <f t="shared" si="6"/>
        <v>Yanni Thai (Windsor Park)</v>
      </c>
    </row>
    <row r="315" spans="1:7" ht="15" x14ac:dyDescent="0.25">
      <c r="A315" s="46">
        <v>31</v>
      </c>
      <c r="B315" s="46" t="s">
        <v>1243</v>
      </c>
      <c r="C315" s="46">
        <v>3</v>
      </c>
      <c r="D315" s="46" t="s">
        <v>28</v>
      </c>
      <c r="E315" s="29" t="s">
        <v>6073</v>
      </c>
      <c r="F315" s="46">
        <v>31</v>
      </c>
      <c r="G315" s="14" t="str">
        <f t="shared" si="6"/>
        <v>Chloe Gordon (Brander Gardens)</v>
      </c>
    </row>
    <row r="316" spans="1:7" ht="15" x14ac:dyDescent="0.25">
      <c r="A316" s="46">
        <v>32</v>
      </c>
      <c r="B316" s="46" t="s">
        <v>1222</v>
      </c>
      <c r="C316" s="46">
        <v>3</v>
      </c>
      <c r="D316" s="46" t="s">
        <v>28</v>
      </c>
      <c r="E316" s="29" t="s">
        <v>6074</v>
      </c>
      <c r="F316" s="46">
        <v>32</v>
      </c>
      <c r="G316" s="14" t="str">
        <f t="shared" si="6"/>
        <v>Evelyn MaLean (Brander Gardens)</v>
      </c>
    </row>
    <row r="317" spans="1:7" ht="15" x14ac:dyDescent="0.25">
      <c r="A317" s="46">
        <v>33</v>
      </c>
      <c r="B317" s="46" t="s">
        <v>3493</v>
      </c>
      <c r="C317" s="46">
        <v>3</v>
      </c>
      <c r="D317" s="46" t="s">
        <v>28</v>
      </c>
      <c r="E317" s="29" t="s">
        <v>6075</v>
      </c>
      <c r="F317" s="46">
        <v>33</v>
      </c>
      <c r="G317" s="14" t="str">
        <f t="shared" si="6"/>
        <v>Quinn Hamilton (Brander Gardens)</v>
      </c>
    </row>
    <row r="318" spans="1:7" ht="15" x14ac:dyDescent="0.25">
      <c r="A318" s="46">
        <v>34</v>
      </c>
      <c r="B318" s="46" t="s">
        <v>1270</v>
      </c>
      <c r="C318" s="46">
        <v>3</v>
      </c>
      <c r="D318" s="46" t="s">
        <v>66</v>
      </c>
      <c r="E318" s="29" t="s">
        <v>6076</v>
      </c>
      <c r="F318" s="46">
        <v>34</v>
      </c>
      <c r="G318" s="14" t="str">
        <f t="shared" si="6"/>
        <v>Caely Ortanez (Donald R. Getty)</v>
      </c>
    </row>
    <row r="319" spans="1:7" ht="15" x14ac:dyDescent="0.25">
      <c r="A319" s="46">
        <v>35</v>
      </c>
      <c r="B319" s="46" t="s">
        <v>1265</v>
      </c>
      <c r="C319" s="46">
        <v>3</v>
      </c>
      <c r="D319" s="46" t="s">
        <v>30</v>
      </c>
      <c r="E319" s="29" t="s">
        <v>6077</v>
      </c>
      <c r="F319" s="46">
        <v>35</v>
      </c>
      <c r="G319" s="14" t="str">
        <f t="shared" si="6"/>
        <v>Ella Sulakhe (Belgravia)</v>
      </c>
    </row>
    <row r="320" spans="1:7" ht="15" x14ac:dyDescent="0.25">
      <c r="A320" s="46">
        <v>36</v>
      </c>
      <c r="B320" s="46" t="s">
        <v>1249</v>
      </c>
      <c r="C320" s="46">
        <v>3</v>
      </c>
      <c r="D320" s="46" t="s">
        <v>23</v>
      </c>
      <c r="E320" s="29" t="s">
        <v>4053</v>
      </c>
      <c r="F320" s="46">
        <v>36</v>
      </c>
      <c r="G320" s="14" t="str">
        <f t="shared" si="6"/>
        <v>Leah Hehr (Rio Terrace)</v>
      </c>
    </row>
    <row r="321" spans="1:7" ht="15" x14ac:dyDescent="0.25">
      <c r="A321" s="46">
        <v>37</v>
      </c>
      <c r="B321" s="46" t="s">
        <v>1275</v>
      </c>
      <c r="C321" s="46">
        <v>3</v>
      </c>
      <c r="D321" s="46" t="s">
        <v>33</v>
      </c>
      <c r="E321" s="29" t="s">
        <v>6078</v>
      </c>
      <c r="F321" s="46">
        <v>37</v>
      </c>
      <c r="G321" s="14" t="str">
        <f t="shared" si="6"/>
        <v>Kaydence Soroka (Uncas)</v>
      </c>
    </row>
    <row r="322" spans="1:7" ht="15" x14ac:dyDescent="0.25">
      <c r="A322" s="46">
        <v>38</v>
      </c>
      <c r="B322" s="46" t="s">
        <v>1200</v>
      </c>
      <c r="C322" s="46">
        <v>3</v>
      </c>
      <c r="D322" s="46" t="s">
        <v>23</v>
      </c>
      <c r="E322" s="29" t="s">
        <v>6079</v>
      </c>
      <c r="F322" s="46">
        <v>38</v>
      </c>
      <c r="G322" s="14" t="str">
        <f t="shared" si="6"/>
        <v>Arya George (Rio Terrace)</v>
      </c>
    </row>
    <row r="323" spans="1:7" ht="15" x14ac:dyDescent="0.25">
      <c r="A323" s="46">
        <v>39</v>
      </c>
      <c r="B323" s="46" t="s">
        <v>1283</v>
      </c>
      <c r="C323" s="46">
        <v>3</v>
      </c>
      <c r="D323" s="46" t="s">
        <v>635</v>
      </c>
      <c r="E323" s="29" t="s">
        <v>6080</v>
      </c>
      <c r="F323" s="46">
        <v>39</v>
      </c>
      <c r="G323" s="14" t="str">
        <f t="shared" si="6"/>
        <v>Hannah Rattray (Hardisty)</v>
      </c>
    </row>
    <row r="324" spans="1:7" ht="15" x14ac:dyDescent="0.25">
      <c r="A324" s="46">
        <v>40</v>
      </c>
      <c r="B324" s="46" t="s">
        <v>1317</v>
      </c>
      <c r="C324" s="46">
        <v>3</v>
      </c>
      <c r="D324" s="46" t="s">
        <v>1318</v>
      </c>
      <c r="E324" s="29" t="s">
        <v>6081</v>
      </c>
      <c r="F324" s="46">
        <v>40</v>
      </c>
      <c r="G324" s="14" t="str">
        <f t="shared" si="6"/>
        <v>Minha Touqeer (Mount Pleasant)</v>
      </c>
    </row>
    <row r="325" spans="1:7" ht="15" x14ac:dyDescent="0.25">
      <c r="A325" s="46">
        <v>41</v>
      </c>
      <c r="B325" s="46" t="s">
        <v>1255</v>
      </c>
      <c r="C325" s="46">
        <v>3</v>
      </c>
      <c r="D325" s="46" t="s">
        <v>23</v>
      </c>
      <c r="E325" s="29" t="s">
        <v>6082</v>
      </c>
      <c r="F325" s="46">
        <v>41</v>
      </c>
      <c r="G325" s="14" t="str">
        <f t="shared" si="6"/>
        <v>Anouk slotboom-Devlin (Rio Terrace)</v>
      </c>
    </row>
    <row r="326" spans="1:7" ht="15" x14ac:dyDescent="0.25">
      <c r="A326" s="46">
        <v>42</v>
      </c>
      <c r="B326" s="46" t="s">
        <v>1328</v>
      </c>
      <c r="C326" s="46">
        <v>3</v>
      </c>
      <c r="D326" s="46" t="s">
        <v>23</v>
      </c>
      <c r="E326" s="29" t="s">
        <v>6083</v>
      </c>
      <c r="F326" s="46">
        <v>42</v>
      </c>
      <c r="G326" s="14" t="str">
        <f t="shared" si="6"/>
        <v>Nikita Manalova (Rio Terrace)</v>
      </c>
    </row>
    <row r="327" spans="1:7" ht="15" x14ac:dyDescent="0.25">
      <c r="A327" s="46">
        <v>43</v>
      </c>
      <c r="B327" s="46" t="s">
        <v>6084</v>
      </c>
      <c r="C327" s="46">
        <v>2</v>
      </c>
      <c r="D327" s="46" t="s">
        <v>27</v>
      </c>
      <c r="E327" s="29" t="s">
        <v>6085</v>
      </c>
      <c r="F327" s="46">
        <v>43</v>
      </c>
      <c r="G327" s="14" t="str">
        <f t="shared" si="6"/>
        <v>Elizabeth Jonzon (Brookside)</v>
      </c>
    </row>
    <row r="328" spans="1:7" ht="15" x14ac:dyDescent="0.25">
      <c r="A328" s="46">
        <v>44</v>
      </c>
      <c r="B328" s="46" t="s">
        <v>3482</v>
      </c>
      <c r="C328" s="46">
        <v>1</v>
      </c>
      <c r="D328" s="46" t="s">
        <v>98</v>
      </c>
      <c r="E328" s="29" t="s">
        <v>6086</v>
      </c>
      <c r="F328" s="46">
        <v>44</v>
      </c>
      <c r="G328" s="14" t="str">
        <f t="shared" si="6"/>
        <v>Emily Schmidek (Joey Moss)</v>
      </c>
    </row>
    <row r="329" spans="1:7" ht="15" x14ac:dyDescent="0.25">
      <c r="A329" s="46">
        <v>45</v>
      </c>
      <c r="B329" s="46" t="s">
        <v>1305</v>
      </c>
      <c r="C329" s="46">
        <v>2</v>
      </c>
      <c r="D329" s="46" t="s">
        <v>1235</v>
      </c>
      <c r="E329" s="29" t="s">
        <v>4589</v>
      </c>
      <c r="F329" s="46">
        <v>45</v>
      </c>
      <c r="G329" s="14" t="str">
        <f t="shared" si="6"/>
        <v>Maeve Bell (Westglen)</v>
      </c>
    </row>
    <row r="330" spans="1:7" ht="15" x14ac:dyDescent="0.25">
      <c r="A330" s="46">
        <v>46</v>
      </c>
      <c r="B330" s="46" t="s">
        <v>1241</v>
      </c>
      <c r="C330" s="46">
        <v>3</v>
      </c>
      <c r="D330" s="46" t="s">
        <v>1235</v>
      </c>
      <c r="E330" s="29" t="s">
        <v>6087</v>
      </c>
      <c r="F330" s="46">
        <v>46</v>
      </c>
      <c r="G330" s="14" t="str">
        <f t="shared" si="6"/>
        <v>Zareen Dhanda (Westglen)</v>
      </c>
    </row>
    <row r="331" spans="1:7" ht="15" x14ac:dyDescent="0.25">
      <c r="A331" s="46">
        <v>47</v>
      </c>
      <c r="B331" s="46" t="s">
        <v>1384</v>
      </c>
      <c r="C331" s="46">
        <v>3</v>
      </c>
      <c r="D331" s="46" t="s">
        <v>1268</v>
      </c>
      <c r="E331" s="29" t="s">
        <v>6088</v>
      </c>
      <c r="F331" s="46">
        <v>47</v>
      </c>
      <c r="G331" s="14" t="str">
        <f t="shared" si="6"/>
        <v>Madeleine Prefontaine (Kim Hung)</v>
      </c>
    </row>
    <row r="332" spans="1:7" ht="15" x14ac:dyDescent="0.25">
      <c r="A332" s="46">
        <v>48</v>
      </c>
      <c r="B332" s="46" t="s">
        <v>1228</v>
      </c>
      <c r="C332" s="46">
        <v>3</v>
      </c>
      <c r="D332" s="46" t="s">
        <v>28</v>
      </c>
      <c r="E332" s="29" t="s">
        <v>6089</v>
      </c>
      <c r="F332" s="46">
        <v>48</v>
      </c>
      <c r="G332" s="14" t="str">
        <f t="shared" si="6"/>
        <v>Mackenzie Culbert (Brander Gardens)</v>
      </c>
    </row>
    <row r="333" spans="1:7" ht="15" x14ac:dyDescent="0.25">
      <c r="A333" s="46">
        <v>49</v>
      </c>
      <c r="B333" s="46" t="s">
        <v>1357</v>
      </c>
      <c r="C333" s="46">
        <v>2</v>
      </c>
      <c r="D333" s="46" t="s">
        <v>27</v>
      </c>
      <c r="E333" s="29" t="s">
        <v>6090</v>
      </c>
      <c r="F333" s="46">
        <v>49</v>
      </c>
      <c r="G333" s="14" t="str">
        <f t="shared" si="6"/>
        <v>Clara Dyson (Brookside)</v>
      </c>
    </row>
    <row r="334" spans="1:7" ht="15" x14ac:dyDescent="0.25">
      <c r="A334" s="46">
        <v>50</v>
      </c>
      <c r="B334" s="46" t="s">
        <v>3491</v>
      </c>
      <c r="C334" s="46">
        <v>3</v>
      </c>
      <c r="D334" s="46" t="s">
        <v>52</v>
      </c>
      <c r="E334" s="29" t="s">
        <v>6091</v>
      </c>
      <c r="F334" s="46">
        <v>50</v>
      </c>
      <c r="G334" s="14" t="str">
        <f t="shared" si="6"/>
        <v>Iona Rout (Mill Creek)</v>
      </c>
    </row>
    <row r="335" spans="1:7" ht="15" x14ac:dyDescent="0.25">
      <c r="A335" s="46">
        <v>51</v>
      </c>
      <c r="B335" s="46" t="s">
        <v>3478</v>
      </c>
      <c r="C335" s="46">
        <v>3</v>
      </c>
      <c r="D335" s="46" t="s">
        <v>52</v>
      </c>
      <c r="E335" s="29" t="s">
        <v>6092</v>
      </c>
      <c r="F335" s="46">
        <v>51</v>
      </c>
      <c r="G335" s="14" t="str">
        <f t="shared" si="6"/>
        <v>Aylen Troncoso (Mill Creek)</v>
      </c>
    </row>
    <row r="336" spans="1:7" ht="15" x14ac:dyDescent="0.25">
      <c r="A336" s="46">
        <v>52</v>
      </c>
      <c r="B336" s="46" t="s">
        <v>3488</v>
      </c>
      <c r="C336" s="46">
        <v>3</v>
      </c>
      <c r="D336" s="46" t="s">
        <v>1333</v>
      </c>
      <c r="E336" s="29" t="s">
        <v>6093</v>
      </c>
      <c r="F336" s="46">
        <v>52</v>
      </c>
      <c r="G336" s="14" t="str">
        <f t="shared" si="6"/>
        <v>Ella Brodyk (Hilwie Hamdon)</v>
      </c>
    </row>
    <row r="337" spans="1:7" ht="15" x14ac:dyDescent="0.25">
      <c r="A337" s="46">
        <v>53</v>
      </c>
      <c r="B337" s="46" t="s">
        <v>1224</v>
      </c>
      <c r="C337" s="46">
        <v>3</v>
      </c>
      <c r="D337" s="46" t="s">
        <v>25</v>
      </c>
      <c r="E337" s="29" t="s">
        <v>6094</v>
      </c>
      <c r="F337" s="46">
        <v>53</v>
      </c>
      <c r="G337" s="14" t="str">
        <f t="shared" si="6"/>
        <v>Talia Parmar (Windsor Park)</v>
      </c>
    </row>
    <row r="338" spans="1:7" ht="15" x14ac:dyDescent="0.25">
      <c r="A338" s="46">
        <v>54</v>
      </c>
      <c r="B338" s="46" t="s">
        <v>1293</v>
      </c>
      <c r="C338" s="46">
        <v>1</v>
      </c>
      <c r="D338" s="46" t="s">
        <v>205</v>
      </c>
      <c r="E338" s="29" t="s">
        <v>6095</v>
      </c>
      <c r="F338" s="46">
        <v>54</v>
      </c>
      <c r="G338" s="14" t="str">
        <f t="shared" si="6"/>
        <v>Hailey Hoyda (Constable Daniel)</v>
      </c>
    </row>
    <row r="339" spans="1:7" ht="15" x14ac:dyDescent="0.25">
      <c r="A339" s="46">
        <v>55</v>
      </c>
      <c r="B339" s="46" t="s">
        <v>3513</v>
      </c>
      <c r="C339" s="46">
        <v>3</v>
      </c>
      <c r="D339" s="46" t="s">
        <v>42</v>
      </c>
      <c r="E339" s="29" t="s">
        <v>6096</v>
      </c>
      <c r="F339" s="46">
        <v>55</v>
      </c>
      <c r="G339" s="14" t="str">
        <f t="shared" si="6"/>
        <v>Madison Hisey (Johnny Bright)</v>
      </c>
    </row>
    <row r="340" spans="1:7" ht="15" x14ac:dyDescent="0.25">
      <c r="A340" s="46">
        <v>56</v>
      </c>
      <c r="B340" s="46" t="s">
        <v>1330</v>
      </c>
      <c r="C340" s="46">
        <v>3</v>
      </c>
      <c r="D340" s="46" t="s">
        <v>25</v>
      </c>
      <c r="E340" s="29" t="s">
        <v>6097</v>
      </c>
      <c r="F340" s="46">
        <v>56</v>
      </c>
      <c r="G340" s="14" t="str">
        <f t="shared" si="6"/>
        <v>Jennifer Li (Windsor Park)</v>
      </c>
    </row>
    <row r="341" spans="1:7" ht="15" x14ac:dyDescent="0.25">
      <c r="A341" s="46">
        <v>57</v>
      </c>
      <c r="B341" s="46" t="s">
        <v>1297</v>
      </c>
      <c r="C341" s="46">
        <v>2</v>
      </c>
      <c r="D341" s="46" t="s">
        <v>27</v>
      </c>
      <c r="E341" s="29" t="s">
        <v>6098</v>
      </c>
      <c r="F341" s="46">
        <v>57</v>
      </c>
      <c r="G341" s="14" t="str">
        <f t="shared" si="6"/>
        <v>Charlotte Ryan (Brookside)</v>
      </c>
    </row>
    <row r="342" spans="1:7" ht="15" x14ac:dyDescent="0.25">
      <c r="A342" s="46">
        <v>58</v>
      </c>
      <c r="B342" s="46" t="s">
        <v>1285</v>
      </c>
      <c r="C342" s="46">
        <v>3</v>
      </c>
      <c r="D342" s="46" t="s">
        <v>31</v>
      </c>
      <c r="E342" s="29" t="s">
        <v>6099</v>
      </c>
      <c r="F342" s="46">
        <v>58</v>
      </c>
      <c r="G342" s="14" t="str">
        <f t="shared" si="6"/>
        <v>Rebecca Pede (Holyrood)</v>
      </c>
    </row>
    <row r="343" spans="1:7" ht="15" x14ac:dyDescent="0.25">
      <c r="A343" s="46">
        <v>59</v>
      </c>
      <c r="B343" s="46" t="s">
        <v>1361</v>
      </c>
      <c r="C343" s="46">
        <v>3</v>
      </c>
      <c r="D343" s="46" t="s">
        <v>98</v>
      </c>
      <c r="E343" s="29" t="s">
        <v>6100</v>
      </c>
      <c r="F343" s="46">
        <v>59</v>
      </c>
      <c r="G343" s="14" t="str">
        <f t="shared" si="6"/>
        <v>Anna Schmidek (Joey Moss)</v>
      </c>
    </row>
    <row r="344" spans="1:7" ht="15" x14ac:dyDescent="0.25">
      <c r="A344" s="46">
        <v>60</v>
      </c>
      <c r="B344" s="46" t="s">
        <v>3541</v>
      </c>
      <c r="C344" s="46">
        <v>3</v>
      </c>
      <c r="D344" s="46" t="s">
        <v>1318</v>
      </c>
      <c r="E344" s="29" t="s">
        <v>6101</v>
      </c>
      <c r="F344" s="46">
        <v>60</v>
      </c>
      <c r="G344" s="14" t="str">
        <f t="shared" si="6"/>
        <v>Ollie Livingston (Mount Pleasant)</v>
      </c>
    </row>
    <row r="345" spans="1:7" ht="15" x14ac:dyDescent="0.25">
      <c r="A345" s="46">
        <v>61</v>
      </c>
      <c r="B345" s="46" t="s">
        <v>3563</v>
      </c>
      <c r="C345" s="46">
        <v>3</v>
      </c>
      <c r="D345" s="46" t="s">
        <v>52</v>
      </c>
      <c r="E345" s="29" t="s">
        <v>3817</v>
      </c>
      <c r="F345" s="46">
        <v>61</v>
      </c>
      <c r="G345" s="14" t="str">
        <f t="shared" si="6"/>
        <v>Bijou Garcia (Mill Creek)</v>
      </c>
    </row>
    <row r="346" spans="1:7" ht="15" x14ac:dyDescent="0.25">
      <c r="A346" s="46">
        <v>62</v>
      </c>
      <c r="B346" s="46" t="s">
        <v>1322</v>
      </c>
      <c r="C346" s="46">
        <v>3</v>
      </c>
      <c r="D346" s="46" t="s">
        <v>43</v>
      </c>
      <c r="E346" s="29" t="s">
        <v>6102</v>
      </c>
      <c r="F346" s="46">
        <v>62</v>
      </c>
      <c r="G346" s="14" t="str">
        <f t="shared" si="6"/>
        <v>Chloe Dodds (Riverdale)</v>
      </c>
    </row>
    <row r="347" spans="1:7" ht="15" x14ac:dyDescent="0.25">
      <c r="A347" s="46">
        <v>63</v>
      </c>
      <c r="B347" s="46" t="s">
        <v>3589</v>
      </c>
      <c r="C347" s="46">
        <v>3</v>
      </c>
      <c r="D347" s="46" t="s">
        <v>26</v>
      </c>
      <c r="E347" s="29" t="s">
        <v>6103</v>
      </c>
      <c r="F347" s="46">
        <v>63</v>
      </c>
      <c r="G347" s="14" t="str">
        <f t="shared" si="6"/>
        <v>Carianna Phung (Parkallen)</v>
      </c>
    </row>
    <row r="348" spans="1:7" ht="15" x14ac:dyDescent="0.25">
      <c r="A348" s="46">
        <v>64</v>
      </c>
      <c r="B348" s="46" t="s">
        <v>1307</v>
      </c>
      <c r="C348" s="46">
        <v>3</v>
      </c>
      <c r="D348" s="46" t="s">
        <v>31</v>
      </c>
      <c r="E348" s="29" t="s">
        <v>6104</v>
      </c>
      <c r="F348" s="46">
        <v>64</v>
      </c>
      <c r="G348" s="14" t="str">
        <f t="shared" si="6"/>
        <v>Rebecca Ashmore (Holyrood)</v>
      </c>
    </row>
    <row r="349" spans="1:7" ht="15" x14ac:dyDescent="0.25">
      <c r="A349" s="46">
        <v>65</v>
      </c>
      <c r="B349" s="46" t="s">
        <v>1267</v>
      </c>
      <c r="C349" s="46">
        <v>3</v>
      </c>
      <c r="D349" s="46" t="s">
        <v>1268</v>
      </c>
      <c r="E349" s="29" t="s">
        <v>6105</v>
      </c>
      <c r="F349" s="46">
        <v>65</v>
      </c>
      <c r="G349" s="14" t="str">
        <f t="shared" ref="G349:G412" si="7">CONCATENATE(B349, " (", D349, ")")</f>
        <v>Jaida Agho (Kim Hung)</v>
      </c>
    </row>
    <row r="350" spans="1:7" ht="15" x14ac:dyDescent="0.25">
      <c r="A350" s="46">
        <v>66</v>
      </c>
      <c r="B350" s="46" t="s">
        <v>1315</v>
      </c>
      <c r="C350" s="46">
        <v>3</v>
      </c>
      <c r="D350" s="46" t="s">
        <v>28</v>
      </c>
      <c r="E350" s="29" t="s">
        <v>6106</v>
      </c>
      <c r="F350" s="46">
        <v>66</v>
      </c>
      <c r="G350" s="14" t="str">
        <f t="shared" si="7"/>
        <v>Riddhi Patel (Brander Gardens)</v>
      </c>
    </row>
    <row r="351" spans="1:7" ht="15" x14ac:dyDescent="0.25">
      <c r="A351" s="46">
        <v>67</v>
      </c>
      <c r="B351" s="46" t="s">
        <v>1281</v>
      </c>
      <c r="C351" s="46">
        <v>3</v>
      </c>
      <c r="D351" s="46" t="s">
        <v>28</v>
      </c>
      <c r="E351" s="29" t="s">
        <v>6107</v>
      </c>
      <c r="F351" s="46">
        <v>67</v>
      </c>
      <c r="G351" s="14" t="str">
        <f t="shared" si="7"/>
        <v>Fatima Usmani (Brander Gardens)</v>
      </c>
    </row>
    <row r="352" spans="1:7" ht="15" x14ac:dyDescent="0.25">
      <c r="A352" s="46">
        <v>68</v>
      </c>
      <c r="B352" s="46" t="s">
        <v>6108</v>
      </c>
      <c r="C352" s="46">
        <v>3</v>
      </c>
      <c r="D352" s="46" t="s">
        <v>43</v>
      </c>
      <c r="E352" s="29" t="s">
        <v>6109</v>
      </c>
      <c r="F352" s="46">
        <v>68</v>
      </c>
      <c r="G352" s="14" t="str">
        <f t="shared" si="7"/>
        <v>Katie Koval (Riverdale)</v>
      </c>
    </row>
    <row r="353" spans="1:7" ht="15" x14ac:dyDescent="0.25">
      <c r="A353" s="46">
        <v>69</v>
      </c>
      <c r="B353" s="46" t="s">
        <v>1211</v>
      </c>
      <c r="C353" s="46">
        <v>3</v>
      </c>
      <c r="D353" s="46" t="s">
        <v>28</v>
      </c>
      <c r="E353" s="29" t="s">
        <v>6110</v>
      </c>
      <c r="F353" s="46">
        <v>69</v>
      </c>
      <c r="G353" s="14" t="str">
        <f t="shared" si="7"/>
        <v>Elise Forster Lavoie (Brander Gardens)</v>
      </c>
    </row>
    <row r="354" spans="1:7" ht="15" x14ac:dyDescent="0.25">
      <c r="A354" s="46">
        <v>70</v>
      </c>
      <c r="B354" s="46" t="s">
        <v>1232</v>
      </c>
      <c r="C354" s="46">
        <v>3</v>
      </c>
      <c r="D354" s="46" t="s">
        <v>28</v>
      </c>
      <c r="E354" s="29" t="s">
        <v>3838</v>
      </c>
      <c r="F354" s="46">
        <v>70</v>
      </c>
      <c r="G354" s="14" t="str">
        <f t="shared" si="7"/>
        <v>Natalie Plummer (Brander Gardens)</v>
      </c>
    </row>
    <row r="355" spans="1:7" ht="15" x14ac:dyDescent="0.25">
      <c r="A355" s="46">
        <v>71</v>
      </c>
      <c r="B355" s="46" t="s">
        <v>1339</v>
      </c>
      <c r="C355" s="46">
        <v>3</v>
      </c>
      <c r="D355" s="46" t="s">
        <v>23</v>
      </c>
      <c r="E355" s="29" t="s">
        <v>6111</v>
      </c>
      <c r="F355" s="46">
        <v>71</v>
      </c>
      <c r="G355" s="14" t="str">
        <f t="shared" si="7"/>
        <v>Shayara Polack (Rio Terrace)</v>
      </c>
    </row>
    <row r="356" spans="1:7" ht="15" x14ac:dyDescent="0.25">
      <c r="A356" s="46">
        <v>72</v>
      </c>
      <c r="B356" s="46" t="s">
        <v>1257</v>
      </c>
      <c r="C356" s="46">
        <v>3</v>
      </c>
      <c r="D356" s="46" t="s">
        <v>66</v>
      </c>
      <c r="E356" s="29" t="s">
        <v>6112</v>
      </c>
      <c r="F356" s="46">
        <v>72</v>
      </c>
      <c r="G356" s="14" t="str">
        <f t="shared" si="7"/>
        <v>Harper Anderson (Donald R. Getty)</v>
      </c>
    </row>
    <row r="357" spans="1:7" ht="15" x14ac:dyDescent="0.25">
      <c r="A357" s="46">
        <v>73</v>
      </c>
      <c r="B357" s="46" t="s">
        <v>6113</v>
      </c>
      <c r="C357" s="46">
        <v>3</v>
      </c>
      <c r="D357" s="46" t="s">
        <v>51</v>
      </c>
      <c r="E357" s="29" t="s">
        <v>6114</v>
      </c>
      <c r="F357" s="46">
        <v>73</v>
      </c>
      <c r="G357" s="14" t="str">
        <f t="shared" si="7"/>
        <v>Addison Coruer (Nellie Carlson)</v>
      </c>
    </row>
    <row r="358" spans="1:7" ht="15" x14ac:dyDescent="0.25">
      <c r="A358" s="46">
        <v>74</v>
      </c>
      <c r="B358" s="46" t="s">
        <v>3480</v>
      </c>
      <c r="C358" s="46">
        <v>3</v>
      </c>
      <c r="D358" s="46" t="s">
        <v>66</v>
      </c>
      <c r="E358" s="29" t="s">
        <v>6115</v>
      </c>
      <c r="F358" s="46">
        <v>74</v>
      </c>
      <c r="G358" s="14" t="str">
        <f t="shared" si="7"/>
        <v>Chanhee Kim (Donald R. Getty)</v>
      </c>
    </row>
    <row r="359" spans="1:7" ht="15" x14ac:dyDescent="0.25">
      <c r="A359" s="46">
        <v>75</v>
      </c>
      <c r="B359" s="46" t="s">
        <v>1398</v>
      </c>
      <c r="C359" s="46">
        <v>3</v>
      </c>
      <c r="D359" s="46" t="s">
        <v>66</v>
      </c>
      <c r="E359" s="29" t="s">
        <v>6116</v>
      </c>
      <c r="F359" s="46">
        <v>75</v>
      </c>
      <c r="G359" s="14" t="str">
        <f t="shared" si="7"/>
        <v>Violet Cadeau (Donald R. Getty)</v>
      </c>
    </row>
    <row r="360" spans="1:7" ht="15" x14ac:dyDescent="0.25">
      <c r="A360" s="46">
        <v>76</v>
      </c>
      <c r="B360" s="46" t="s">
        <v>3515</v>
      </c>
      <c r="C360" s="46">
        <v>3</v>
      </c>
      <c r="D360" s="46" t="s">
        <v>42</v>
      </c>
      <c r="E360" s="29" t="s">
        <v>6117</v>
      </c>
      <c r="F360" s="46">
        <v>76</v>
      </c>
      <c r="G360" s="14" t="str">
        <f t="shared" si="7"/>
        <v>Mackenzie Stead (Johnny Bright)</v>
      </c>
    </row>
    <row r="361" spans="1:7" ht="15" x14ac:dyDescent="0.25">
      <c r="A361" s="46">
        <v>77</v>
      </c>
      <c r="B361" s="46" t="s">
        <v>1301</v>
      </c>
      <c r="C361" s="46">
        <v>3</v>
      </c>
      <c r="D361" s="46" t="s">
        <v>66</v>
      </c>
      <c r="E361" s="29" t="s">
        <v>6118</v>
      </c>
      <c r="F361" s="46">
        <v>77</v>
      </c>
      <c r="G361" s="14" t="str">
        <f t="shared" si="7"/>
        <v>Harlow Baldwin (Donald R. Getty)</v>
      </c>
    </row>
    <row r="362" spans="1:7" ht="15" x14ac:dyDescent="0.25">
      <c r="A362" s="46">
        <v>78</v>
      </c>
      <c r="B362" s="46" t="s">
        <v>1363</v>
      </c>
      <c r="C362" s="46">
        <v>2</v>
      </c>
      <c r="D362" s="46" t="s">
        <v>27</v>
      </c>
      <c r="E362" s="29" t="s">
        <v>6119</v>
      </c>
      <c r="F362" s="46">
        <v>78</v>
      </c>
      <c r="G362" s="14" t="str">
        <f t="shared" si="7"/>
        <v>Mya Sabatier (Brookside)</v>
      </c>
    </row>
    <row r="363" spans="1:7" ht="15" x14ac:dyDescent="0.25">
      <c r="A363" s="46">
        <v>79</v>
      </c>
      <c r="B363" s="46" t="s">
        <v>1272</v>
      </c>
      <c r="C363" s="46">
        <v>3</v>
      </c>
      <c r="D363" s="46" t="s">
        <v>66</v>
      </c>
      <c r="E363" s="29" t="s">
        <v>6120</v>
      </c>
      <c r="F363" s="46">
        <v>79</v>
      </c>
      <c r="G363" s="14" t="str">
        <f t="shared" si="7"/>
        <v>Jane Leong (Donald R. Getty)</v>
      </c>
    </row>
    <row r="364" spans="1:7" ht="15" x14ac:dyDescent="0.25">
      <c r="A364" s="46">
        <v>80</v>
      </c>
      <c r="B364" s="46" t="s">
        <v>3553</v>
      </c>
      <c r="C364" s="46">
        <v>3</v>
      </c>
      <c r="D364" s="46" t="s">
        <v>3526</v>
      </c>
      <c r="E364" s="29" t="s">
        <v>6121</v>
      </c>
      <c r="F364" s="46">
        <v>80</v>
      </c>
      <c r="G364" s="14" t="str">
        <f t="shared" si="7"/>
        <v>Vani Patel (Weinlos)</v>
      </c>
    </row>
    <row r="365" spans="1:7" ht="15" x14ac:dyDescent="0.25">
      <c r="A365" s="46">
        <v>81</v>
      </c>
      <c r="B365" s="46" t="s">
        <v>1367</v>
      </c>
      <c r="C365" s="46">
        <v>3</v>
      </c>
      <c r="D365" s="46" t="s">
        <v>66</v>
      </c>
      <c r="E365" s="29" t="s">
        <v>6122</v>
      </c>
      <c r="F365" s="46">
        <v>81</v>
      </c>
      <c r="G365" s="14" t="str">
        <f t="shared" si="7"/>
        <v>Callie LaFleur (Donald R. Getty)</v>
      </c>
    </row>
    <row r="366" spans="1:7" ht="15" x14ac:dyDescent="0.25">
      <c r="A366" s="46">
        <v>82</v>
      </c>
      <c r="B366" s="46" t="s">
        <v>1390</v>
      </c>
      <c r="C366" s="46">
        <v>3</v>
      </c>
      <c r="D366" s="46" t="s">
        <v>28</v>
      </c>
      <c r="E366" s="29" t="s">
        <v>6123</v>
      </c>
      <c r="F366" s="46">
        <v>82</v>
      </c>
      <c r="G366" s="14" t="str">
        <f t="shared" si="7"/>
        <v>Violet Will (Brander Gardens)</v>
      </c>
    </row>
    <row r="367" spans="1:7" ht="15" x14ac:dyDescent="0.25">
      <c r="A367" s="46">
        <v>83</v>
      </c>
      <c r="B367" s="46" t="s">
        <v>3572</v>
      </c>
      <c r="C367" s="46">
        <v>3</v>
      </c>
      <c r="D367" s="46" t="s">
        <v>1235</v>
      </c>
      <c r="E367" s="29" t="s">
        <v>6124</v>
      </c>
      <c r="F367" s="46">
        <v>83</v>
      </c>
      <c r="G367" s="14" t="str">
        <f t="shared" si="7"/>
        <v>Julia Mamic (Westglen)</v>
      </c>
    </row>
    <row r="368" spans="1:7" ht="15" x14ac:dyDescent="0.25">
      <c r="A368" s="46">
        <v>84</v>
      </c>
      <c r="B368" s="46" t="s">
        <v>1376</v>
      </c>
      <c r="C368" s="46">
        <v>3</v>
      </c>
      <c r="D368" s="46" t="s">
        <v>66</v>
      </c>
      <c r="E368" s="29" t="s">
        <v>6125</v>
      </c>
      <c r="F368" s="46">
        <v>84</v>
      </c>
      <c r="G368" s="14" t="str">
        <f t="shared" si="7"/>
        <v>Adanna Iheme (Donald R. Getty)</v>
      </c>
    </row>
    <row r="369" spans="1:7" ht="15" x14ac:dyDescent="0.25">
      <c r="A369" s="46">
        <v>85</v>
      </c>
      <c r="B369" s="46" t="s">
        <v>6126</v>
      </c>
      <c r="C369" s="46">
        <v>1</v>
      </c>
      <c r="D369" s="46" t="s">
        <v>1235</v>
      </c>
      <c r="E369" s="29" t="s">
        <v>6127</v>
      </c>
      <c r="F369" s="46">
        <v>85</v>
      </c>
      <c r="G369" s="14" t="str">
        <f t="shared" si="7"/>
        <v>Laurel Koshman-Hehr (Westglen)</v>
      </c>
    </row>
    <row r="370" spans="1:7" ht="15" x14ac:dyDescent="0.25">
      <c r="A370" s="46">
        <v>86</v>
      </c>
      <c r="B370" s="46" t="s">
        <v>3475</v>
      </c>
      <c r="C370" s="46">
        <v>3</v>
      </c>
      <c r="D370" s="46" t="s">
        <v>1318</v>
      </c>
      <c r="E370" s="29" t="s">
        <v>6128</v>
      </c>
      <c r="F370" s="46">
        <v>86</v>
      </c>
      <c r="G370" s="14" t="str">
        <f t="shared" si="7"/>
        <v>Mehreen Inam (Mount Pleasant)</v>
      </c>
    </row>
    <row r="371" spans="1:7" ht="15" x14ac:dyDescent="0.25">
      <c r="A371" s="46">
        <v>87</v>
      </c>
      <c r="B371" s="46" t="s">
        <v>1347</v>
      </c>
      <c r="C371" s="46">
        <v>3</v>
      </c>
      <c r="D371" s="46" t="s">
        <v>1318</v>
      </c>
      <c r="E371" s="29" t="s">
        <v>6129</v>
      </c>
      <c r="F371" s="46">
        <v>87</v>
      </c>
      <c r="G371" s="14" t="str">
        <f t="shared" si="7"/>
        <v>Samina Kholmatova (Mount Pleasant)</v>
      </c>
    </row>
    <row r="372" spans="1:7" ht="15" x14ac:dyDescent="0.25">
      <c r="A372" s="46">
        <v>88</v>
      </c>
      <c r="B372" s="46" t="s">
        <v>1343</v>
      </c>
      <c r="C372" s="46">
        <v>1</v>
      </c>
      <c r="D372" s="46" t="s">
        <v>31</v>
      </c>
      <c r="E372" s="29" t="s">
        <v>6130</v>
      </c>
      <c r="F372" s="46">
        <v>88</v>
      </c>
      <c r="G372" s="14" t="str">
        <f t="shared" si="7"/>
        <v>Teia Parker-Aubin (Holyrood)</v>
      </c>
    </row>
    <row r="373" spans="1:7" ht="15" x14ac:dyDescent="0.25">
      <c r="A373" s="46">
        <v>89</v>
      </c>
      <c r="B373" s="46" t="s">
        <v>1279</v>
      </c>
      <c r="C373" s="46">
        <v>3</v>
      </c>
      <c r="D373" s="46" t="s">
        <v>1268</v>
      </c>
      <c r="E373" s="29" t="s">
        <v>6131</v>
      </c>
      <c r="F373" s="46">
        <v>89</v>
      </c>
      <c r="G373" s="14" t="str">
        <f t="shared" si="7"/>
        <v>Maryam Hassan (Kim Hung)</v>
      </c>
    </row>
    <row r="374" spans="1:7" ht="15" x14ac:dyDescent="0.25">
      <c r="A374" s="46">
        <v>90</v>
      </c>
      <c r="B374" s="46" t="s">
        <v>1386</v>
      </c>
      <c r="C374" s="46">
        <v>3</v>
      </c>
      <c r="D374" s="46" t="s">
        <v>1268</v>
      </c>
      <c r="E374" s="29" t="s">
        <v>6132</v>
      </c>
      <c r="F374" s="46">
        <v>90</v>
      </c>
      <c r="G374" s="14" t="str">
        <f t="shared" si="7"/>
        <v>Lauren Kvatum (Kim Hung)</v>
      </c>
    </row>
    <row r="375" spans="1:7" ht="15" x14ac:dyDescent="0.25">
      <c r="A375" s="46">
        <v>91</v>
      </c>
      <c r="B375" s="46" t="s">
        <v>6133</v>
      </c>
      <c r="C375" s="46">
        <v>3</v>
      </c>
      <c r="D375" s="46" t="s">
        <v>23</v>
      </c>
      <c r="E375" s="29" t="s">
        <v>6134</v>
      </c>
      <c r="F375" s="46">
        <v>91</v>
      </c>
      <c r="G375" s="14" t="str">
        <f t="shared" si="7"/>
        <v>Sophia El Aissaoui (Rio Terrace)</v>
      </c>
    </row>
    <row r="376" spans="1:7" ht="15" x14ac:dyDescent="0.25">
      <c r="A376" s="46">
        <v>92</v>
      </c>
      <c r="B376" s="46" t="s">
        <v>1349</v>
      </c>
      <c r="C376" s="46">
        <v>3</v>
      </c>
      <c r="D376" s="46" t="s">
        <v>73</v>
      </c>
      <c r="E376" s="29" t="s">
        <v>6135</v>
      </c>
      <c r="F376" s="46">
        <v>92</v>
      </c>
      <c r="G376" s="14" t="str">
        <f t="shared" si="7"/>
        <v>Marwa Ataiee (Callingwood)</v>
      </c>
    </row>
    <row r="377" spans="1:7" ht="15" x14ac:dyDescent="0.25">
      <c r="A377" s="46">
        <v>93</v>
      </c>
      <c r="B377" s="46" t="s">
        <v>424</v>
      </c>
      <c r="C377" s="46">
        <v>2</v>
      </c>
      <c r="D377" s="46" t="s">
        <v>21</v>
      </c>
      <c r="E377" s="29" t="s">
        <v>6136</v>
      </c>
      <c r="F377" s="46">
        <v>93</v>
      </c>
      <c r="G377" s="14" t="str">
        <f t="shared" si="7"/>
        <v>Evelyn Adams (Michael Strembitsky)</v>
      </c>
    </row>
    <row r="378" spans="1:7" ht="15" x14ac:dyDescent="0.25">
      <c r="A378" s="46">
        <v>94</v>
      </c>
      <c r="B378" s="46" t="s">
        <v>3547</v>
      </c>
      <c r="C378" s="46">
        <v>3</v>
      </c>
      <c r="D378" s="46" t="s">
        <v>3526</v>
      </c>
      <c r="E378" s="29" t="s">
        <v>6137</v>
      </c>
      <c r="F378" s="46">
        <v>94</v>
      </c>
      <c r="G378" s="14" t="str">
        <f t="shared" si="7"/>
        <v>Manasjeet Singh (Weinlos)</v>
      </c>
    </row>
    <row r="379" spans="1:7" ht="15" x14ac:dyDescent="0.25">
      <c r="A379" s="46">
        <v>95</v>
      </c>
      <c r="B379" s="46" t="s">
        <v>1370</v>
      </c>
      <c r="C379" s="46">
        <v>3</v>
      </c>
      <c r="D379" s="46" t="s">
        <v>35</v>
      </c>
      <c r="E379" s="29" t="s">
        <v>6138</v>
      </c>
      <c r="F379" s="46">
        <v>95</v>
      </c>
      <c r="G379" s="14" t="str">
        <f t="shared" si="7"/>
        <v>Elena Atayi (Aldergrove)</v>
      </c>
    </row>
    <row r="380" spans="1:7" ht="15" x14ac:dyDescent="0.25">
      <c r="A380" s="46">
        <v>96</v>
      </c>
      <c r="B380" s="46" t="s">
        <v>1374</v>
      </c>
      <c r="C380" s="46">
        <v>3</v>
      </c>
      <c r="D380" s="46" t="s">
        <v>23</v>
      </c>
      <c r="E380" s="29" t="s">
        <v>6139</v>
      </c>
      <c r="F380" s="46">
        <v>96</v>
      </c>
      <c r="G380" s="14" t="str">
        <f t="shared" si="7"/>
        <v>Vivian Clark (Rio Terrace)</v>
      </c>
    </row>
    <row r="381" spans="1:7" ht="15" x14ac:dyDescent="0.25">
      <c r="A381" s="46">
        <v>97</v>
      </c>
      <c r="B381" s="46" t="s">
        <v>1341</v>
      </c>
      <c r="C381" s="46">
        <v>3</v>
      </c>
      <c r="D381" s="46" t="s">
        <v>23</v>
      </c>
      <c r="E381" s="29" t="s">
        <v>6140</v>
      </c>
      <c r="F381" s="46">
        <v>97</v>
      </c>
      <c r="G381" s="14" t="str">
        <f t="shared" si="7"/>
        <v>Coral Marshall (Rio Terrace)</v>
      </c>
    </row>
    <row r="382" spans="1:7" ht="15" x14ac:dyDescent="0.25">
      <c r="A382" s="46">
        <v>98</v>
      </c>
      <c r="B382" s="46" t="s">
        <v>1400</v>
      </c>
      <c r="C382" s="46">
        <v>3</v>
      </c>
      <c r="D382" s="46" t="s">
        <v>52</v>
      </c>
      <c r="E382" s="29" t="s">
        <v>6141</v>
      </c>
      <c r="F382" s="46">
        <v>98</v>
      </c>
      <c r="G382" s="14" t="str">
        <f t="shared" si="7"/>
        <v>Brinn Spero (Mill Creek)</v>
      </c>
    </row>
    <row r="383" spans="1:7" ht="15" x14ac:dyDescent="0.25">
      <c r="A383" s="46">
        <v>99</v>
      </c>
      <c r="B383" s="46" t="s">
        <v>1217</v>
      </c>
      <c r="C383" s="46">
        <v>3</v>
      </c>
      <c r="D383" s="46" t="s">
        <v>1218</v>
      </c>
      <c r="E383" s="29" t="s">
        <v>6142</v>
      </c>
      <c r="F383" s="46">
        <v>99</v>
      </c>
      <c r="G383" s="14" t="str">
        <f t="shared" si="7"/>
        <v>Hayden St. Arnaud (David Thomas King)</v>
      </c>
    </row>
    <row r="384" spans="1:7" ht="15" x14ac:dyDescent="0.25">
      <c r="A384" s="46">
        <v>100</v>
      </c>
      <c r="B384" s="46" t="s">
        <v>6143</v>
      </c>
      <c r="C384" s="46">
        <v>3</v>
      </c>
      <c r="D384" s="46" t="s">
        <v>1218</v>
      </c>
      <c r="E384" s="29" t="s">
        <v>6144</v>
      </c>
      <c r="F384" s="46">
        <v>100</v>
      </c>
      <c r="G384" s="14" t="str">
        <f t="shared" si="7"/>
        <v>Jenicca Veridiano (David Thomas King)</v>
      </c>
    </row>
    <row r="385" spans="1:7" ht="15" x14ac:dyDescent="0.25">
      <c r="A385" s="46">
        <v>101</v>
      </c>
      <c r="B385" s="46" t="s">
        <v>3570</v>
      </c>
      <c r="C385" s="46">
        <v>3</v>
      </c>
      <c r="D385" s="46" t="s">
        <v>3566</v>
      </c>
      <c r="E385" s="29" t="s">
        <v>6145</v>
      </c>
      <c r="F385" s="46">
        <v>101</v>
      </c>
      <c r="G385" s="14" t="str">
        <f t="shared" si="7"/>
        <v>Layla Fleuter (Satoo)</v>
      </c>
    </row>
    <row r="386" spans="1:7" ht="15" x14ac:dyDescent="0.25">
      <c r="A386" s="46">
        <v>102</v>
      </c>
      <c r="B386" s="46" t="s">
        <v>1392</v>
      </c>
      <c r="C386" s="46">
        <v>3</v>
      </c>
      <c r="D386" s="46" t="s">
        <v>1268</v>
      </c>
      <c r="E386" s="29" t="s">
        <v>6146</v>
      </c>
      <c r="F386" s="46">
        <v>102</v>
      </c>
      <c r="G386" s="14" t="str">
        <f t="shared" si="7"/>
        <v>Charlotte Roden (Kim Hung)</v>
      </c>
    </row>
    <row r="387" spans="1:7" ht="15" x14ac:dyDescent="0.25">
      <c r="A387" s="46">
        <v>103</v>
      </c>
      <c r="B387" s="46" t="s">
        <v>3565</v>
      </c>
      <c r="C387" s="46">
        <v>3</v>
      </c>
      <c r="D387" s="46" t="s">
        <v>3566</v>
      </c>
      <c r="E387" s="29" t="s">
        <v>6147</v>
      </c>
      <c r="F387" s="46">
        <v>103</v>
      </c>
      <c r="G387" s="14" t="str">
        <f t="shared" si="7"/>
        <v>Keria Manganas (Satoo)</v>
      </c>
    </row>
    <row r="388" spans="1:7" ht="15" x14ac:dyDescent="0.25">
      <c r="A388" s="46">
        <v>104</v>
      </c>
      <c r="B388" s="46" t="s">
        <v>6148</v>
      </c>
      <c r="C388" s="46">
        <v>3</v>
      </c>
      <c r="D388" s="46" t="s">
        <v>1318</v>
      </c>
      <c r="E388" s="29" t="s">
        <v>6149</v>
      </c>
      <c r="F388" s="46">
        <v>104</v>
      </c>
      <c r="G388" s="14" t="str">
        <f t="shared" si="7"/>
        <v>Skyler Denia (Mount Pleasant)</v>
      </c>
    </row>
    <row r="389" spans="1:7" ht="15" x14ac:dyDescent="0.25">
      <c r="A389" s="46">
        <v>105</v>
      </c>
      <c r="B389" s="46" t="s">
        <v>1382</v>
      </c>
      <c r="C389" s="46">
        <v>1</v>
      </c>
      <c r="D389" s="46" t="s">
        <v>1235</v>
      </c>
      <c r="E389" s="29" t="s">
        <v>6150</v>
      </c>
      <c r="F389" s="46">
        <v>105</v>
      </c>
      <c r="G389" s="14" t="str">
        <f t="shared" si="7"/>
        <v>Kacey Gauld (Westglen)</v>
      </c>
    </row>
    <row r="390" spans="1:7" ht="15" x14ac:dyDescent="0.25">
      <c r="A390" s="46">
        <v>106</v>
      </c>
      <c r="B390" s="46" t="s">
        <v>3576</v>
      </c>
      <c r="C390" s="46">
        <v>3</v>
      </c>
      <c r="D390" s="46" t="s">
        <v>48</v>
      </c>
      <c r="E390" s="29" t="s">
        <v>6151</v>
      </c>
      <c r="F390" s="46">
        <v>106</v>
      </c>
      <c r="G390" s="14" t="str">
        <f t="shared" si="7"/>
        <v>Gwen Jancewicz (Rutherford)</v>
      </c>
    </row>
    <row r="391" spans="1:7" ht="15" x14ac:dyDescent="0.25">
      <c r="A391" s="46">
        <v>107</v>
      </c>
      <c r="B391" s="46" t="s">
        <v>3584</v>
      </c>
      <c r="C391" s="46">
        <v>3</v>
      </c>
      <c r="D391" s="46" t="s">
        <v>21</v>
      </c>
      <c r="E391" s="29" t="s">
        <v>6152</v>
      </c>
      <c r="F391" s="46">
        <v>107</v>
      </c>
      <c r="G391" s="14" t="str">
        <f t="shared" si="7"/>
        <v>Hadassah Raj (Michael Strembitsky)</v>
      </c>
    </row>
    <row r="392" spans="1:7" ht="15" x14ac:dyDescent="0.25">
      <c r="A392" s="46">
        <v>108</v>
      </c>
      <c r="B392" s="46" t="s">
        <v>1406</v>
      </c>
      <c r="C392" s="46">
        <v>3</v>
      </c>
      <c r="D392" s="46" t="s">
        <v>21</v>
      </c>
      <c r="E392" s="29" t="s">
        <v>6153</v>
      </c>
      <c r="F392" s="46">
        <v>108</v>
      </c>
      <c r="G392" s="14" t="str">
        <f t="shared" si="7"/>
        <v>Kenna Capuska-Murray (Michael Strembitsky)</v>
      </c>
    </row>
    <row r="393" spans="1:7" ht="15" x14ac:dyDescent="0.25">
      <c r="A393" s="46">
        <v>109</v>
      </c>
      <c r="B393" s="46" t="s">
        <v>3596</v>
      </c>
      <c r="C393" s="46">
        <v>3</v>
      </c>
      <c r="D393" s="46" t="s">
        <v>52</v>
      </c>
      <c r="E393" s="29" t="s">
        <v>6154</v>
      </c>
      <c r="F393" s="46">
        <v>109</v>
      </c>
      <c r="G393" s="14" t="str">
        <f t="shared" si="7"/>
        <v>Ayana Libsekal (Mill Creek)</v>
      </c>
    </row>
    <row r="394" spans="1:7" ht="15" x14ac:dyDescent="0.25">
      <c r="A394" s="46">
        <v>110</v>
      </c>
      <c r="B394" s="46" t="s">
        <v>6155</v>
      </c>
      <c r="C394" s="46">
        <v>3</v>
      </c>
      <c r="D394" s="46" t="s">
        <v>3526</v>
      </c>
      <c r="E394" s="29" t="s">
        <v>6156</v>
      </c>
      <c r="F394" s="46">
        <v>110</v>
      </c>
      <c r="G394" s="14" t="str">
        <f t="shared" si="7"/>
        <v>Maleeha Kamran (Weinlos)</v>
      </c>
    </row>
    <row r="395" spans="1:7" ht="15" x14ac:dyDescent="0.25">
      <c r="A395" s="46">
        <v>111</v>
      </c>
      <c r="B395" s="46" t="s">
        <v>1396</v>
      </c>
      <c r="C395" s="46">
        <v>3</v>
      </c>
      <c r="D395" s="46" t="s">
        <v>66</v>
      </c>
      <c r="E395" s="29" t="s">
        <v>6157</v>
      </c>
      <c r="F395" s="46">
        <v>111</v>
      </c>
      <c r="G395" s="14" t="str">
        <f t="shared" si="7"/>
        <v>Baaba Molley (Donald R. Getty)</v>
      </c>
    </row>
    <row r="396" spans="1:7" ht="15" x14ac:dyDescent="0.25">
      <c r="A396" s="46">
        <v>112</v>
      </c>
      <c r="B396" s="46" t="s">
        <v>1394</v>
      </c>
      <c r="C396" s="46">
        <v>3</v>
      </c>
      <c r="D396" s="46" t="s">
        <v>66</v>
      </c>
      <c r="E396" s="29" t="s">
        <v>6158</v>
      </c>
      <c r="F396" s="46">
        <v>112</v>
      </c>
      <c r="G396" s="14" t="str">
        <f t="shared" si="7"/>
        <v>Cruz Binkowski (Donald R. Getty)</v>
      </c>
    </row>
    <row r="397" spans="1:7" ht="15" x14ac:dyDescent="0.25">
      <c r="A397" s="46">
        <v>113</v>
      </c>
      <c r="B397" s="46" t="s">
        <v>1422</v>
      </c>
      <c r="C397" s="46">
        <v>2</v>
      </c>
      <c r="D397" s="46" t="s">
        <v>27</v>
      </c>
      <c r="E397" s="29" t="s">
        <v>6159</v>
      </c>
      <c r="F397" s="46">
        <v>113</v>
      </c>
      <c r="G397" s="14" t="str">
        <f t="shared" si="7"/>
        <v>Brynn Slemko (Brookside)</v>
      </c>
    </row>
    <row r="398" spans="1:7" ht="15" x14ac:dyDescent="0.25">
      <c r="A398" s="46">
        <v>114</v>
      </c>
      <c r="B398" s="46" t="s">
        <v>540</v>
      </c>
      <c r="C398" s="46">
        <v>3</v>
      </c>
      <c r="D398" s="46" t="s">
        <v>27</v>
      </c>
      <c r="E398" s="29" t="s">
        <v>6160</v>
      </c>
      <c r="F398" s="46">
        <v>114</v>
      </c>
      <c r="G398" s="14" t="str">
        <f t="shared" si="7"/>
        <v>Sophia Goodfellow (Brookside)</v>
      </c>
    </row>
    <row r="399" spans="1:7" ht="15" x14ac:dyDescent="0.25">
      <c r="A399" s="46">
        <v>115</v>
      </c>
      <c r="B399" s="46" t="s">
        <v>6161</v>
      </c>
      <c r="C399" s="46">
        <v>3</v>
      </c>
      <c r="D399" s="46" t="s">
        <v>41</v>
      </c>
      <c r="E399" s="29" t="s">
        <v>6162</v>
      </c>
      <c r="F399" s="46">
        <v>115</v>
      </c>
      <c r="G399" s="14" t="str">
        <f t="shared" si="7"/>
        <v>Ember Luhoway-Hewison (Steinhauer)</v>
      </c>
    </row>
    <row r="400" spans="1:7" ht="15" x14ac:dyDescent="0.25">
      <c r="A400" s="46">
        <v>116</v>
      </c>
      <c r="B400" s="46" t="s">
        <v>1388</v>
      </c>
      <c r="C400" s="46">
        <v>3</v>
      </c>
      <c r="D400" s="46" t="s">
        <v>28</v>
      </c>
      <c r="E400" s="29" t="s">
        <v>6163</v>
      </c>
      <c r="F400" s="46">
        <v>116</v>
      </c>
      <c r="G400" s="14" t="str">
        <f t="shared" si="7"/>
        <v>Camira Finkbeiner (Brander Gardens)</v>
      </c>
    </row>
    <row r="401" spans="1:7" ht="15" x14ac:dyDescent="0.25">
      <c r="A401" s="46">
        <v>117</v>
      </c>
      <c r="B401" s="46" t="s">
        <v>1365</v>
      </c>
      <c r="C401" s="46">
        <v>3</v>
      </c>
      <c r="D401" s="46" t="s">
        <v>28</v>
      </c>
      <c r="E401" s="29" t="s">
        <v>6164</v>
      </c>
      <c r="F401" s="46">
        <v>117</v>
      </c>
      <c r="G401" s="14" t="str">
        <f t="shared" si="7"/>
        <v>Emily Culbert (Brander Gardens)</v>
      </c>
    </row>
    <row r="402" spans="1:7" ht="15" x14ac:dyDescent="0.25">
      <c r="A402" s="46">
        <v>118</v>
      </c>
      <c r="B402" s="46" t="s">
        <v>6165</v>
      </c>
      <c r="C402" s="46">
        <v>3</v>
      </c>
      <c r="D402" s="46" t="s">
        <v>1659</v>
      </c>
      <c r="E402" s="29" t="s">
        <v>6166</v>
      </c>
      <c r="F402" s="46">
        <v>118</v>
      </c>
      <c r="G402" s="14" t="str">
        <f t="shared" si="7"/>
        <v>Jenna Imtiaz (Unknown)</v>
      </c>
    </row>
    <row r="403" spans="1:7" ht="15" x14ac:dyDescent="0.25">
      <c r="A403" s="46">
        <v>119</v>
      </c>
      <c r="B403" s="46" t="s">
        <v>1428</v>
      </c>
      <c r="C403" s="46">
        <v>3</v>
      </c>
      <c r="D403" s="46" t="s">
        <v>35</v>
      </c>
      <c r="E403" s="29" t="s">
        <v>6167</v>
      </c>
      <c r="F403" s="46">
        <v>119</v>
      </c>
      <c r="G403" s="14" t="str">
        <f t="shared" si="7"/>
        <v>Zaria Yasir (Aldergrove)</v>
      </c>
    </row>
    <row r="404" spans="1:7" ht="15" x14ac:dyDescent="0.25">
      <c r="A404" s="46">
        <v>120</v>
      </c>
      <c r="B404" s="46" t="s">
        <v>1412</v>
      </c>
      <c r="C404" s="46">
        <v>3</v>
      </c>
      <c r="D404" s="46" t="s">
        <v>73</v>
      </c>
      <c r="E404" s="29" t="s">
        <v>6168</v>
      </c>
      <c r="F404" s="46">
        <v>120</v>
      </c>
      <c r="G404" s="14" t="str">
        <f t="shared" si="7"/>
        <v>Payton Sobey (Callingwood)</v>
      </c>
    </row>
    <row r="405" spans="1:7" ht="15" x14ac:dyDescent="0.25">
      <c r="A405" s="46">
        <v>121</v>
      </c>
      <c r="B405" s="46" t="s">
        <v>1402</v>
      </c>
      <c r="C405" s="46">
        <v>3</v>
      </c>
      <c r="D405" s="46" t="s">
        <v>24</v>
      </c>
      <c r="E405" s="29" t="s">
        <v>6169</v>
      </c>
      <c r="F405" s="46">
        <v>121</v>
      </c>
      <c r="G405" s="14" t="str">
        <f t="shared" si="7"/>
        <v>Stella Ho (Michael A. Kostek)</v>
      </c>
    </row>
    <row r="406" spans="1:7" ht="15" x14ac:dyDescent="0.25">
      <c r="A406" s="46">
        <v>122</v>
      </c>
      <c r="B406" s="46" t="s">
        <v>6170</v>
      </c>
      <c r="C406" s="46">
        <v>3</v>
      </c>
      <c r="D406" s="46" t="s">
        <v>635</v>
      </c>
      <c r="E406" s="29" t="s">
        <v>6171</v>
      </c>
      <c r="F406" s="46">
        <v>122</v>
      </c>
      <c r="G406" s="14" t="str">
        <f t="shared" si="7"/>
        <v>Aria Cooper (Hardisty)</v>
      </c>
    </row>
    <row r="407" spans="1:7" ht="15" x14ac:dyDescent="0.25">
      <c r="A407" s="46">
        <v>123</v>
      </c>
      <c r="B407" s="46" t="s">
        <v>1426</v>
      </c>
      <c r="C407" s="46">
        <v>3</v>
      </c>
      <c r="D407" s="46" t="s">
        <v>635</v>
      </c>
      <c r="E407" s="29" t="s">
        <v>6172</v>
      </c>
      <c r="F407" s="46">
        <v>123</v>
      </c>
      <c r="G407" s="14" t="str">
        <f t="shared" si="7"/>
        <v>Miia Shaffer (Hardisty)</v>
      </c>
    </row>
    <row r="408" spans="1:7" ht="15" x14ac:dyDescent="0.25">
      <c r="A408" s="46">
        <v>124</v>
      </c>
      <c r="B408" s="46" t="s">
        <v>1404</v>
      </c>
      <c r="C408" s="46">
        <v>3</v>
      </c>
      <c r="D408" s="46" t="s">
        <v>28</v>
      </c>
      <c r="E408" s="29" t="s">
        <v>6173</v>
      </c>
      <c r="F408" s="46">
        <v>124</v>
      </c>
      <c r="G408" s="14" t="str">
        <f t="shared" si="7"/>
        <v>Savannah Carriere-Young (Brander Gardens)</v>
      </c>
    </row>
    <row r="409" spans="1:7" ht="15" x14ac:dyDescent="0.25">
      <c r="A409" s="46">
        <v>125</v>
      </c>
      <c r="B409" s="46" t="s">
        <v>1416</v>
      </c>
      <c r="C409" s="46">
        <v>3</v>
      </c>
      <c r="D409" s="46" t="s">
        <v>36</v>
      </c>
      <c r="E409" s="29" t="s">
        <v>6174</v>
      </c>
      <c r="F409" s="46">
        <v>125</v>
      </c>
      <c r="G409" s="14" t="str">
        <f t="shared" si="7"/>
        <v>Audrey Goyeau (Patricia Heights)</v>
      </c>
    </row>
    <row r="410" spans="1:7" ht="15" x14ac:dyDescent="0.25">
      <c r="A410" s="46">
        <v>126</v>
      </c>
      <c r="B410" s="46" t="s">
        <v>3628</v>
      </c>
      <c r="C410" s="46">
        <v>3</v>
      </c>
      <c r="D410" s="46" t="s">
        <v>42</v>
      </c>
      <c r="E410" s="29" t="s">
        <v>6175</v>
      </c>
      <c r="F410" s="46">
        <v>126</v>
      </c>
      <c r="G410" s="14" t="str">
        <f t="shared" si="7"/>
        <v>Ilona Luoma-Shaw (Johnny Bright)</v>
      </c>
    </row>
    <row r="411" spans="1:7" ht="15" x14ac:dyDescent="0.25">
      <c r="A411" s="46">
        <v>127</v>
      </c>
      <c r="B411" s="46" t="s">
        <v>1408</v>
      </c>
      <c r="C411" s="46">
        <v>3</v>
      </c>
      <c r="D411" s="46" t="s">
        <v>28</v>
      </c>
      <c r="E411" s="29" t="s">
        <v>6176</v>
      </c>
      <c r="F411" s="46">
        <v>127</v>
      </c>
      <c r="G411" s="14" t="str">
        <f t="shared" si="7"/>
        <v>Audrey Pepin (Brander Gardens)</v>
      </c>
    </row>
    <row r="412" spans="1:7" ht="15" x14ac:dyDescent="0.25">
      <c r="A412" s="46">
        <v>128</v>
      </c>
      <c r="B412" s="46" t="s">
        <v>1420</v>
      </c>
      <c r="C412" s="46">
        <v>3</v>
      </c>
      <c r="D412" s="46" t="s">
        <v>73</v>
      </c>
      <c r="E412" s="29" t="s">
        <v>6177</v>
      </c>
      <c r="F412" s="46">
        <v>128</v>
      </c>
      <c r="G412" s="14" t="str">
        <f t="shared" si="7"/>
        <v>August Kandt (Callingwood)</v>
      </c>
    </row>
    <row r="413" spans="1:7" ht="15" x14ac:dyDescent="0.25">
      <c r="A413" s="46">
        <v>129</v>
      </c>
      <c r="B413" s="46" t="s">
        <v>6178</v>
      </c>
      <c r="C413" s="46">
        <v>3</v>
      </c>
      <c r="D413" s="46" t="s">
        <v>73</v>
      </c>
      <c r="E413" s="29" t="s">
        <v>6179</v>
      </c>
      <c r="F413" s="46">
        <v>129</v>
      </c>
      <c r="G413" s="14" t="str">
        <f t="shared" ref="G413:G414" si="8">CONCATENATE(B413, " (", D413, ")")</f>
        <v>Annabelle Nelson Rost (Callingwood)</v>
      </c>
    </row>
    <row r="414" spans="1:7" ht="15" x14ac:dyDescent="0.25">
      <c r="A414" s="46">
        <v>130</v>
      </c>
      <c r="B414" s="46" t="s">
        <v>3528</v>
      </c>
      <c r="C414" s="46">
        <v>3</v>
      </c>
      <c r="D414" s="46" t="s">
        <v>26</v>
      </c>
      <c r="E414" s="29" t="s">
        <v>6180</v>
      </c>
      <c r="F414" s="46">
        <v>130</v>
      </c>
      <c r="G414" s="14" t="str">
        <f t="shared" si="8"/>
        <v>Violet Glubrecht (Parkallen)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7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5.85546875" bestFit="1" customWidth="1"/>
    <col min="3" max="3" width="6.5703125" style="19" bestFit="1" customWidth="1"/>
    <col min="4" max="4" width="19.28515625" customWidth="1"/>
    <col min="5" max="5" width="9" style="10" bestFit="1" customWidth="1"/>
    <col min="6" max="6" width="6.5703125" style="10" bestFit="1" customWidth="1"/>
    <col min="7" max="7" width="42.5703125" hidden="1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1168</v>
      </c>
      <c r="B3" s="1"/>
      <c r="C3" s="21"/>
    </row>
    <row r="4" spans="1:7" ht="15" x14ac:dyDescent="0.25">
      <c r="A4" s="31">
        <v>1</v>
      </c>
      <c r="B4" s="31" t="s">
        <v>1430</v>
      </c>
      <c r="C4" s="31">
        <v>3</v>
      </c>
      <c r="D4" s="31" t="s">
        <v>25</v>
      </c>
      <c r="E4" s="29" t="s">
        <v>1431</v>
      </c>
      <c r="F4" s="31">
        <v>1</v>
      </c>
      <c r="G4" s="14" t="str">
        <f>CONCATENATE(B4, " (", D4, ")")</f>
        <v>Wes de Waal (Windsor Park)</v>
      </c>
    </row>
    <row r="5" spans="1:7" ht="15" x14ac:dyDescent="0.25">
      <c r="A5" s="31">
        <v>2</v>
      </c>
      <c r="B5" s="31" t="s">
        <v>1432</v>
      </c>
      <c r="C5" s="31">
        <v>3</v>
      </c>
      <c r="D5" s="31" t="s">
        <v>27</v>
      </c>
      <c r="E5" s="29" t="s">
        <v>1433</v>
      </c>
      <c r="F5" s="31">
        <v>2</v>
      </c>
      <c r="G5" s="14" t="str">
        <f t="shared" ref="G5:G68" si="0">CONCATENATE(B5, " (", D5, ")")</f>
        <v>Cohen Turgeon (Brookside)</v>
      </c>
    </row>
    <row r="6" spans="1:7" ht="15" x14ac:dyDescent="0.25">
      <c r="A6" s="31">
        <v>3</v>
      </c>
      <c r="B6" s="31" t="s">
        <v>1434</v>
      </c>
      <c r="C6" s="31">
        <v>3</v>
      </c>
      <c r="D6" s="31" t="s">
        <v>31</v>
      </c>
      <c r="E6" s="29" t="s">
        <v>1435</v>
      </c>
      <c r="F6" s="31">
        <v>3</v>
      </c>
      <c r="G6" s="14" t="str">
        <f t="shared" si="0"/>
        <v>Jack Chatterley (Holyrood)</v>
      </c>
    </row>
    <row r="7" spans="1:7" ht="15" x14ac:dyDescent="0.25">
      <c r="A7" s="31">
        <v>4</v>
      </c>
      <c r="B7" s="31" t="s">
        <v>1436</v>
      </c>
      <c r="C7" s="31">
        <v>3</v>
      </c>
      <c r="D7" s="31" t="s">
        <v>1437</v>
      </c>
      <c r="E7" s="29" t="s">
        <v>1438</v>
      </c>
      <c r="F7" s="31">
        <v>4</v>
      </c>
      <c r="G7" s="14" t="str">
        <f t="shared" si="0"/>
        <v>Baxter Fowler (George H. Luck)</v>
      </c>
    </row>
    <row r="8" spans="1:7" ht="15" x14ac:dyDescent="0.25">
      <c r="A8" s="31">
        <v>5</v>
      </c>
      <c r="B8" s="31" t="s">
        <v>1439</v>
      </c>
      <c r="C8" s="31">
        <v>3</v>
      </c>
      <c r="D8" s="31" t="s">
        <v>36</v>
      </c>
      <c r="E8" s="29" t="s">
        <v>1440</v>
      </c>
      <c r="F8" s="31">
        <v>5</v>
      </c>
      <c r="G8" s="14" t="str">
        <f t="shared" si="0"/>
        <v>Ben Newton (Patricia Heights)</v>
      </c>
    </row>
    <row r="9" spans="1:7" ht="15" x14ac:dyDescent="0.25">
      <c r="A9" s="31">
        <v>6</v>
      </c>
      <c r="B9" s="31" t="s">
        <v>1441</v>
      </c>
      <c r="C9" s="31">
        <v>3</v>
      </c>
      <c r="D9" s="31" t="s">
        <v>36</v>
      </c>
      <c r="E9" s="29" t="s">
        <v>1442</v>
      </c>
      <c r="F9" s="31">
        <v>6</v>
      </c>
      <c r="G9" s="14" t="str">
        <f t="shared" si="0"/>
        <v>Cooper Burrows (Patricia Heights)</v>
      </c>
    </row>
    <row r="10" spans="1:7" ht="15" x14ac:dyDescent="0.25">
      <c r="A10" s="31">
        <v>7</v>
      </c>
      <c r="B10" s="31" t="s">
        <v>1443</v>
      </c>
      <c r="C10" s="31">
        <v>3</v>
      </c>
      <c r="D10" s="31" t="s">
        <v>1444</v>
      </c>
      <c r="E10" s="29" t="s">
        <v>1445</v>
      </c>
      <c r="F10" s="31">
        <v>7</v>
      </c>
      <c r="G10" s="14" t="str">
        <f t="shared" si="0"/>
        <v>Ruairi John Lennox (Virginia Park)</v>
      </c>
    </row>
    <row r="11" spans="1:7" ht="15" x14ac:dyDescent="0.25">
      <c r="A11" s="31">
        <v>8</v>
      </c>
      <c r="B11" s="31" t="s">
        <v>1446</v>
      </c>
      <c r="C11" s="31">
        <v>3</v>
      </c>
      <c r="D11" s="31" t="s">
        <v>1333</v>
      </c>
      <c r="E11" s="29" t="s">
        <v>1447</v>
      </c>
      <c r="F11" s="31">
        <v>8</v>
      </c>
      <c r="G11" s="14" t="str">
        <f t="shared" si="0"/>
        <v>Ronan Whiteley (Hilwie Hamdon)</v>
      </c>
    </row>
    <row r="12" spans="1:7" ht="15" x14ac:dyDescent="0.25">
      <c r="A12" s="31">
        <v>9</v>
      </c>
      <c r="B12" s="31" t="s">
        <v>1448</v>
      </c>
      <c r="C12" s="31">
        <v>3</v>
      </c>
      <c r="D12" s="31" t="s">
        <v>25</v>
      </c>
      <c r="E12" s="29" t="s">
        <v>1449</v>
      </c>
      <c r="F12" s="31">
        <v>9</v>
      </c>
      <c r="G12" s="14" t="str">
        <f t="shared" si="0"/>
        <v>Collin Dong (Windsor Park)</v>
      </c>
    </row>
    <row r="13" spans="1:7" ht="15" x14ac:dyDescent="0.25">
      <c r="A13" s="31">
        <v>10</v>
      </c>
      <c r="B13" s="31" t="s">
        <v>1450</v>
      </c>
      <c r="C13" s="31">
        <v>3</v>
      </c>
      <c r="D13" s="31" t="s">
        <v>36</v>
      </c>
      <c r="E13" s="29" t="s">
        <v>1451</v>
      </c>
      <c r="F13" s="31">
        <v>10</v>
      </c>
      <c r="G13" s="14" t="str">
        <f t="shared" si="0"/>
        <v>Beckett Smith (Patricia Heights)</v>
      </c>
    </row>
    <row r="14" spans="1:7" ht="15" x14ac:dyDescent="0.25">
      <c r="A14" s="31">
        <v>11</v>
      </c>
      <c r="B14" s="31" t="s">
        <v>1452</v>
      </c>
      <c r="C14" s="31">
        <v>3</v>
      </c>
      <c r="D14" s="31" t="s">
        <v>23</v>
      </c>
      <c r="E14" s="29" t="s">
        <v>1453</v>
      </c>
      <c r="F14" s="31">
        <v>11</v>
      </c>
      <c r="G14" s="14" t="str">
        <f t="shared" si="0"/>
        <v>Niko Dushenski (Rio Terrace)</v>
      </c>
    </row>
    <row r="15" spans="1:7" ht="15" x14ac:dyDescent="0.25">
      <c r="A15" s="31">
        <v>12</v>
      </c>
      <c r="B15" s="31" t="s">
        <v>1454</v>
      </c>
      <c r="C15" s="31">
        <v>3</v>
      </c>
      <c r="D15" s="31" t="s">
        <v>52</v>
      </c>
      <c r="E15" s="29" t="s">
        <v>1455</v>
      </c>
      <c r="F15" s="31">
        <v>12</v>
      </c>
      <c r="G15" s="14" t="str">
        <f t="shared" si="0"/>
        <v>Elliot Butz (Mill Creek)</v>
      </c>
    </row>
    <row r="16" spans="1:7" ht="15" x14ac:dyDescent="0.25">
      <c r="A16" s="31">
        <v>13</v>
      </c>
      <c r="B16" s="31" t="s">
        <v>1456</v>
      </c>
      <c r="C16" s="31">
        <v>3</v>
      </c>
      <c r="D16" s="31" t="s">
        <v>48</v>
      </c>
      <c r="E16" s="29" t="s">
        <v>1457</v>
      </c>
      <c r="F16" s="31">
        <v>13</v>
      </c>
      <c r="G16" s="14" t="str">
        <f t="shared" si="0"/>
        <v>Henry Mrzljak (Rutherford)</v>
      </c>
    </row>
    <row r="17" spans="1:7" ht="15" x14ac:dyDescent="0.25">
      <c r="A17" s="31">
        <v>14</v>
      </c>
      <c r="B17" s="31" t="s">
        <v>1458</v>
      </c>
      <c r="C17" s="31">
        <v>3</v>
      </c>
      <c r="D17" s="31" t="s">
        <v>52</v>
      </c>
      <c r="E17" s="29" t="s">
        <v>1459</v>
      </c>
      <c r="F17" s="31">
        <v>14</v>
      </c>
      <c r="G17" s="14" t="str">
        <f t="shared" si="0"/>
        <v>Drew Doerksen (Mill Creek)</v>
      </c>
    </row>
    <row r="18" spans="1:7" ht="15" x14ac:dyDescent="0.25">
      <c r="A18" s="31">
        <v>15</v>
      </c>
      <c r="B18" s="31" t="s">
        <v>445</v>
      </c>
      <c r="C18" s="31">
        <v>4</v>
      </c>
      <c r="D18" s="31" t="s">
        <v>52</v>
      </c>
      <c r="E18" s="29" t="s">
        <v>1460</v>
      </c>
      <c r="F18" s="31">
        <v>15</v>
      </c>
      <c r="G18" s="14" t="str">
        <f t="shared" si="0"/>
        <v>Arlin Bolz (Mill Creek)</v>
      </c>
    </row>
    <row r="19" spans="1:7" ht="15" x14ac:dyDescent="0.25">
      <c r="A19" s="31">
        <v>16</v>
      </c>
      <c r="B19" s="31" t="s">
        <v>1461</v>
      </c>
      <c r="C19" s="31">
        <v>3</v>
      </c>
      <c r="D19" s="31" t="s">
        <v>26</v>
      </c>
      <c r="E19" s="29" t="s">
        <v>1462</v>
      </c>
      <c r="F19" s="31">
        <v>16</v>
      </c>
      <c r="G19" s="14" t="str">
        <f t="shared" si="0"/>
        <v>Kade Prygodicz (Parkallen)</v>
      </c>
    </row>
    <row r="20" spans="1:7" ht="15" x14ac:dyDescent="0.25">
      <c r="A20" s="31">
        <v>17</v>
      </c>
      <c r="B20" s="31" t="s">
        <v>1463</v>
      </c>
      <c r="C20" s="31">
        <v>3</v>
      </c>
      <c r="D20" s="31" t="s">
        <v>23</v>
      </c>
      <c r="E20" s="29" t="s">
        <v>1464</v>
      </c>
      <c r="F20" s="31">
        <v>17</v>
      </c>
      <c r="G20" s="14" t="str">
        <f t="shared" si="0"/>
        <v>Luke Sigrist (Rio Terrace)</v>
      </c>
    </row>
    <row r="21" spans="1:7" ht="15" x14ac:dyDescent="0.25">
      <c r="A21" s="31">
        <v>18</v>
      </c>
      <c r="B21" s="31" t="s">
        <v>1465</v>
      </c>
      <c r="C21" s="31">
        <v>3</v>
      </c>
      <c r="D21" s="31" t="s">
        <v>28</v>
      </c>
      <c r="E21" s="29" t="s">
        <v>1199</v>
      </c>
      <c r="F21" s="31">
        <v>18</v>
      </c>
      <c r="G21" s="14" t="str">
        <f t="shared" si="0"/>
        <v>Jake Carlson (Brander Gardens)</v>
      </c>
    </row>
    <row r="22" spans="1:7" ht="15" x14ac:dyDescent="0.25">
      <c r="A22" s="31">
        <v>19</v>
      </c>
      <c r="B22" s="31" t="s">
        <v>1466</v>
      </c>
      <c r="C22" s="31">
        <v>3</v>
      </c>
      <c r="D22" s="31" t="s">
        <v>26</v>
      </c>
      <c r="E22" s="29" t="s">
        <v>1467</v>
      </c>
      <c r="F22" s="31">
        <v>19</v>
      </c>
      <c r="G22" s="14" t="str">
        <f t="shared" si="0"/>
        <v>Brendan Ting (Parkallen)</v>
      </c>
    </row>
    <row r="23" spans="1:7" ht="15" x14ac:dyDescent="0.25">
      <c r="A23" s="31">
        <v>20</v>
      </c>
      <c r="B23" s="31" t="s">
        <v>1468</v>
      </c>
      <c r="C23" s="31">
        <v>3</v>
      </c>
      <c r="D23" s="31" t="s">
        <v>25</v>
      </c>
      <c r="E23" s="29" t="s">
        <v>1469</v>
      </c>
      <c r="F23" s="31">
        <v>20</v>
      </c>
      <c r="G23" s="14" t="str">
        <f t="shared" si="0"/>
        <v>Charles Mao (Windsor Park)</v>
      </c>
    </row>
    <row r="24" spans="1:7" ht="15" x14ac:dyDescent="0.25">
      <c r="A24" s="31">
        <v>21</v>
      </c>
      <c r="B24" s="31" t="s">
        <v>1470</v>
      </c>
      <c r="C24" s="31">
        <v>3</v>
      </c>
      <c r="D24" s="31" t="s">
        <v>52</v>
      </c>
      <c r="E24" s="29" t="s">
        <v>1471</v>
      </c>
      <c r="F24" s="31">
        <v>21</v>
      </c>
      <c r="G24" s="14" t="str">
        <f t="shared" si="0"/>
        <v>Cedric Banerjee (Mill Creek)</v>
      </c>
    </row>
    <row r="25" spans="1:7" ht="15" x14ac:dyDescent="0.25">
      <c r="A25" s="31">
        <v>22</v>
      </c>
      <c r="B25" s="31" t="s">
        <v>1472</v>
      </c>
      <c r="C25" s="31">
        <v>3</v>
      </c>
      <c r="D25" s="31" t="s">
        <v>52</v>
      </c>
      <c r="E25" s="29" t="s">
        <v>1473</v>
      </c>
      <c r="F25" s="31">
        <v>22</v>
      </c>
      <c r="G25" s="14" t="str">
        <f t="shared" si="0"/>
        <v>Indiana Green (Mill Creek)</v>
      </c>
    </row>
    <row r="26" spans="1:7" ht="15" x14ac:dyDescent="0.25">
      <c r="A26" s="31">
        <v>23</v>
      </c>
      <c r="B26" s="31" t="s">
        <v>1474</v>
      </c>
      <c r="C26" s="31">
        <v>3</v>
      </c>
      <c r="D26" s="31" t="s">
        <v>1218</v>
      </c>
      <c r="E26" s="29" t="s">
        <v>1475</v>
      </c>
      <c r="F26" s="31">
        <v>23</v>
      </c>
      <c r="G26" s="14" t="str">
        <f t="shared" si="0"/>
        <v>Grant Landon (David Thomas King)</v>
      </c>
    </row>
    <row r="27" spans="1:7" ht="15" x14ac:dyDescent="0.25">
      <c r="A27" s="31">
        <v>24</v>
      </c>
      <c r="B27" s="31" t="s">
        <v>1476</v>
      </c>
      <c r="C27" s="31">
        <v>3</v>
      </c>
      <c r="D27" s="31" t="s">
        <v>25</v>
      </c>
      <c r="E27" s="29" t="s">
        <v>1477</v>
      </c>
      <c r="F27" s="31">
        <v>24</v>
      </c>
      <c r="G27" s="14" t="str">
        <f t="shared" si="0"/>
        <v>Isaac Wittmeier (Windsor Park)</v>
      </c>
    </row>
    <row r="28" spans="1:7" ht="15" x14ac:dyDescent="0.25">
      <c r="A28" s="31">
        <v>25</v>
      </c>
      <c r="B28" s="31" t="s">
        <v>1478</v>
      </c>
      <c r="C28" s="31">
        <v>3</v>
      </c>
      <c r="D28" s="31" t="s">
        <v>1218</v>
      </c>
      <c r="E28" s="29" t="s">
        <v>1479</v>
      </c>
      <c r="F28" s="31">
        <v>25</v>
      </c>
      <c r="G28" s="14" t="str">
        <f t="shared" si="0"/>
        <v>Tatum Bitangcol (David Thomas King)</v>
      </c>
    </row>
    <row r="29" spans="1:7" ht="15" x14ac:dyDescent="0.25">
      <c r="A29" s="31">
        <v>26</v>
      </c>
      <c r="B29" s="31" t="s">
        <v>1480</v>
      </c>
      <c r="C29" s="31">
        <v>3</v>
      </c>
      <c r="D29" s="31" t="s">
        <v>21</v>
      </c>
      <c r="E29" s="29" t="s">
        <v>1481</v>
      </c>
      <c r="F29" s="31">
        <v>26</v>
      </c>
      <c r="G29" s="14" t="str">
        <f t="shared" si="0"/>
        <v>Darijan Pavlovski (Michael Strembitsky)</v>
      </c>
    </row>
    <row r="30" spans="1:7" ht="15" x14ac:dyDescent="0.25">
      <c r="A30" s="31">
        <v>27</v>
      </c>
      <c r="B30" s="31" t="s">
        <v>1482</v>
      </c>
      <c r="C30" s="31">
        <v>3</v>
      </c>
      <c r="D30" s="31" t="s">
        <v>21</v>
      </c>
      <c r="E30" s="29" t="s">
        <v>1483</v>
      </c>
      <c r="F30" s="31">
        <v>27</v>
      </c>
      <c r="G30" s="14" t="str">
        <f t="shared" si="0"/>
        <v>Easton Viinikka (Michael Strembitsky)</v>
      </c>
    </row>
    <row r="31" spans="1:7" ht="15" x14ac:dyDescent="0.25">
      <c r="A31" s="31">
        <v>28</v>
      </c>
      <c r="B31" s="31" t="s">
        <v>1484</v>
      </c>
      <c r="C31" s="31">
        <v>3</v>
      </c>
      <c r="D31" s="31" t="s">
        <v>1485</v>
      </c>
      <c r="E31" s="29" t="s">
        <v>1486</v>
      </c>
      <c r="F31" s="31">
        <v>28</v>
      </c>
      <c r="G31" s="14" t="str">
        <f t="shared" si="0"/>
        <v>Bennett Cox (Lendrum)</v>
      </c>
    </row>
    <row r="32" spans="1:7" ht="15" x14ac:dyDescent="0.25">
      <c r="A32" s="31">
        <v>29</v>
      </c>
      <c r="B32" s="31" t="s">
        <v>1487</v>
      </c>
      <c r="C32" s="31">
        <v>3</v>
      </c>
      <c r="D32" s="31" t="s">
        <v>66</v>
      </c>
      <c r="E32" s="29" t="s">
        <v>1488</v>
      </c>
      <c r="F32" s="31">
        <v>29</v>
      </c>
      <c r="G32" s="14" t="str">
        <f t="shared" si="0"/>
        <v>Daxton Wells (Donald R. Getty)</v>
      </c>
    </row>
    <row r="33" spans="1:7" ht="15" x14ac:dyDescent="0.25">
      <c r="A33" s="31">
        <v>30</v>
      </c>
      <c r="B33" s="31" t="s">
        <v>1489</v>
      </c>
      <c r="C33" s="31">
        <v>3</v>
      </c>
      <c r="D33" s="31" t="s">
        <v>1218</v>
      </c>
      <c r="E33" s="29" t="s">
        <v>1490</v>
      </c>
      <c r="F33" s="31">
        <v>30</v>
      </c>
      <c r="G33" s="14" t="str">
        <f t="shared" si="0"/>
        <v>Josiah Steele (David Thomas King)</v>
      </c>
    </row>
    <row r="34" spans="1:7" ht="15" x14ac:dyDescent="0.25">
      <c r="A34" s="31">
        <v>31</v>
      </c>
      <c r="B34" s="31" t="s">
        <v>1491</v>
      </c>
      <c r="C34" s="31">
        <v>3</v>
      </c>
      <c r="D34" s="31" t="s">
        <v>30</v>
      </c>
      <c r="E34" s="29" t="s">
        <v>1492</v>
      </c>
      <c r="F34" s="31">
        <v>31</v>
      </c>
      <c r="G34" s="14" t="str">
        <f t="shared" si="0"/>
        <v>Davis Penner (Belgravia)</v>
      </c>
    </row>
    <row r="35" spans="1:7" ht="15" x14ac:dyDescent="0.25">
      <c r="A35" s="31">
        <v>32</v>
      </c>
      <c r="B35" s="31" t="s">
        <v>1493</v>
      </c>
      <c r="C35" s="31">
        <v>3</v>
      </c>
      <c r="D35" s="31" t="s">
        <v>28</v>
      </c>
      <c r="E35" s="29" t="s">
        <v>1494</v>
      </c>
      <c r="F35" s="31">
        <v>32</v>
      </c>
      <c r="G35" s="14" t="str">
        <f t="shared" si="0"/>
        <v>Ryan Buchynski (Brander Gardens)</v>
      </c>
    </row>
    <row r="36" spans="1:7" ht="15" x14ac:dyDescent="0.25">
      <c r="A36" s="31">
        <v>33</v>
      </c>
      <c r="B36" s="31" t="s">
        <v>1495</v>
      </c>
      <c r="C36" s="31">
        <v>2</v>
      </c>
      <c r="D36" s="31" t="s">
        <v>27</v>
      </c>
      <c r="E36" s="29" t="s">
        <v>1496</v>
      </c>
      <c r="F36" s="31">
        <v>33</v>
      </c>
      <c r="G36" s="14" t="str">
        <f t="shared" si="0"/>
        <v>Michael Roth (Brookside)</v>
      </c>
    </row>
    <row r="37" spans="1:7" ht="15" x14ac:dyDescent="0.25">
      <c r="A37" s="31">
        <v>34</v>
      </c>
      <c r="B37" s="31" t="s">
        <v>1497</v>
      </c>
      <c r="C37" s="31">
        <v>3</v>
      </c>
      <c r="D37" s="31" t="s">
        <v>1218</v>
      </c>
      <c r="E37" s="29" t="s">
        <v>1498</v>
      </c>
      <c r="F37" s="31">
        <v>34</v>
      </c>
      <c r="G37" s="14" t="str">
        <f t="shared" si="0"/>
        <v>Leo Awala (David Thomas King)</v>
      </c>
    </row>
    <row r="38" spans="1:7" ht="15" x14ac:dyDescent="0.25">
      <c r="A38" s="31">
        <v>35</v>
      </c>
      <c r="B38" s="31" t="s">
        <v>1499</v>
      </c>
      <c r="C38" s="31">
        <v>3</v>
      </c>
      <c r="D38" s="31" t="s">
        <v>1218</v>
      </c>
      <c r="E38" s="29" t="s">
        <v>1500</v>
      </c>
      <c r="F38" s="31">
        <v>35</v>
      </c>
      <c r="G38" s="14" t="str">
        <f t="shared" si="0"/>
        <v>Stone Cochrane (David Thomas King)</v>
      </c>
    </row>
    <row r="39" spans="1:7" ht="15" x14ac:dyDescent="0.25">
      <c r="A39" s="31">
        <v>36</v>
      </c>
      <c r="B39" s="31" t="s">
        <v>1501</v>
      </c>
      <c r="C39" s="31">
        <v>3</v>
      </c>
      <c r="D39" s="31" t="s">
        <v>23</v>
      </c>
      <c r="E39" s="29" t="s">
        <v>1502</v>
      </c>
      <c r="F39" s="31">
        <v>36</v>
      </c>
      <c r="G39" s="14" t="str">
        <f t="shared" si="0"/>
        <v>Blake Adams (Rio Terrace)</v>
      </c>
    </row>
    <row r="40" spans="1:7" ht="15" x14ac:dyDescent="0.25">
      <c r="A40" s="31">
        <v>37</v>
      </c>
      <c r="B40" s="31" t="s">
        <v>1503</v>
      </c>
      <c r="C40" s="31">
        <v>3</v>
      </c>
      <c r="D40" s="31" t="s">
        <v>21</v>
      </c>
      <c r="E40" s="29" t="s">
        <v>1504</v>
      </c>
      <c r="F40" s="31">
        <v>37</v>
      </c>
      <c r="G40" s="14" t="str">
        <f t="shared" si="0"/>
        <v>Jonah Gibb (Michael Strembitsky)</v>
      </c>
    </row>
    <row r="41" spans="1:7" ht="15" x14ac:dyDescent="0.25">
      <c r="A41" s="31">
        <v>38</v>
      </c>
      <c r="B41" s="31" t="s">
        <v>1505</v>
      </c>
      <c r="C41" s="31">
        <v>3</v>
      </c>
      <c r="D41" s="31" t="s">
        <v>66</v>
      </c>
      <c r="E41" s="29" t="s">
        <v>1506</v>
      </c>
      <c r="F41" s="31">
        <v>38</v>
      </c>
      <c r="G41" s="14" t="str">
        <f t="shared" si="0"/>
        <v>Benjamin Friesen (Donald R. Getty)</v>
      </c>
    </row>
    <row r="42" spans="1:7" ht="15" x14ac:dyDescent="0.25">
      <c r="A42" s="31">
        <v>39</v>
      </c>
      <c r="B42" s="31" t="s">
        <v>1507</v>
      </c>
      <c r="C42" s="31">
        <v>3</v>
      </c>
      <c r="D42" s="31" t="s">
        <v>31</v>
      </c>
      <c r="E42" s="29" t="s">
        <v>1508</v>
      </c>
      <c r="F42" s="31">
        <v>39</v>
      </c>
      <c r="G42" s="14" t="str">
        <f t="shared" si="0"/>
        <v>Jamie Brewin (Holyrood)</v>
      </c>
    </row>
    <row r="43" spans="1:7" ht="15" x14ac:dyDescent="0.25">
      <c r="A43" s="31">
        <v>40</v>
      </c>
      <c r="B43" s="31" t="s">
        <v>1509</v>
      </c>
      <c r="C43" s="31">
        <v>2</v>
      </c>
      <c r="D43" s="31" t="s">
        <v>27</v>
      </c>
      <c r="E43" s="29" t="s">
        <v>1510</v>
      </c>
      <c r="F43" s="31">
        <v>40</v>
      </c>
      <c r="G43" s="14" t="str">
        <f t="shared" si="0"/>
        <v>Connor Bowlen (Brookside)</v>
      </c>
    </row>
    <row r="44" spans="1:7" ht="15" x14ac:dyDescent="0.25">
      <c r="A44" s="31">
        <v>41</v>
      </c>
      <c r="B44" s="31" t="s">
        <v>1511</v>
      </c>
      <c r="C44" s="31">
        <v>3</v>
      </c>
      <c r="D44" s="31" t="s">
        <v>31</v>
      </c>
      <c r="E44" s="29" t="s">
        <v>1512</v>
      </c>
      <c r="F44" s="31">
        <v>41</v>
      </c>
      <c r="G44" s="14" t="str">
        <f t="shared" si="0"/>
        <v>Maxime Labelle (Holyrood)</v>
      </c>
    </row>
    <row r="45" spans="1:7" ht="15" x14ac:dyDescent="0.25">
      <c r="A45" s="31">
        <v>42</v>
      </c>
      <c r="B45" s="31" t="s">
        <v>1513</v>
      </c>
      <c r="C45" s="31">
        <v>1</v>
      </c>
      <c r="D45" s="31" t="s">
        <v>27</v>
      </c>
      <c r="E45" s="29" t="s">
        <v>1514</v>
      </c>
      <c r="F45" s="31">
        <v>42</v>
      </c>
      <c r="G45" s="14" t="str">
        <f t="shared" si="0"/>
        <v>Dylan Elford (Brookside)</v>
      </c>
    </row>
    <row r="46" spans="1:7" ht="15" x14ac:dyDescent="0.25">
      <c r="A46" s="31">
        <v>43</v>
      </c>
      <c r="B46" s="31" t="s">
        <v>1515</v>
      </c>
      <c r="C46" s="31">
        <v>3</v>
      </c>
      <c r="D46" s="31" t="s">
        <v>26</v>
      </c>
      <c r="E46" s="29" t="s">
        <v>1516</v>
      </c>
      <c r="F46" s="31">
        <v>43</v>
      </c>
      <c r="G46" s="14" t="str">
        <f t="shared" si="0"/>
        <v>Yusuf Yislam (Parkallen)</v>
      </c>
    </row>
    <row r="47" spans="1:7" ht="15" x14ac:dyDescent="0.25">
      <c r="A47" s="31">
        <v>44</v>
      </c>
      <c r="B47" s="31" t="s">
        <v>1517</v>
      </c>
      <c r="C47" s="31">
        <v>3</v>
      </c>
      <c r="D47" s="31" t="s">
        <v>31</v>
      </c>
      <c r="E47" s="29" t="s">
        <v>1518</v>
      </c>
      <c r="F47" s="31">
        <v>44</v>
      </c>
      <c r="G47" s="14" t="str">
        <f t="shared" si="0"/>
        <v>Theo Lawton (Holyrood)</v>
      </c>
    </row>
    <row r="48" spans="1:7" ht="15" x14ac:dyDescent="0.25">
      <c r="A48" s="31">
        <v>45</v>
      </c>
      <c r="B48" s="31" t="s">
        <v>1519</v>
      </c>
      <c r="C48" s="31">
        <v>3</v>
      </c>
      <c r="D48" s="31" t="s">
        <v>30</v>
      </c>
      <c r="E48" s="29" t="s">
        <v>1520</v>
      </c>
      <c r="F48" s="31">
        <v>45</v>
      </c>
      <c r="G48" s="14" t="str">
        <f t="shared" si="0"/>
        <v>Eric Bezuidenhout (Belgravia)</v>
      </c>
    </row>
    <row r="49" spans="1:7" ht="15" x14ac:dyDescent="0.25">
      <c r="A49" s="31">
        <v>46</v>
      </c>
      <c r="B49" s="31" t="s">
        <v>1521</v>
      </c>
      <c r="C49" s="31">
        <v>3</v>
      </c>
      <c r="D49" s="31" t="s">
        <v>25</v>
      </c>
      <c r="E49" s="29" t="s">
        <v>1522</v>
      </c>
      <c r="F49" s="31">
        <v>46</v>
      </c>
      <c r="G49" s="14" t="str">
        <f t="shared" si="0"/>
        <v>Brock Taylor (Windsor Park)</v>
      </c>
    </row>
    <row r="50" spans="1:7" ht="15" x14ac:dyDescent="0.25">
      <c r="A50" s="31">
        <v>47</v>
      </c>
      <c r="B50" s="31" t="s">
        <v>1523</v>
      </c>
      <c r="C50" s="31">
        <v>3</v>
      </c>
      <c r="D50" s="31" t="s">
        <v>635</v>
      </c>
      <c r="E50" s="29" t="s">
        <v>1524</v>
      </c>
      <c r="F50" s="31">
        <v>47</v>
      </c>
      <c r="G50" s="14" t="str">
        <f t="shared" si="0"/>
        <v>Maximus Nachtigall (Hardisty)</v>
      </c>
    </row>
    <row r="51" spans="1:7" ht="15" x14ac:dyDescent="0.25">
      <c r="A51" s="31">
        <v>48</v>
      </c>
      <c r="B51" s="31" t="s">
        <v>1525</v>
      </c>
      <c r="C51" s="31">
        <v>2</v>
      </c>
      <c r="D51" s="31" t="s">
        <v>52</v>
      </c>
      <c r="E51" s="29" t="s">
        <v>1526</v>
      </c>
      <c r="F51" s="31">
        <v>48</v>
      </c>
      <c r="G51" s="14" t="str">
        <f t="shared" si="0"/>
        <v>Enrique Gerbacio-Edwards (Mill Creek)</v>
      </c>
    </row>
    <row r="52" spans="1:7" ht="15" x14ac:dyDescent="0.25">
      <c r="A52" s="31">
        <v>49</v>
      </c>
      <c r="B52" s="31" t="s">
        <v>1527</v>
      </c>
      <c r="C52" s="31">
        <v>3</v>
      </c>
      <c r="D52" s="31" t="s">
        <v>36</v>
      </c>
      <c r="E52" s="29" t="s">
        <v>1528</v>
      </c>
      <c r="F52" s="31">
        <v>49</v>
      </c>
      <c r="G52" s="14" t="str">
        <f t="shared" si="0"/>
        <v>Marcus Bradbury (Patricia Heights)</v>
      </c>
    </row>
    <row r="53" spans="1:7" ht="15" x14ac:dyDescent="0.25">
      <c r="A53" s="31">
        <v>50</v>
      </c>
      <c r="B53" s="31" t="s">
        <v>1529</v>
      </c>
      <c r="C53" s="31">
        <v>3</v>
      </c>
      <c r="D53" s="31" t="s">
        <v>52</v>
      </c>
      <c r="E53" s="29" t="s">
        <v>1530</v>
      </c>
      <c r="F53" s="31">
        <v>50</v>
      </c>
      <c r="G53" s="14" t="str">
        <f t="shared" si="0"/>
        <v>Declan Smoliak (Mill Creek)</v>
      </c>
    </row>
    <row r="54" spans="1:7" ht="15" x14ac:dyDescent="0.25">
      <c r="A54" s="31">
        <v>51</v>
      </c>
      <c r="B54" s="31" t="s">
        <v>1531</v>
      </c>
      <c r="C54" s="31">
        <v>2</v>
      </c>
      <c r="D54" s="31" t="s">
        <v>98</v>
      </c>
      <c r="E54" s="29" t="s">
        <v>1532</v>
      </c>
      <c r="F54" s="31">
        <v>51</v>
      </c>
      <c r="G54" s="14" t="str">
        <f t="shared" si="0"/>
        <v>Vance Getzinger (Joey Moss)</v>
      </c>
    </row>
    <row r="55" spans="1:7" ht="15" x14ac:dyDescent="0.25">
      <c r="A55" s="31">
        <v>52</v>
      </c>
      <c r="B55" s="31" t="s">
        <v>1533</v>
      </c>
      <c r="C55" s="31">
        <v>3</v>
      </c>
      <c r="D55" s="31" t="s">
        <v>23</v>
      </c>
      <c r="E55" s="29" t="s">
        <v>1534</v>
      </c>
      <c r="F55" s="31">
        <v>52</v>
      </c>
      <c r="G55" s="14" t="str">
        <f t="shared" si="0"/>
        <v>Kaiden Hunchak (Rio Terrace)</v>
      </c>
    </row>
    <row r="56" spans="1:7" ht="15" x14ac:dyDescent="0.25">
      <c r="A56" s="31">
        <v>53</v>
      </c>
      <c r="B56" s="31" t="s">
        <v>1535</v>
      </c>
      <c r="C56" s="31">
        <v>3</v>
      </c>
      <c r="D56" s="31" t="s">
        <v>1268</v>
      </c>
      <c r="E56" s="29" t="s">
        <v>1536</v>
      </c>
      <c r="F56" s="31">
        <v>53</v>
      </c>
      <c r="G56" s="14" t="str">
        <f t="shared" si="0"/>
        <v>Grayson Moore (Kim Hung)</v>
      </c>
    </row>
    <row r="57" spans="1:7" ht="15" x14ac:dyDescent="0.25">
      <c r="A57" s="31">
        <v>54</v>
      </c>
      <c r="B57" s="31" t="s">
        <v>1537</v>
      </c>
      <c r="C57" s="31">
        <v>3</v>
      </c>
      <c r="D57" s="31" t="s">
        <v>52</v>
      </c>
      <c r="E57" s="29" t="s">
        <v>1538</v>
      </c>
      <c r="F57" s="31">
        <v>54</v>
      </c>
      <c r="G57" s="14" t="str">
        <f t="shared" si="0"/>
        <v>Simon Carlson (Mill Creek)</v>
      </c>
    </row>
    <row r="58" spans="1:7" ht="15" x14ac:dyDescent="0.25">
      <c r="A58" s="31">
        <v>55</v>
      </c>
      <c r="B58" s="31" t="s">
        <v>1539</v>
      </c>
      <c r="C58" s="31">
        <v>3</v>
      </c>
      <c r="D58" s="31" t="s">
        <v>66</v>
      </c>
      <c r="E58" s="29" t="s">
        <v>1540</v>
      </c>
      <c r="F58" s="31">
        <v>55</v>
      </c>
      <c r="G58" s="14" t="str">
        <f t="shared" si="0"/>
        <v>Maverick Hull (Donald R. Getty)</v>
      </c>
    </row>
    <row r="59" spans="1:7" ht="15" x14ac:dyDescent="0.25">
      <c r="A59" s="31">
        <v>56</v>
      </c>
      <c r="B59" s="31" t="s">
        <v>1541</v>
      </c>
      <c r="C59" s="31">
        <v>3</v>
      </c>
      <c r="D59" s="31" t="s">
        <v>36</v>
      </c>
      <c r="E59" s="29" t="s">
        <v>1542</v>
      </c>
      <c r="F59" s="31">
        <v>56</v>
      </c>
      <c r="G59" s="14" t="str">
        <f t="shared" si="0"/>
        <v>Connor Charney (Patricia Heights)</v>
      </c>
    </row>
    <row r="60" spans="1:7" ht="15" x14ac:dyDescent="0.25">
      <c r="A60" s="31">
        <v>57</v>
      </c>
      <c r="B60" s="31" t="s">
        <v>1543</v>
      </c>
      <c r="C60" s="31">
        <v>3</v>
      </c>
      <c r="D60" s="31" t="s">
        <v>52</v>
      </c>
      <c r="E60" s="29" t="s">
        <v>1544</v>
      </c>
      <c r="F60" s="31">
        <v>57</v>
      </c>
      <c r="G60" s="14" t="str">
        <f t="shared" si="0"/>
        <v>Emerson Doyle (Mill Creek)</v>
      </c>
    </row>
    <row r="61" spans="1:7" ht="15" x14ac:dyDescent="0.25">
      <c r="A61" s="31">
        <v>58</v>
      </c>
      <c r="B61" s="31" t="s">
        <v>1545</v>
      </c>
      <c r="C61" s="31">
        <v>2</v>
      </c>
      <c r="D61" s="31" t="s">
        <v>27</v>
      </c>
      <c r="E61" s="29" t="s">
        <v>1546</v>
      </c>
      <c r="F61" s="31">
        <v>58</v>
      </c>
      <c r="G61" s="14" t="str">
        <f t="shared" si="0"/>
        <v>Gavin Amsbaugh (Brookside)</v>
      </c>
    </row>
    <row r="62" spans="1:7" ht="15" x14ac:dyDescent="0.25">
      <c r="A62" s="31">
        <v>59</v>
      </c>
      <c r="B62" s="31" t="s">
        <v>1547</v>
      </c>
      <c r="C62" s="31">
        <v>3</v>
      </c>
      <c r="D62" s="31" t="s">
        <v>52</v>
      </c>
      <c r="E62" s="29" t="s">
        <v>1548</v>
      </c>
      <c r="F62" s="31">
        <v>59</v>
      </c>
      <c r="G62" s="14" t="str">
        <f t="shared" si="0"/>
        <v>Matteo Lemaire-Pirot (Mill Creek)</v>
      </c>
    </row>
    <row r="63" spans="1:7" ht="15" x14ac:dyDescent="0.25">
      <c r="A63" s="31">
        <v>60</v>
      </c>
      <c r="B63" s="31" t="s">
        <v>1549</v>
      </c>
      <c r="C63" s="31">
        <v>3</v>
      </c>
      <c r="D63" s="31" t="s">
        <v>23</v>
      </c>
      <c r="E63" s="29" t="s">
        <v>1550</v>
      </c>
      <c r="F63" s="31">
        <v>60</v>
      </c>
      <c r="G63" s="14" t="str">
        <f t="shared" si="0"/>
        <v>Foster Scott (Rio Terrace)</v>
      </c>
    </row>
    <row r="64" spans="1:7" ht="15" x14ac:dyDescent="0.25">
      <c r="A64" s="31">
        <v>61</v>
      </c>
      <c r="B64" s="31" t="s">
        <v>1551</v>
      </c>
      <c r="C64" s="31">
        <v>3</v>
      </c>
      <c r="D64" s="31" t="s">
        <v>1218</v>
      </c>
      <c r="E64" s="29" t="s">
        <v>1552</v>
      </c>
      <c r="F64" s="31">
        <v>61</v>
      </c>
      <c r="G64" s="14" t="str">
        <f t="shared" si="0"/>
        <v>Zach Stephenson (David Thomas King)</v>
      </c>
    </row>
    <row r="65" spans="1:7" ht="15" x14ac:dyDescent="0.25">
      <c r="A65" s="31">
        <v>62</v>
      </c>
      <c r="B65" s="31" t="s">
        <v>1553</v>
      </c>
      <c r="C65" s="31">
        <v>3</v>
      </c>
      <c r="D65" s="31" t="s">
        <v>1218</v>
      </c>
      <c r="E65" s="29" t="s">
        <v>1554</v>
      </c>
      <c r="F65" s="31">
        <v>62</v>
      </c>
      <c r="G65" s="14" t="str">
        <f t="shared" si="0"/>
        <v>Jake Benkowich (David Thomas King)</v>
      </c>
    </row>
    <row r="66" spans="1:7" ht="15" x14ac:dyDescent="0.25">
      <c r="A66" s="31">
        <v>63</v>
      </c>
      <c r="B66" s="31" t="s">
        <v>1555</v>
      </c>
      <c r="C66" s="31">
        <v>4</v>
      </c>
      <c r="D66" s="31" t="s">
        <v>47</v>
      </c>
      <c r="E66" s="29" t="s">
        <v>1556</v>
      </c>
      <c r="F66" s="31">
        <v>63</v>
      </c>
      <c r="G66" s="14" t="str">
        <f t="shared" si="0"/>
        <v>Cole  Klein (Laurier Heights)</v>
      </c>
    </row>
    <row r="67" spans="1:7" ht="15" x14ac:dyDescent="0.25">
      <c r="A67" s="31">
        <v>64</v>
      </c>
      <c r="B67" s="31" t="s">
        <v>1557</v>
      </c>
      <c r="C67" s="31">
        <v>3</v>
      </c>
      <c r="D67" s="31" t="s">
        <v>31</v>
      </c>
      <c r="E67" s="29" t="s">
        <v>1558</v>
      </c>
      <c r="F67" s="31">
        <v>64</v>
      </c>
      <c r="G67" s="14" t="str">
        <f t="shared" si="0"/>
        <v>Malachi Kaposhi (Holyrood)</v>
      </c>
    </row>
    <row r="68" spans="1:7" ht="15" x14ac:dyDescent="0.25">
      <c r="A68" s="31">
        <v>65</v>
      </c>
      <c r="B68" s="31" t="s">
        <v>1559</v>
      </c>
      <c r="C68" s="31">
        <v>3</v>
      </c>
      <c r="D68" s="31" t="s">
        <v>28</v>
      </c>
      <c r="E68" s="29" t="s">
        <v>1560</v>
      </c>
      <c r="F68" s="31">
        <v>65</v>
      </c>
      <c r="G68" s="14" t="str">
        <f t="shared" si="0"/>
        <v>Oliver Pedersen (Brander Gardens)</v>
      </c>
    </row>
    <row r="69" spans="1:7" ht="15" x14ac:dyDescent="0.25">
      <c r="A69" s="31">
        <v>66</v>
      </c>
      <c r="B69" s="31" t="s">
        <v>1561</v>
      </c>
      <c r="C69" s="31">
        <v>3</v>
      </c>
      <c r="D69" s="31" t="s">
        <v>28</v>
      </c>
      <c r="E69" s="29" t="s">
        <v>1562</v>
      </c>
      <c r="F69" s="31">
        <v>66</v>
      </c>
      <c r="G69" s="14" t="str">
        <f t="shared" ref="G69:G132" si="1">CONCATENATE(B69, " (", D69, ")")</f>
        <v>Davies Kuye (Brander Gardens)</v>
      </c>
    </row>
    <row r="70" spans="1:7" ht="15" x14ac:dyDescent="0.25">
      <c r="A70" s="31">
        <v>67</v>
      </c>
      <c r="B70" s="31" t="s">
        <v>1563</v>
      </c>
      <c r="C70" s="31">
        <v>3</v>
      </c>
      <c r="D70" s="31" t="s">
        <v>48</v>
      </c>
      <c r="E70" s="29" t="s">
        <v>1564</v>
      </c>
      <c r="F70" s="31">
        <v>67</v>
      </c>
      <c r="G70" s="14" t="str">
        <f t="shared" si="1"/>
        <v>George Yeo (Rutherford)</v>
      </c>
    </row>
    <row r="71" spans="1:7" ht="15" x14ac:dyDescent="0.25">
      <c r="A71" s="31">
        <v>68</v>
      </c>
      <c r="B71" s="31" t="s">
        <v>1565</v>
      </c>
      <c r="C71" s="31">
        <v>3</v>
      </c>
      <c r="D71" s="31" t="s">
        <v>30</v>
      </c>
      <c r="E71" s="29" t="s">
        <v>1566</v>
      </c>
      <c r="F71" s="31">
        <v>68</v>
      </c>
      <c r="G71" s="14" t="str">
        <f t="shared" si="1"/>
        <v>Charlie Kot (Belgravia)</v>
      </c>
    </row>
    <row r="72" spans="1:7" ht="15" x14ac:dyDescent="0.25">
      <c r="A72" s="31">
        <v>69</v>
      </c>
      <c r="B72" s="31" t="s">
        <v>1567</v>
      </c>
      <c r="C72" s="31">
        <v>3</v>
      </c>
      <c r="D72" s="31" t="s">
        <v>30</v>
      </c>
      <c r="E72" s="29" t="s">
        <v>1568</v>
      </c>
      <c r="F72" s="31">
        <v>69</v>
      </c>
      <c r="G72" s="14" t="str">
        <f t="shared" si="1"/>
        <v>Ethan Huang (Belgravia)</v>
      </c>
    </row>
    <row r="73" spans="1:7" ht="15" x14ac:dyDescent="0.25">
      <c r="A73" s="31">
        <v>70</v>
      </c>
      <c r="B73" s="31" t="s">
        <v>1569</v>
      </c>
      <c r="C73" s="31">
        <v>3</v>
      </c>
      <c r="D73" s="31" t="s">
        <v>1268</v>
      </c>
      <c r="E73" s="29" t="s">
        <v>1570</v>
      </c>
      <c r="F73" s="31">
        <v>70</v>
      </c>
      <c r="G73" s="14" t="str">
        <f t="shared" si="1"/>
        <v>Jackson Pisasevski (Kim Hung)</v>
      </c>
    </row>
    <row r="74" spans="1:7" ht="15" x14ac:dyDescent="0.25">
      <c r="A74" s="31">
        <v>71</v>
      </c>
      <c r="B74" s="31" t="s">
        <v>1571</v>
      </c>
      <c r="C74" s="31">
        <v>3</v>
      </c>
      <c r="D74" s="31" t="s">
        <v>31</v>
      </c>
      <c r="E74" s="29" t="s">
        <v>1572</v>
      </c>
      <c r="F74" s="31">
        <v>71</v>
      </c>
      <c r="G74" s="14" t="str">
        <f t="shared" si="1"/>
        <v>Quinten Radziewicz (Holyrood)</v>
      </c>
    </row>
    <row r="75" spans="1:7" ht="15" x14ac:dyDescent="0.25">
      <c r="A75" s="31">
        <v>72</v>
      </c>
      <c r="B75" s="31" t="s">
        <v>1573</v>
      </c>
      <c r="C75" s="31">
        <v>3</v>
      </c>
      <c r="D75" s="31" t="s">
        <v>26</v>
      </c>
      <c r="E75" s="29" t="s">
        <v>1574</v>
      </c>
      <c r="F75" s="31">
        <v>72</v>
      </c>
      <c r="G75" s="14" t="str">
        <f t="shared" si="1"/>
        <v>Kohen Prygodicz (Parkallen)</v>
      </c>
    </row>
    <row r="76" spans="1:7" ht="15" x14ac:dyDescent="0.25">
      <c r="A76" s="31">
        <v>73</v>
      </c>
      <c r="B76" s="31" t="s">
        <v>1575</v>
      </c>
      <c r="C76" s="31">
        <v>3</v>
      </c>
      <c r="D76" s="31" t="s">
        <v>26</v>
      </c>
      <c r="E76" s="29" t="s">
        <v>1576</v>
      </c>
      <c r="F76" s="31">
        <v>73</v>
      </c>
      <c r="G76" s="14" t="str">
        <f t="shared" si="1"/>
        <v>Henry Schmiemann (Parkallen)</v>
      </c>
    </row>
    <row r="77" spans="1:7" ht="15" x14ac:dyDescent="0.25">
      <c r="A77" s="31">
        <v>74</v>
      </c>
      <c r="B77" s="31" t="s">
        <v>1577</v>
      </c>
      <c r="C77" s="31">
        <v>3</v>
      </c>
      <c r="D77" s="31" t="s">
        <v>43</v>
      </c>
      <c r="E77" s="29" t="s">
        <v>1578</v>
      </c>
      <c r="F77" s="31">
        <v>74</v>
      </c>
      <c r="G77" s="14" t="str">
        <f t="shared" si="1"/>
        <v>Ewan Gregory (Riverdale)</v>
      </c>
    </row>
    <row r="78" spans="1:7" ht="15" x14ac:dyDescent="0.25">
      <c r="A78" s="31">
        <v>75</v>
      </c>
      <c r="B78" s="31" t="s">
        <v>1579</v>
      </c>
      <c r="C78" s="31">
        <v>3</v>
      </c>
      <c r="D78" s="31" t="s">
        <v>1268</v>
      </c>
      <c r="E78" s="29" t="s">
        <v>1580</v>
      </c>
      <c r="F78" s="31">
        <v>75</v>
      </c>
      <c r="G78" s="14" t="str">
        <f t="shared" si="1"/>
        <v>Mustafa Hamed (Kim Hung)</v>
      </c>
    </row>
    <row r="79" spans="1:7" ht="15" x14ac:dyDescent="0.25">
      <c r="A79" s="31">
        <v>76</v>
      </c>
      <c r="B79" s="31" t="s">
        <v>1581</v>
      </c>
      <c r="C79" s="31">
        <v>3</v>
      </c>
      <c r="D79" s="31" t="s">
        <v>66</v>
      </c>
      <c r="E79" s="29" t="s">
        <v>1582</v>
      </c>
      <c r="F79" s="31">
        <v>76</v>
      </c>
      <c r="G79" s="14" t="str">
        <f t="shared" si="1"/>
        <v>Jack Brown (Donald R. Getty)</v>
      </c>
    </row>
    <row r="80" spans="1:7" ht="15" x14ac:dyDescent="0.25">
      <c r="A80" s="31">
        <v>77</v>
      </c>
      <c r="B80" s="31" t="s">
        <v>1583</v>
      </c>
      <c r="C80" s="31">
        <v>3</v>
      </c>
      <c r="D80" s="31" t="s">
        <v>33</v>
      </c>
      <c r="E80" s="29" t="s">
        <v>1584</v>
      </c>
      <c r="F80" s="31">
        <v>77</v>
      </c>
      <c r="G80" s="14" t="str">
        <f t="shared" si="1"/>
        <v>Chase Gamble (Uncas)</v>
      </c>
    </row>
    <row r="81" spans="1:7" ht="15" x14ac:dyDescent="0.25">
      <c r="A81" s="31">
        <v>78</v>
      </c>
      <c r="B81" s="31" t="s">
        <v>1585</v>
      </c>
      <c r="C81" s="31">
        <v>3</v>
      </c>
      <c r="D81" s="31" t="s">
        <v>26</v>
      </c>
      <c r="E81" s="29" t="s">
        <v>1586</v>
      </c>
      <c r="F81" s="31">
        <v>78</v>
      </c>
      <c r="G81" s="14" t="str">
        <f t="shared" si="1"/>
        <v>Owen Hiles (Parkallen)</v>
      </c>
    </row>
    <row r="82" spans="1:7" ht="15" x14ac:dyDescent="0.25">
      <c r="A82" s="31">
        <v>79</v>
      </c>
      <c r="B82" s="31" t="s">
        <v>1587</v>
      </c>
      <c r="C82" s="31">
        <v>3</v>
      </c>
      <c r="D82" s="31" t="s">
        <v>1218</v>
      </c>
      <c r="E82" s="29" t="s">
        <v>1588</v>
      </c>
      <c r="F82" s="31">
        <v>79</v>
      </c>
      <c r="G82" s="14" t="str">
        <f t="shared" si="1"/>
        <v>Benjamin Smith (David Thomas King)</v>
      </c>
    </row>
    <row r="83" spans="1:7" ht="15" x14ac:dyDescent="0.25">
      <c r="A83" s="31">
        <v>80</v>
      </c>
      <c r="B83" s="31" t="s">
        <v>1589</v>
      </c>
      <c r="C83" s="31">
        <v>3</v>
      </c>
      <c r="D83" s="31" t="s">
        <v>36</v>
      </c>
      <c r="E83" s="29" t="s">
        <v>1590</v>
      </c>
      <c r="F83" s="31">
        <v>80</v>
      </c>
      <c r="G83" s="14" t="str">
        <f t="shared" si="1"/>
        <v>Nikos Neofotis (Patricia Heights)</v>
      </c>
    </row>
    <row r="84" spans="1:7" ht="15" x14ac:dyDescent="0.25">
      <c r="A84" s="31">
        <v>81</v>
      </c>
      <c r="B84" s="31" t="s">
        <v>1591</v>
      </c>
      <c r="C84" s="31">
        <v>3</v>
      </c>
      <c r="D84" s="31" t="s">
        <v>36</v>
      </c>
      <c r="E84" s="29" t="s">
        <v>1592</v>
      </c>
      <c r="F84" s="31">
        <v>81</v>
      </c>
      <c r="G84" s="14" t="str">
        <f t="shared" si="1"/>
        <v>Hunter Atkins (Patricia Heights)</v>
      </c>
    </row>
    <row r="85" spans="1:7" ht="15" x14ac:dyDescent="0.25">
      <c r="A85" s="31">
        <v>82</v>
      </c>
      <c r="B85" s="31" t="s">
        <v>162</v>
      </c>
      <c r="C85" s="31">
        <v>3</v>
      </c>
      <c r="D85" s="31" t="s">
        <v>27</v>
      </c>
      <c r="E85" s="29" t="s">
        <v>1593</v>
      </c>
      <c r="F85" s="31">
        <v>82</v>
      </c>
      <c r="G85" s="14" t="str">
        <f t="shared" si="1"/>
        <v>Alex Martin (Brookside)</v>
      </c>
    </row>
    <row r="86" spans="1:7" ht="15" x14ac:dyDescent="0.25">
      <c r="A86" s="31">
        <v>83</v>
      </c>
      <c r="B86" s="31" t="s">
        <v>1594</v>
      </c>
      <c r="C86" s="31">
        <v>3</v>
      </c>
      <c r="D86" s="31" t="s">
        <v>36</v>
      </c>
      <c r="E86" s="29" t="s">
        <v>1595</v>
      </c>
      <c r="F86" s="31">
        <v>83</v>
      </c>
      <c r="G86" s="14" t="str">
        <f t="shared" si="1"/>
        <v>Jacob Tran (Patricia Heights)</v>
      </c>
    </row>
    <row r="87" spans="1:7" ht="15" x14ac:dyDescent="0.25">
      <c r="A87" s="31">
        <v>84</v>
      </c>
      <c r="B87" s="31" t="s">
        <v>1596</v>
      </c>
      <c r="C87" s="31">
        <v>3</v>
      </c>
      <c r="D87" s="31" t="s">
        <v>25</v>
      </c>
      <c r="E87" s="29" t="s">
        <v>1597</v>
      </c>
      <c r="F87" s="31">
        <v>84</v>
      </c>
      <c r="G87" s="14" t="str">
        <f t="shared" si="1"/>
        <v>Asher Ng (Windsor Park)</v>
      </c>
    </row>
    <row r="88" spans="1:7" ht="15" x14ac:dyDescent="0.25">
      <c r="A88" s="31">
        <v>85</v>
      </c>
      <c r="B88" s="31" t="s">
        <v>1598</v>
      </c>
      <c r="C88" s="31">
        <v>3</v>
      </c>
      <c r="D88" s="31" t="s">
        <v>1268</v>
      </c>
      <c r="E88" s="29" t="s">
        <v>1599</v>
      </c>
      <c r="F88" s="31">
        <v>85</v>
      </c>
      <c r="G88" s="14" t="str">
        <f t="shared" si="1"/>
        <v>Cole Sveinson (Kim Hung)</v>
      </c>
    </row>
    <row r="89" spans="1:7" ht="15" x14ac:dyDescent="0.25">
      <c r="A89" s="31">
        <v>86</v>
      </c>
      <c r="B89" s="31" t="s">
        <v>1600</v>
      </c>
      <c r="C89" s="31">
        <v>3</v>
      </c>
      <c r="D89" s="31" t="s">
        <v>31</v>
      </c>
      <c r="E89" s="29" t="s">
        <v>1601</v>
      </c>
      <c r="F89" s="31">
        <v>86</v>
      </c>
      <c r="G89" s="14" t="str">
        <f t="shared" si="1"/>
        <v>Axton Aryee (Holyrood)</v>
      </c>
    </row>
    <row r="90" spans="1:7" ht="15" x14ac:dyDescent="0.25">
      <c r="A90" s="31">
        <v>87</v>
      </c>
      <c r="B90" s="31" t="s">
        <v>1602</v>
      </c>
      <c r="C90" s="31">
        <v>2</v>
      </c>
      <c r="D90" s="31" t="s">
        <v>27</v>
      </c>
      <c r="E90" s="29" t="s">
        <v>1603</v>
      </c>
      <c r="F90" s="31">
        <v>87</v>
      </c>
      <c r="G90" s="14" t="str">
        <f t="shared" si="1"/>
        <v>Ty Kurach (Brookside)</v>
      </c>
    </row>
    <row r="91" spans="1:7" ht="15" x14ac:dyDescent="0.25">
      <c r="A91" s="31">
        <v>88</v>
      </c>
      <c r="B91" s="31" t="s">
        <v>1604</v>
      </c>
      <c r="C91" s="31">
        <v>3</v>
      </c>
      <c r="D91" s="31" t="s">
        <v>1218</v>
      </c>
      <c r="E91" s="29" t="s">
        <v>1605</v>
      </c>
      <c r="F91" s="31">
        <v>88</v>
      </c>
      <c r="G91" s="14" t="str">
        <f t="shared" si="1"/>
        <v>Ved Pavoor Veedu (David Thomas King)</v>
      </c>
    </row>
    <row r="92" spans="1:7" ht="15" x14ac:dyDescent="0.25">
      <c r="A92" s="31">
        <v>89</v>
      </c>
      <c r="B92" s="31" t="s">
        <v>1606</v>
      </c>
      <c r="C92" s="31">
        <v>2</v>
      </c>
      <c r="D92" s="31" t="s">
        <v>27</v>
      </c>
      <c r="E92" s="29" t="s">
        <v>1607</v>
      </c>
      <c r="F92" s="31">
        <v>89</v>
      </c>
      <c r="G92" s="14" t="str">
        <f t="shared" si="1"/>
        <v>William Thompson (Brookside)</v>
      </c>
    </row>
    <row r="93" spans="1:7" ht="15" x14ac:dyDescent="0.25">
      <c r="A93" s="31">
        <v>90</v>
      </c>
      <c r="B93" s="31" t="s">
        <v>1608</v>
      </c>
      <c r="C93" s="31">
        <v>3</v>
      </c>
      <c r="D93" s="31" t="s">
        <v>28</v>
      </c>
      <c r="E93" s="29" t="s">
        <v>1609</v>
      </c>
      <c r="F93" s="31">
        <v>90</v>
      </c>
      <c r="G93" s="14" t="str">
        <f t="shared" si="1"/>
        <v>Sterling Carter (Brander Gardens)</v>
      </c>
    </row>
    <row r="94" spans="1:7" ht="15" x14ac:dyDescent="0.25">
      <c r="A94" s="31">
        <v>91</v>
      </c>
      <c r="B94" s="31" t="s">
        <v>1610</v>
      </c>
      <c r="C94" s="31">
        <v>3</v>
      </c>
      <c r="D94" s="31" t="s">
        <v>31</v>
      </c>
      <c r="E94" s="29" t="s">
        <v>1611</v>
      </c>
      <c r="F94" s="31">
        <v>91</v>
      </c>
      <c r="G94" s="14" t="str">
        <f t="shared" si="1"/>
        <v>Nolan Hearn (Holyrood)</v>
      </c>
    </row>
    <row r="95" spans="1:7" ht="15" x14ac:dyDescent="0.25">
      <c r="A95" s="31">
        <v>92</v>
      </c>
      <c r="B95" s="31" t="s">
        <v>1612</v>
      </c>
      <c r="C95" s="31">
        <v>3</v>
      </c>
      <c r="D95" s="31" t="s">
        <v>1268</v>
      </c>
      <c r="E95" s="29" t="s">
        <v>1613</v>
      </c>
      <c r="F95" s="31">
        <v>92</v>
      </c>
      <c r="G95" s="14" t="str">
        <f t="shared" si="1"/>
        <v>Dylan Culler (Kim Hung)</v>
      </c>
    </row>
    <row r="96" spans="1:7" ht="15" x14ac:dyDescent="0.25">
      <c r="A96" s="31">
        <v>93</v>
      </c>
      <c r="B96" s="31" t="s">
        <v>1614</v>
      </c>
      <c r="C96" s="31">
        <v>3</v>
      </c>
      <c r="D96" s="31" t="s">
        <v>1268</v>
      </c>
      <c r="E96" s="29" t="s">
        <v>1615</v>
      </c>
      <c r="F96" s="31">
        <v>93</v>
      </c>
      <c r="G96" s="14" t="str">
        <f t="shared" si="1"/>
        <v>Ahmed Hamed (Kim Hung)</v>
      </c>
    </row>
    <row r="97" spans="1:7" ht="15" x14ac:dyDescent="0.25">
      <c r="A97" s="31">
        <v>94</v>
      </c>
      <c r="B97" s="31" t="s">
        <v>1616</v>
      </c>
      <c r="C97" s="31">
        <v>3</v>
      </c>
      <c r="D97" s="31" t="s">
        <v>1268</v>
      </c>
      <c r="E97" s="29" t="s">
        <v>1617</v>
      </c>
      <c r="F97" s="31">
        <v>94</v>
      </c>
      <c r="G97" s="14" t="str">
        <f t="shared" si="1"/>
        <v>Marcus Ramirez (Kim Hung)</v>
      </c>
    </row>
    <row r="98" spans="1:7" ht="15" x14ac:dyDescent="0.25">
      <c r="A98" s="31">
        <v>95</v>
      </c>
      <c r="B98" s="31" t="s">
        <v>1618</v>
      </c>
      <c r="C98" s="31">
        <v>3</v>
      </c>
      <c r="D98" s="31" t="s">
        <v>1218</v>
      </c>
      <c r="E98" s="29" t="s">
        <v>1619</v>
      </c>
      <c r="F98" s="31">
        <v>95</v>
      </c>
      <c r="G98" s="14" t="str">
        <f t="shared" si="1"/>
        <v>Adam O'Connor (David Thomas King)</v>
      </c>
    </row>
    <row r="99" spans="1:7" ht="15" x14ac:dyDescent="0.25">
      <c r="A99" s="31">
        <v>96</v>
      </c>
      <c r="B99" s="31" t="s">
        <v>1620</v>
      </c>
      <c r="C99" s="31">
        <v>3</v>
      </c>
      <c r="D99" s="31" t="s">
        <v>28</v>
      </c>
      <c r="E99" s="29" t="s">
        <v>1621</v>
      </c>
      <c r="F99" s="31">
        <v>96</v>
      </c>
      <c r="G99" s="14" t="str">
        <f t="shared" si="1"/>
        <v>James Gunther (Brander Gardens)</v>
      </c>
    </row>
    <row r="100" spans="1:7" ht="15" x14ac:dyDescent="0.25">
      <c r="A100" s="31">
        <v>97</v>
      </c>
      <c r="B100" s="31" t="s">
        <v>1622</v>
      </c>
      <c r="C100" s="31">
        <v>3</v>
      </c>
      <c r="D100" s="31" t="s">
        <v>33</v>
      </c>
      <c r="E100" s="29" t="s">
        <v>1623</v>
      </c>
      <c r="F100" s="31">
        <v>97</v>
      </c>
      <c r="G100" s="14" t="str">
        <f t="shared" si="1"/>
        <v>Kyler Fleming (Uncas)</v>
      </c>
    </row>
    <row r="101" spans="1:7" ht="15" x14ac:dyDescent="0.25">
      <c r="A101" s="31">
        <v>98</v>
      </c>
      <c r="B101" s="31" t="s">
        <v>1624</v>
      </c>
      <c r="C101" s="31">
        <v>3</v>
      </c>
      <c r="D101" s="31" t="s">
        <v>28</v>
      </c>
      <c r="E101" s="29" t="s">
        <v>1625</v>
      </c>
      <c r="F101" s="31">
        <v>98</v>
      </c>
      <c r="G101" s="14" t="str">
        <f t="shared" si="1"/>
        <v>Alexander Wyrostok (Brander Gardens)</v>
      </c>
    </row>
    <row r="102" spans="1:7" ht="15" x14ac:dyDescent="0.25">
      <c r="A102" s="31">
        <v>99</v>
      </c>
      <c r="B102" s="31" t="s">
        <v>1626</v>
      </c>
      <c r="C102" s="31">
        <v>3</v>
      </c>
      <c r="D102" s="31" t="s">
        <v>1333</v>
      </c>
      <c r="E102" s="29" t="s">
        <v>1627</v>
      </c>
      <c r="F102" s="31">
        <v>99</v>
      </c>
      <c r="G102" s="14" t="str">
        <f t="shared" si="1"/>
        <v>Rhett Vreeling (Hilwie Hamdon)</v>
      </c>
    </row>
    <row r="103" spans="1:7" ht="15" x14ac:dyDescent="0.25">
      <c r="A103" s="31">
        <v>100</v>
      </c>
      <c r="B103" s="31" t="s">
        <v>1628</v>
      </c>
      <c r="C103" s="31">
        <v>1</v>
      </c>
      <c r="D103" s="31" t="s">
        <v>1235</v>
      </c>
      <c r="E103" s="29" t="s">
        <v>1629</v>
      </c>
      <c r="F103" s="31">
        <v>100</v>
      </c>
      <c r="G103" s="14" t="str">
        <f t="shared" si="1"/>
        <v>Nico Letailleur (Westglen)</v>
      </c>
    </row>
    <row r="104" spans="1:7" ht="15" x14ac:dyDescent="0.25">
      <c r="A104" s="31">
        <v>101</v>
      </c>
      <c r="B104" s="31" t="s">
        <v>1630</v>
      </c>
      <c r="C104" s="31">
        <v>2</v>
      </c>
      <c r="D104" s="31" t="s">
        <v>1235</v>
      </c>
      <c r="E104" s="29" t="s">
        <v>1631</v>
      </c>
      <c r="F104" s="31">
        <v>101</v>
      </c>
      <c r="G104" s="14" t="str">
        <f t="shared" si="1"/>
        <v>Isaac Keyko (Westglen)</v>
      </c>
    </row>
    <row r="105" spans="1:7" ht="15" x14ac:dyDescent="0.25">
      <c r="A105" s="31">
        <v>102</v>
      </c>
      <c r="B105" s="31" t="s">
        <v>1632</v>
      </c>
      <c r="C105" s="31">
        <v>2</v>
      </c>
      <c r="D105" s="31" t="s">
        <v>27</v>
      </c>
      <c r="E105" s="29" t="s">
        <v>1633</v>
      </c>
      <c r="F105" s="31">
        <v>102</v>
      </c>
      <c r="G105" s="14" t="str">
        <f t="shared" si="1"/>
        <v>Zaythein Cardinal (Brookside)</v>
      </c>
    </row>
    <row r="106" spans="1:7" ht="15" x14ac:dyDescent="0.25">
      <c r="A106" s="31">
        <v>103</v>
      </c>
      <c r="B106" s="31" t="s">
        <v>1634</v>
      </c>
      <c r="C106" s="31">
        <v>3</v>
      </c>
      <c r="D106" s="31" t="s">
        <v>35</v>
      </c>
      <c r="E106" s="29" t="s">
        <v>1635</v>
      </c>
      <c r="F106" s="31">
        <v>103</v>
      </c>
      <c r="G106" s="14" t="str">
        <f t="shared" si="1"/>
        <v>Connor Glemba-MacDonald (Aldergrove)</v>
      </c>
    </row>
    <row r="107" spans="1:7" ht="15" x14ac:dyDescent="0.25">
      <c r="A107" s="31">
        <v>104</v>
      </c>
      <c r="B107" s="31" t="s">
        <v>1636</v>
      </c>
      <c r="C107" s="31">
        <v>3</v>
      </c>
      <c r="D107" s="31" t="s">
        <v>1268</v>
      </c>
      <c r="E107" s="29" t="s">
        <v>1637</v>
      </c>
      <c r="F107" s="31">
        <v>104</v>
      </c>
      <c r="G107" s="14" t="str">
        <f t="shared" si="1"/>
        <v>Benny Green (Kim Hung)</v>
      </c>
    </row>
    <row r="108" spans="1:7" ht="15" x14ac:dyDescent="0.25">
      <c r="A108" s="31">
        <v>105</v>
      </c>
      <c r="B108" s="31" t="s">
        <v>1638</v>
      </c>
      <c r="C108" s="31">
        <v>3</v>
      </c>
      <c r="D108" s="31" t="s">
        <v>26</v>
      </c>
      <c r="E108" s="29" t="s">
        <v>1639</v>
      </c>
      <c r="F108" s="31">
        <v>105</v>
      </c>
      <c r="G108" s="14" t="str">
        <f t="shared" si="1"/>
        <v>Rowan Marchant (Parkallen)</v>
      </c>
    </row>
    <row r="109" spans="1:7" ht="15" x14ac:dyDescent="0.25">
      <c r="A109" s="31">
        <v>106</v>
      </c>
      <c r="B109" s="31" t="s">
        <v>1640</v>
      </c>
      <c r="C109" s="31">
        <v>3</v>
      </c>
      <c r="D109" s="31" t="s">
        <v>73</v>
      </c>
      <c r="E109" s="29" t="s">
        <v>1641</v>
      </c>
      <c r="F109" s="31">
        <v>106</v>
      </c>
      <c r="G109" s="14" t="str">
        <f t="shared" si="1"/>
        <v>Rojae Green (Callingwood)</v>
      </c>
    </row>
    <row r="110" spans="1:7" ht="15" x14ac:dyDescent="0.25">
      <c r="A110" s="31">
        <v>107</v>
      </c>
      <c r="B110" s="31" t="s">
        <v>1642</v>
      </c>
      <c r="C110" s="31">
        <v>3</v>
      </c>
      <c r="D110" s="31" t="s">
        <v>1218</v>
      </c>
      <c r="E110" s="29" t="s">
        <v>1643</v>
      </c>
      <c r="F110" s="31">
        <v>107</v>
      </c>
      <c r="G110" s="14" t="str">
        <f t="shared" si="1"/>
        <v>Alex Ewacha (David Thomas King)</v>
      </c>
    </row>
    <row r="111" spans="1:7" ht="15" x14ac:dyDescent="0.25">
      <c r="A111" s="31">
        <v>108</v>
      </c>
      <c r="B111" s="31" t="s">
        <v>1644</v>
      </c>
      <c r="C111" s="31">
        <v>3</v>
      </c>
      <c r="D111" s="31" t="s">
        <v>23</v>
      </c>
      <c r="E111" s="29" t="s">
        <v>1645</v>
      </c>
      <c r="F111" s="31">
        <v>108</v>
      </c>
      <c r="G111" s="14" t="str">
        <f t="shared" si="1"/>
        <v>Fletcher MacDuffie (Rio Terrace)</v>
      </c>
    </row>
    <row r="112" spans="1:7" ht="15" x14ac:dyDescent="0.25">
      <c r="A112" s="31">
        <v>109</v>
      </c>
      <c r="B112" s="31" t="s">
        <v>1646</v>
      </c>
      <c r="C112" s="31">
        <v>3</v>
      </c>
      <c r="D112" s="31" t="s">
        <v>43</v>
      </c>
      <c r="E112" s="29" t="s">
        <v>1647</v>
      </c>
      <c r="F112" s="31">
        <v>109</v>
      </c>
      <c r="G112" s="14" t="str">
        <f t="shared" si="1"/>
        <v>Sam Matters (Riverdale)</v>
      </c>
    </row>
    <row r="113" spans="1:7" ht="15" x14ac:dyDescent="0.25">
      <c r="A113" s="31">
        <v>110</v>
      </c>
      <c r="B113" s="31" t="s">
        <v>1648</v>
      </c>
      <c r="C113" s="31">
        <v>3</v>
      </c>
      <c r="D113" s="31" t="s">
        <v>36</v>
      </c>
      <c r="E113" s="29" t="s">
        <v>1649</v>
      </c>
      <c r="F113" s="31">
        <v>110</v>
      </c>
      <c r="G113" s="14" t="str">
        <f t="shared" si="1"/>
        <v>Duke Lipton (Patricia Heights)</v>
      </c>
    </row>
    <row r="114" spans="1:7" ht="15" x14ac:dyDescent="0.25">
      <c r="A114" s="31">
        <v>111</v>
      </c>
      <c r="B114" s="31" t="s">
        <v>1650</v>
      </c>
      <c r="C114" s="31">
        <v>3</v>
      </c>
      <c r="D114" s="31" t="s">
        <v>66</v>
      </c>
      <c r="E114" s="29" t="s">
        <v>1651</v>
      </c>
      <c r="F114" s="31">
        <v>111</v>
      </c>
      <c r="G114" s="14" t="str">
        <f t="shared" si="1"/>
        <v>Taonga Osomo (Donald R. Getty)</v>
      </c>
    </row>
    <row r="115" spans="1:7" ht="15" x14ac:dyDescent="0.25">
      <c r="A115" s="31">
        <v>112</v>
      </c>
      <c r="B115" s="31" t="s">
        <v>1652</v>
      </c>
      <c r="C115" s="31">
        <v>3</v>
      </c>
      <c r="D115" s="31" t="s">
        <v>28</v>
      </c>
      <c r="E115" s="29" t="s">
        <v>1653</v>
      </c>
      <c r="F115" s="31">
        <v>112</v>
      </c>
      <c r="G115" s="14" t="str">
        <f t="shared" si="1"/>
        <v>Noah Hughes (Brander Gardens)</v>
      </c>
    </row>
    <row r="116" spans="1:7" ht="15" x14ac:dyDescent="0.25">
      <c r="A116" s="31">
        <v>113</v>
      </c>
      <c r="B116" s="31" t="s">
        <v>1654</v>
      </c>
      <c r="C116" s="31">
        <v>2</v>
      </c>
      <c r="D116" s="31" t="s">
        <v>1235</v>
      </c>
      <c r="E116" s="29" t="s">
        <v>1655</v>
      </c>
      <c r="F116" s="31">
        <v>113</v>
      </c>
      <c r="G116" s="14" t="str">
        <f t="shared" si="1"/>
        <v>Ethan Glass (Westglen)</v>
      </c>
    </row>
    <row r="117" spans="1:7" ht="15" x14ac:dyDescent="0.25">
      <c r="A117" s="31">
        <v>114</v>
      </c>
      <c r="B117" s="31" t="s">
        <v>1656</v>
      </c>
      <c r="C117" s="31">
        <v>3</v>
      </c>
      <c r="D117" s="31" t="s">
        <v>66</v>
      </c>
      <c r="E117" s="29" t="s">
        <v>1657</v>
      </c>
      <c r="F117" s="31">
        <v>114</v>
      </c>
      <c r="G117" s="14" t="str">
        <f t="shared" si="1"/>
        <v>Colten Roch (Donald R. Getty)</v>
      </c>
    </row>
    <row r="118" spans="1:7" ht="15" x14ac:dyDescent="0.25">
      <c r="A118" s="31">
        <v>115</v>
      </c>
      <c r="B118" s="31" t="s">
        <v>1658</v>
      </c>
      <c r="C118" s="31">
        <v>3</v>
      </c>
      <c r="D118" s="31" t="s">
        <v>1659</v>
      </c>
      <c r="E118" s="29" t="s">
        <v>1660</v>
      </c>
      <c r="F118" s="31">
        <v>115</v>
      </c>
      <c r="G118" s="14" t="str">
        <f t="shared" si="1"/>
        <v>Cohen ? (Unknown)</v>
      </c>
    </row>
    <row r="119" spans="1:7" ht="15" x14ac:dyDescent="0.25">
      <c r="A119" s="31">
        <v>116</v>
      </c>
      <c r="B119" s="31" t="s">
        <v>1661</v>
      </c>
      <c r="C119" s="31">
        <v>3</v>
      </c>
      <c r="D119" s="31" t="s">
        <v>25</v>
      </c>
      <c r="E119" s="29" t="s">
        <v>1662</v>
      </c>
      <c r="F119" s="31">
        <v>116</v>
      </c>
      <c r="G119" s="14" t="str">
        <f t="shared" si="1"/>
        <v>Nirvan Soltanieh (Windsor Park)</v>
      </c>
    </row>
    <row r="120" spans="1:7" ht="15" x14ac:dyDescent="0.25">
      <c r="A120" s="31">
        <v>117</v>
      </c>
      <c r="B120" s="31" t="s">
        <v>1663</v>
      </c>
      <c r="C120" s="31">
        <v>3</v>
      </c>
      <c r="D120" s="31" t="s">
        <v>1218</v>
      </c>
      <c r="E120" s="29" t="s">
        <v>1664</v>
      </c>
      <c r="F120" s="31">
        <v>117</v>
      </c>
      <c r="G120" s="14" t="str">
        <f t="shared" si="1"/>
        <v>Ethan Dublanko (David Thomas King)</v>
      </c>
    </row>
    <row r="121" spans="1:7" ht="15" x14ac:dyDescent="0.25">
      <c r="A121" s="31">
        <v>118</v>
      </c>
      <c r="B121" s="31" t="s">
        <v>1665</v>
      </c>
      <c r="C121" s="31">
        <v>3</v>
      </c>
      <c r="D121" s="31" t="s">
        <v>1218</v>
      </c>
      <c r="E121" s="29" t="s">
        <v>1666</v>
      </c>
      <c r="F121" s="31">
        <v>118</v>
      </c>
      <c r="G121" s="14" t="str">
        <f t="shared" si="1"/>
        <v>Luke Pagnucco (David Thomas King)</v>
      </c>
    </row>
    <row r="122" spans="1:7" ht="15" x14ac:dyDescent="0.25">
      <c r="A122" s="31">
        <v>119</v>
      </c>
      <c r="B122" s="31" t="s">
        <v>1667</v>
      </c>
      <c r="C122" s="31">
        <v>3</v>
      </c>
      <c r="D122" s="31" t="s">
        <v>66</v>
      </c>
      <c r="E122" s="29" t="s">
        <v>1668</v>
      </c>
      <c r="F122" s="31">
        <v>119</v>
      </c>
      <c r="G122" s="14" t="str">
        <f t="shared" si="1"/>
        <v>Theo Rafael Morales (Donald R. Getty)</v>
      </c>
    </row>
    <row r="123" spans="1:7" ht="15" x14ac:dyDescent="0.25">
      <c r="A123" s="31">
        <v>120</v>
      </c>
      <c r="B123" s="31" t="s">
        <v>1669</v>
      </c>
      <c r="C123" s="31">
        <v>3</v>
      </c>
      <c r="D123" s="31" t="s">
        <v>66</v>
      </c>
      <c r="E123" s="29" t="s">
        <v>1670</v>
      </c>
      <c r="F123" s="31">
        <v>120</v>
      </c>
      <c r="G123" s="14" t="str">
        <f t="shared" si="1"/>
        <v>Jakob Williams (Donald R. Getty)</v>
      </c>
    </row>
    <row r="124" spans="1:7" ht="15" x14ac:dyDescent="0.25">
      <c r="A124" s="31">
        <v>121</v>
      </c>
      <c r="B124" s="31" t="s">
        <v>1671</v>
      </c>
      <c r="C124" s="31">
        <v>2</v>
      </c>
      <c r="D124" s="31" t="s">
        <v>27</v>
      </c>
      <c r="E124" s="29" t="s">
        <v>1672</v>
      </c>
      <c r="F124" s="31">
        <v>121</v>
      </c>
      <c r="G124" s="14" t="str">
        <f t="shared" si="1"/>
        <v>Malaki Woods (Brookside)</v>
      </c>
    </row>
    <row r="125" spans="1:7" ht="15" x14ac:dyDescent="0.25">
      <c r="A125" s="31">
        <v>122</v>
      </c>
      <c r="B125" s="31" t="s">
        <v>1673</v>
      </c>
      <c r="C125" s="31">
        <v>3</v>
      </c>
      <c r="D125" s="31" t="s">
        <v>52</v>
      </c>
      <c r="E125" s="29" t="s">
        <v>1674</v>
      </c>
      <c r="F125" s="31">
        <v>122</v>
      </c>
      <c r="G125" s="14" t="str">
        <f t="shared" si="1"/>
        <v>Tareq Coutts Aguilar (Mill Creek)</v>
      </c>
    </row>
    <row r="126" spans="1:7" ht="15" x14ac:dyDescent="0.25">
      <c r="A126" s="31">
        <v>123</v>
      </c>
      <c r="B126" s="31" t="s">
        <v>1675</v>
      </c>
      <c r="C126" s="31">
        <v>3</v>
      </c>
      <c r="D126" s="31" t="s">
        <v>1268</v>
      </c>
      <c r="E126" s="29" t="s">
        <v>1676</v>
      </c>
      <c r="F126" s="31">
        <v>123</v>
      </c>
      <c r="G126" s="14" t="str">
        <f t="shared" si="1"/>
        <v>Wyatt Bowman (Kim Hung)</v>
      </c>
    </row>
    <row r="127" spans="1:7" ht="15" x14ac:dyDescent="0.25">
      <c r="A127" s="31">
        <v>124</v>
      </c>
      <c r="B127" s="31" t="s">
        <v>1677</v>
      </c>
      <c r="C127" s="31">
        <v>3</v>
      </c>
      <c r="D127" s="31" t="s">
        <v>66</v>
      </c>
      <c r="E127" s="29" t="s">
        <v>1678</v>
      </c>
      <c r="F127" s="31">
        <v>124</v>
      </c>
      <c r="G127" s="14" t="str">
        <f t="shared" si="1"/>
        <v>Umar Khan (Donald R. Getty)</v>
      </c>
    </row>
    <row r="128" spans="1:7" ht="15" x14ac:dyDescent="0.25">
      <c r="A128" s="31">
        <v>125</v>
      </c>
      <c r="B128" s="31" t="s">
        <v>1679</v>
      </c>
      <c r="C128" s="31">
        <v>3</v>
      </c>
      <c r="D128" s="31" t="s">
        <v>66</v>
      </c>
      <c r="E128" s="29" t="s">
        <v>1680</v>
      </c>
      <c r="F128" s="31">
        <v>125</v>
      </c>
      <c r="G128" s="14" t="str">
        <f t="shared" si="1"/>
        <v>Ibrahim Ijaz (Donald R. Getty)</v>
      </c>
    </row>
    <row r="129" spans="1:7" ht="15" x14ac:dyDescent="0.25">
      <c r="A129" s="31">
        <v>126</v>
      </c>
      <c r="B129" s="31" t="s">
        <v>1681</v>
      </c>
      <c r="C129" s="31">
        <v>3</v>
      </c>
      <c r="D129" s="31" t="s">
        <v>36</v>
      </c>
      <c r="E129" s="29" t="s">
        <v>1682</v>
      </c>
      <c r="F129" s="31">
        <v>126</v>
      </c>
      <c r="G129" s="14" t="str">
        <f t="shared" si="1"/>
        <v>Noah Litun (Patricia Heights)</v>
      </c>
    </row>
    <row r="130" spans="1:7" ht="15" x14ac:dyDescent="0.25">
      <c r="A130" s="31">
        <v>127</v>
      </c>
      <c r="B130" s="31" t="s">
        <v>1683</v>
      </c>
      <c r="C130" s="31">
        <v>3</v>
      </c>
      <c r="D130" s="31" t="s">
        <v>27</v>
      </c>
      <c r="E130" s="29" t="s">
        <v>1684</v>
      </c>
      <c r="F130" s="31">
        <v>127</v>
      </c>
      <c r="G130" s="14" t="str">
        <f t="shared" si="1"/>
        <v>Hudson Deeks (Brookside)</v>
      </c>
    </row>
    <row r="131" spans="1:7" ht="15" x14ac:dyDescent="0.25">
      <c r="A131" s="31">
        <v>128</v>
      </c>
      <c r="B131" s="31" t="s">
        <v>1685</v>
      </c>
      <c r="C131" s="31">
        <v>3</v>
      </c>
      <c r="D131" s="31" t="s">
        <v>26</v>
      </c>
      <c r="E131" s="29" t="s">
        <v>1686</v>
      </c>
      <c r="F131" s="31">
        <v>128</v>
      </c>
      <c r="G131" s="14" t="str">
        <f t="shared" si="1"/>
        <v>Ryan Varughese (Parkallen)</v>
      </c>
    </row>
    <row r="132" spans="1:7" ht="15" x14ac:dyDescent="0.25">
      <c r="A132" s="31">
        <v>129</v>
      </c>
      <c r="B132" s="31" t="s">
        <v>1687</v>
      </c>
      <c r="C132" s="31">
        <v>2</v>
      </c>
      <c r="D132" s="31" t="s">
        <v>27</v>
      </c>
      <c r="E132" s="29" t="s">
        <v>1688</v>
      </c>
      <c r="F132" s="31">
        <v>129</v>
      </c>
      <c r="G132" s="14" t="str">
        <f t="shared" si="1"/>
        <v>Charlie Vargas (Brookside)</v>
      </c>
    </row>
    <row r="133" spans="1:7" ht="15" x14ac:dyDescent="0.25">
      <c r="A133" s="31">
        <v>130</v>
      </c>
      <c r="B133" s="31" t="s">
        <v>1689</v>
      </c>
      <c r="C133" s="31">
        <v>3</v>
      </c>
      <c r="D133" s="31" t="s">
        <v>31</v>
      </c>
      <c r="E133" s="29" t="s">
        <v>1690</v>
      </c>
      <c r="F133" s="31">
        <v>130</v>
      </c>
      <c r="G133" s="14" t="str">
        <f t="shared" ref="G133:G148" si="2">CONCATENATE(B133, " (", D133, ")")</f>
        <v>Ben Kimball (Holyrood)</v>
      </c>
    </row>
    <row r="134" spans="1:7" ht="15" x14ac:dyDescent="0.25">
      <c r="A134" s="31">
        <v>131</v>
      </c>
      <c r="B134" s="31" t="s">
        <v>1691</v>
      </c>
      <c r="C134" s="31">
        <v>3</v>
      </c>
      <c r="D134" s="31" t="s">
        <v>23</v>
      </c>
      <c r="E134" s="29" t="s">
        <v>1692</v>
      </c>
      <c r="F134" s="31">
        <v>131</v>
      </c>
      <c r="G134" s="14" t="str">
        <f t="shared" si="2"/>
        <v>Jad Rahmoune (Rio Terrace)</v>
      </c>
    </row>
    <row r="135" spans="1:7" ht="15" x14ac:dyDescent="0.25">
      <c r="A135" s="31">
        <v>132</v>
      </c>
      <c r="B135" s="31" t="s">
        <v>1693</v>
      </c>
      <c r="C135" s="31">
        <v>3</v>
      </c>
      <c r="D135" s="31" t="s">
        <v>28</v>
      </c>
      <c r="E135" s="29" t="s">
        <v>1694</v>
      </c>
      <c r="F135" s="31">
        <v>132</v>
      </c>
      <c r="G135" s="14" t="str">
        <f t="shared" si="2"/>
        <v>Kian Sammack (Brander Gardens)</v>
      </c>
    </row>
    <row r="136" spans="1:7" ht="15" x14ac:dyDescent="0.25">
      <c r="A136" s="31">
        <v>133</v>
      </c>
      <c r="B136" s="31" t="s">
        <v>1695</v>
      </c>
      <c r="C136" s="31">
        <v>3</v>
      </c>
      <c r="D136" s="31" t="s">
        <v>31</v>
      </c>
      <c r="E136" s="29" t="s">
        <v>1696</v>
      </c>
      <c r="F136" s="31">
        <v>133</v>
      </c>
      <c r="G136" s="14" t="str">
        <f t="shared" si="2"/>
        <v>Alexander (Lex) Westwood (Holyrood)</v>
      </c>
    </row>
    <row r="137" spans="1:7" ht="15" x14ac:dyDescent="0.25">
      <c r="A137" s="31">
        <v>134</v>
      </c>
      <c r="B137" s="31" t="s">
        <v>1697</v>
      </c>
      <c r="C137" s="31">
        <v>3</v>
      </c>
      <c r="D137" s="31" t="s">
        <v>66</v>
      </c>
      <c r="E137" s="29" t="s">
        <v>1698</v>
      </c>
      <c r="F137" s="31">
        <v>134</v>
      </c>
      <c r="G137" s="14" t="str">
        <f t="shared" si="2"/>
        <v>Edi Mather-Sukur (Donald R. Getty)</v>
      </c>
    </row>
    <row r="138" spans="1:7" ht="15" x14ac:dyDescent="0.25">
      <c r="A138" s="31">
        <v>135</v>
      </c>
      <c r="B138" s="31" t="s">
        <v>1699</v>
      </c>
      <c r="C138" s="31">
        <v>3</v>
      </c>
      <c r="D138" s="31" t="s">
        <v>66</v>
      </c>
      <c r="E138" s="29" t="s">
        <v>1700</v>
      </c>
      <c r="F138" s="31">
        <v>135</v>
      </c>
      <c r="G138" s="14" t="str">
        <f t="shared" si="2"/>
        <v>Antonio Pacheco (Donald R. Getty)</v>
      </c>
    </row>
    <row r="139" spans="1:7" ht="15" x14ac:dyDescent="0.25">
      <c r="A139" s="31">
        <v>136</v>
      </c>
      <c r="B139" s="31" t="s">
        <v>1701</v>
      </c>
      <c r="C139" s="31">
        <v>3</v>
      </c>
      <c r="D139" s="31" t="s">
        <v>25</v>
      </c>
      <c r="E139" s="29" t="s">
        <v>1702</v>
      </c>
      <c r="F139" s="31">
        <v>136</v>
      </c>
      <c r="G139" s="14" t="str">
        <f t="shared" si="2"/>
        <v>Jahaan Sandhu (Windsor Park)</v>
      </c>
    </row>
    <row r="140" spans="1:7" ht="15" x14ac:dyDescent="0.25">
      <c r="A140" s="31">
        <v>137</v>
      </c>
      <c r="B140" s="31" t="s">
        <v>1703</v>
      </c>
      <c r="C140" s="31">
        <v>3</v>
      </c>
      <c r="D140" s="31" t="s">
        <v>1235</v>
      </c>
      <c r="E140" s="29" t="s">
        <v>1704</v>
      </c>
      <c r="F140" s="31">
        <v>137</v>
      </c>
      <c r="G140" s="14" t="str">
        <f t="shared" si="2"/>
        <v>Carter Redmond (Westglen)</v>
      </c>
    </row>
    <row r="141" spans="1:7" ht="15" x14ac:dyDescent="0.25">
      <c r="A141" s="31">
        <v>138</v>
      </c>
      <c r="B141" s="31" t="s">
        <v>1705</v>
      </c>
      <c r="C141" s="31">
        <v>3</v>
      </c>
      <c r="D141" s="31" t="s">
        <v>26</v>
      </c>
      <c r="E141" s="29" t="s">
        <v>1706</v>
      </c>
      <c r="F141" s="31">
        <v>138</v>
      </c>
      <c r="G141" s="14" t="str">
        <f t="shared" si="2"/>
        <v>AJ Heidl Dueck (Parkallen)</v>
      </c>
    </row>
    <row r="142" spans="1:7" ht="15" x14ac:dyDescent="0.25">
      <c r="A142" s="31">
        <v>139</v>
      </c>
      <c r="B142" s="31" t="s">
        <v>1707</v>
      </c>
      <c r="C142" s="31">
        <v>2</v>
      </c>
      <c r="D142" s="31" t="s">
        <v>27</v>
      </c>
      <c r="E142" s="29" t="s">
        <v>1708</v>
      </c>
      <c r="F142" s="31">
        <v>139</v>
      </c>
      <c r="G142" s="14" t="str">
        <f t="shared" si="2"/>
        <v>Zikrullah Khidri (Brookside)</v>
      </c>
    </row>
    <row r="143" spans="1:7" ht="15" x14ac:dyDescent="0.25">
      <c r="A143" s="31">
        <v>140</v>
      </c>
      <c r="B143" s="31" t="s">
        <v>1709</v>
      </c>
      <c r="C143" s="31">
        <v>3</v>
      </c>
      <c r="D143" s="31" t="s">
        <v>26</v>
      </c>
      <c r="E143" s="29" t="s">
        <v>1710</v>
      </c>
      <c r="F143" s="31">
        <v>140</v>
      </c>
      <c r="G143" s="14" t="str">
        <f t="shared" si="2"/>
        <v>Hunter Fisher (Parkallen)</v>
      </c>
    </row>
    <row r="144" spans="1:7" ht="15" x14ac:dyDescent="0.25">
      <c r="A144" s="31">
        <v>141</v>
      </c>
      <c r="B144" s="31" t="s">
        <v>1711</v>
      </c>
      <c r="C144" s="31">
        <v>3</v>
      </c>
      <c r="D144" s="31" t="s">
        <v>66</v>
      </c>
      <c r="E144" s="29" t="s">
        <v>1712</v>
      </c>
      <c r="F144" s="31">
        <v>141</v>
      </c>
      <c r="G144" s="14" t="str">
        <f t="shared" si="2"/>
        <v>Jonas Munk (Donald R. Getty)</v>
      </c>
    </row>
    <row r="145" spans="1:7" ht="15" x14ac:dyDescent="0.25">
      <c r="A145" s="31">
        <v>142</v>
      </c>
      <c r="B145" s="31" t="s">
        <v>1713</v>
      </c>
      <c r="C145" s="31">
        <v>3</v>
      </c>
      <c r="D145" s="31" t="s">
        <v>26</v>
      </c>
      <c r="E145" s="29" t="s">
        <v>1714</v>
      </c>
      <c r="F145" s="31">
        <v>142</v>
      </c>
      <c r="G145" s="14" t="str">
        <f t="shared" si="2"/>
        <v>Jonathan Liu (Parkallen)</v>
      </c>
    </row>
    <row r="146" spans="1:7" ht="15" x14ac:dyDescent="0.25">
      <c r="A146" s="31">
        <v>143</v>
      </c>
      <c r="B146" s="31" t="s">
        <v>1715</v>
      </c>
      <c r="C146" s="31">
        <v>2</v>
      </c>
      <c r="D146" s="31" t="s">
        <v>52</v>
      </c>
      <c r="E146" s="29" t="s">
        <v>1716</v>
      </c>
      <c r="F146" s="31">
        <v>143</v>
      </c>
      <c r="G146" s="14" t="str">
        <f t="shared" si="2"/>
        <v>Bastiaan Wolfaardt (Mill Creek)</v>
      </c>
    </row>
    <row r="147" spans="1:7" ht="15" x14ac:dyDescent="0.25">
      <c r="A147" s="31">
        <v>144</v>
      </c>
      <c r="B147" s="31" t="s">
        <v>1717</v>
      </c>
      <c r="C147" s="31">
        <v>3</v>
      </c>
      <c r="D147" s="31" t="s">
        <v>635</v>
      </c>
      <c r="E147" s="29" t="s">
        <v>1718</v>
      </c>
      <c r="F147" s="31">
        <v>144</v>
      </c>
      <c r="G147" s="14" t="str">
        <f t="shared" si="2"/>
        <v>George Garcia (Hardisty)</v>
      </c>
    </row>
    <row r="148" spans="1:7" ht="15" x14ac:dyDescent="0.25">
      <c r="A148" s="31">
        <v>145</v>
      </c>
      <c r="B148" s="31" t="s">
        <v>1719</v>
      </c>
      <c r="C148" s="31">
        <v>3</v>
      </c>
      <c r="D148" s="31" t="s">
        <v>1333</v>
      </c>
      <c r="E148" s="29" t="s">
        <v>1720</v>
      </c>
      <c r="F148" s="31">
        <v>145</v>
      </c>
      <c r="G148" s="14" t="str">
        <f t="shared" si="2"/>
        <v>Lucas Mates (Hilwie Hamdon)</v>
      </c>
    </row>
    <row r="149" spans="1:7" x14ac:dyDescent="0.2">
      <c r="A149" s="14"/>
      <c r="B149" s="14"/>
      <c r="C149" s="18"/>
      <c r="D149" s="14"/>
      <c r="E149" s="13"/>
      <c r="F149" s="13"/>
      <c r="G149" s="14"/>
    </row>
    <row r="150" spans="1:7" x14ac:dyDescent="0.2">
      <c r="A150" s="14"/>
      <c r="B150" s="14"/>
      <c r="C150" s="18"/>
      <c r="D150" s="14"/>
      <c r="E150" s="13"/>
      <c r="F150" s="13"/>
      <c r="G150" s="14"/>
    </row>
    <row r="151" spans="1:7" x14ac:dyDescent="0.2">
      <c r="A151" s="1" t="s">
        <v>1176</v>
      </c>
      <c r="B151" s="14"/>
      <c r="C151" s="18"/>
      <c r="D151" s="14"/>
      <c r="E151" s="13"/>
      <c r="F151" s="13"/>
      <c r="G151" s="14"/>
    </row>
    <row r="152" spans="1:7" ht="15" x14ac:dyDescent="0.25">
      <c r="A152" s="39">
        <v>1</v>
      </c>
      <c r="B152" s="39" t="s">
        <v>1432</v>
      </c>
      <c r="C152" s="39" t="s">
        <v>3646</v>
      </c>
      <c r="D152" s="39" t="s">
        <v>27</v>
      </c>
      <c r="E152" s="29" t="s">
        <v>3647</v>
      </c>
      <c r="F152" s="39">
        <v>1</v>
      </c>
      <c r="G152" s="14" t="str">
        <f t="shared" ref="G152:G348" si="3">CONCATENATE(B152, " (", D152, ")")</f>
        <v>Cohen Turgeon (Brookside)</v>
      </c>
    </row>
    <row r="153" spans="1:7" ht="15" x14ac:dyDescent="0.25">
      <c r="A153" s="39">
        <v>2</v>
      </c>
      <c r="B153" s="39" t="s">
        <v>1430</v>
      </c>
      <c r="C153" s="39" t="s">
        <v>3646</v>
      </c>
      <c r="D153" s="39" t="s">
        <v>25</v>
      </c>
      <c r="E153" s="29" t="s">
        <v>3648</v>
      </c>
      <c r="F153" s="39">
        <v>2</v>
      </c>
      <c r="G153" s="14" t="str">
        <f t="shared" si="3"/>
        <v>Wes de Waal (Windsor Park)</v>
      </c>
    </row>
    <row r="154" spans="1:7" ht="15" x14ac:dyDescent="0.25">
      <c r="A154" s="39">
        <v>3</v>
      </c>
      <c r="B154" s="39" t="s">
        <v>1436</v>
      </c>
      <c r="C154" s="39" t="s">
        <v>3646</v>
      </c>
      <c r="D154" s="39" t="s">
        <v>1437</v>
      </c>
      <c r="E154" s="29" t="s">
        <v>3649</v>
      </c>
      <c r="F154" s="39">
        <v>3</v>
      </c>
      <c r="G154" s="14" t="str">
        <f t="shared" si="3"/>
        <v>Baxter Fowler (George H. Luck)</v>
      </c>
    </row>
    <row r="155" spans="1:7" ht="15" x14ac:dyDescent="0.25">
      <c r="A155" s="39">
        <v>4</v>
      </c>
      <c r="B155" s="39" t="s">
        <v>3650</v>
      </c>
      <c r="C155" s="39" t="s">
        <v>3646</v>
      </c>
      <c r="D155" s="39" t="s">
        <v>42</v>
      </c>
      <c r="E155" s="29" t="s">
        <v>3651</v>
      </c>
      <c r="F155" s="39">
        <v>4</v>
      </c>
      <c r="G155" s="14" t="str">
        <f t="shared" si="3"/>
        <v>Riley Kautz (Johnny Bright)</v>
      </c>
    </row>
    <row r="156" spans="1:7" ht="15" x14ac:dyDescent="0.25">
      <c r="A156" s="39">
        <v>5</v>
      </c>
      <c r="B156" s="39" t="s">
        <v>1434</v>
      </c>
      <c r="C156" s="39" t="s">
        <v>3646</v>
      </c>
      <c r="D156" s="39" t="s">
        <v>31</v>
      </c>
      <c r="E156" s="29" t="s">
        <v>3652</v>
      </c>
      <c r="F156" s="39">
        <v>5</v>
      </c>
      <c r="G156" s="14" t="str">
        <f t="shared" si="3"/>
        <v>Jack Chatterley (Holyrood)</v>
      </c>
    </row>
    <row r="157" spans="1:7" ht="15" x14ac:dyDescent="0.25">
      <c r="A157" s="39">
        <v>6</v>
      </c>
      <c r="B157" s="39" t="s">
        <v>3653</v>
      </c>
      <c r="C157" s="39" t="s">
        <v>3646</v>
      </c>
      <c r="D157" s="39" t="s">
        <v>41</v>
      </c>
      <c r="E157" s="29" t="s">
        <v>3654</v>
      </c>
      <c r="F157" s="39">
        <v>6</v>
      </c>
      <c r="G157" s="14" t="str">
        <f t="shared" si="3"/>
        <v>Ellis Walker (Steinhauer)</v>
      </c>
    </row>
    <row r="158" spans="1:7" ht="15" x14ac:dyDescent="0.25">
      <c r="A158" s="39">
        <v>7</v>
      </c>
      <c r="B158" s="39" t="s">
        <v>1448</v>
      </c>
      <c r="C158" s="39" t="s">
        <v>3646</v>
      </c>
      <c r="D158" s="39" t="s">
        <v>25</v>
      </c>
      <c r="E158" s="29" t="s">
        <v>3655</v>
      </c>
      <c r="F158" s="39">
        <v>7</v>
      </c>
      <c r="G158" s="14" t="str">
        <f t="shared" si="3"/>
        <v>Collin Dong (Windsor Park)</v>
      </c>
    </row>
    <row r="159" spans="1:7" ht="15" x14ac:dyDescent="0.25">
      <c r="A159" s="39">
        <v>8</v>
      </c>
      <c r="B159" s="39" t="s">
        <v>3656</v>
      </c>
      <c r="C159" s="39" t="s">
        <v>3646</v>
      </c>
      <c r="D159" s="39" t="s">
        <v>30</v>
      </c>
      <c r="E159" s="29" t="s">
        <v>3657</v>
      </c>
      <c r="F159" s="39">
        <v>8</v>
      </c>
      <c r="G159" s="14" t="str">
        <f t="shared" si="3"/>
        <v>Philip Fjeldheim (Belgravia)</v>
      </c>
    </row>
    <row r="160" spans="1:7" ht="15" x14ac:dyDescent="0.25">
      <c r="A160" s="39">
        <v>9</v>
      </c>
      <c r="B160" s="39" t="s">
        <v>1439</v>
      </c>
      <c r="C160" s="39" t="s">
        <v>3646</v>
      </c>
      <c r="D160" s="39" t="s">
        <v>36</v>
      </c>
      <c r="E160" s="29" t="s">
        <v>3658</v>
      </c>
      <c r="F160" s="39">
        <v>9</v>
      </c>
      <c r="G160" s="14" t="str">
        <f t="shared" si="3"/>
        <v>Ben Newton (Patricia Heights)</v>
      </c>
    </row>
    <row r="161" spans="1:7" ht="15" x14ac:dyDescent="0.25">
      <c r="A161" s="39">
        <v>10</v>
      </c>
      <c r="B161" s="39" t="s">
        <v>1450</v>
      </c>
      <c r="C161" s="39" t="s">
        <v>3646</v>
      </c>
      <c r="D161" s="39" t="s">
        <v>36</v>
      </c>
      <c r="E161" s="29" t="s">
        <v>3659</v>
      </c>
      <c r="F161" s="39">
        <v>10</v>
      </c>
      <c r="G161" s="14" t="str">
        <f t="shared" si="3"/>
        <v>Beckett Smith (Patricia Heights)</v>
      </c>
    </row>
    <row r="162" spans="1:7" ht="15" x14ac:dyDescent="0.25">
      <c r="A162" s="39">
        <v>11</v>
      </c>
      <c r="B162" s="39" t="s">
        <v>1452</v>
      </c>
      <c r="C162" s="39" t="s">
        <v>3646</v>
      </c>
      <c r="D162" s="39" t="s">
        <v>23</v>
      </c>
      <c r="E162" s="29" t="s">
        <v>3660</v>
      </c>
      <c r="F162" s="39">
        <v>11</v>
      </c>
      <c r="G162" s="14" t="str">
        <f t="shared" si="3"/>
        <v>Niko Dushenski (Rio Terrace)</v>
      </c>
    </row>
    <row r="163" spans="1:7" ht="15" x14ac:dyDescent="0.25">
      <c r="A163" s="39">
        <v>12</v>
      </c>
      <c r="B163" s="39" t="s">
        <v>1441</v>
      </c>
      <c r="C163" s="39" t="s">
        <v>3646</v>
      </c>
      <c r="D163" s="39" t="s">
        <v>36</v>
      </c>
      <c r="E163" s="29" t="s">
        <v>3661</v>
      </c>
      <c r="F163" s="39">
        <v>12</v>
      </c>
      <c r="G163" s="14" t="str">
        <f t="shared" si="3"/>
        <v>Cooper Burrows (Patricia Heights)</v>
      </c>
    </row>
    <row r="164" spans="1:7" ht="15" x14ac:dyDescent="0.25">
      <c r="A164" s="39">
        <v>13</v>
      </c>
      <c r="B164" s="39" t="s">
        <v>1456</v>
      </c>
      <c r="C164" s="39" t="s">
        <v>3646</v>
      </c>
      <c r="D164" s="39" t="s">
        <v>48</v>
      </c>
      <c r="E164" s="29" t="s">
        <v>3662</v>
      </c>
      <c r="F164" s="39">
        <v>13</v>
      </c>
      <c r="G164" s="14" t="str">
        <f t="shared" si="3"/>
        <v>Henry Mrzljak (Rutherford)</v>
      </c>
    </row>
    <row r="165" spans="1:7" ht="15" x14ac:dyDescent="0.25">
      <c r="A165" s="39">
        <v>14</v>
      </c>
      <c r="B165" s="39" t="s">
        <v>3663</v>
      </c>
      <c r="C165" s="39" t="s">
        <v>3646</v>
      </c>
      <c r="D165" s="39" t="s">
        <v>635</v>
      </c>
      <c r="E165" s="29" t="s">
        <v>3664</v>
      </c>
      <c r="F165" s="39">
        <v>14</v>
      </c>
      <c r="G165" s="14" t="str">
        <f t="shared" si="3"/>
        <v>Rafferty McIntyre (Hardisty)</v>
      </c>
    </row>
    <row r="166" spans="1:7" ht="15" x14ac:dyDescent="0.25">
      <c r="A166" s="39">
        <v>15</v>
      </c>
      <c r="B166" s="39" t="s">
        <v>3665</v>
      </c>
      <c r="C166" s="39" t="s">
        <v>3646</v>
      </c>
      <c r="D166" s="39" t="s">
        <v>52</v>
      </c>
      <c r="E166" s="29" t="s">
        <v>3666</v>
      </c>
      <c r="F166" s="39">
        <v>15</v>
      </c>
      <c r="G166" s="14" t="str">
        <f t="shared" si="3"/>
        <v>Leardo Dutra (Mill Creek)</v>
      </c>
    </row>
    <row r="167" spans="1:7" ht="15" x14ac:dyDescent="0.25">
      <c r="A167" s="39">
        <v>16</v>
      </c>
      <c r="B167" s="39" t="s">
        <v>1503</v>
      </c>
      <c r="C167" s="39" t="s">
        <v>3646</v>
      </c>
      <c r="D167" s="39" t="s">
        <v>21</v>
      </c>
      <c r="E167" s="29" t="s">
        <v>3667</v>
      </c>
      <c r="F167" s="39">
        <v>16</v>
      </c>
      <c r="G167" s="14" t="str">
        <f t="shared" si="3"/>
        <v>Jonah Gibb (Michael Strembitsky)</v>
      </c>
    </row>
    <row r="168" spans="1:7" ht="15" x14ac:dyDescent="0.25">
      <c r="A168" s="39">
        <v>17</v>
      </c>
      <c r="B168" s="39" t="s">
        <v>3668</v>
      </c>
      <c r="C168" s="39" t="s">
        <v>3646</v>
      </c>
      <c r="D168" s="39" t="s">
        <v>46</v>
      </c>
      <c r="E168" s="29" t="s">
        <v>3669</v>
      </c>
      <c r="F168" s="39">
        <v>17</v>
      </c>
      <c r="G168" s="14" t="str">
        <f t="shared" si="3"/>
        <v>Ashraff Gonzolos (Kameyosek)</v>
      </c>
    </row>
    <row r="169" spans="1:7" ht="15" x14ac:dyDescent="0.25">
      <c r="A169" s="39">
        <v>18</v>
      </c>
      <c r="B169" s="39" t="s">
        <v>1465</v>
      </c>
      <c r="C169" s="39" t="s">
        <v>3646</v>
      </c>
      <c r="D169" s="39" t="s">
        <v>28</v>
      </c>
      <c r="E169" s="29" t="s">
        <v>3670</v>
      </c>
      <c r="F169" s="39">
        <v>18</v>
      </c>
      <c r="G169" s="14" t="str">
        <f t="shared" si="3"/>
        <v>Jake Carlson (Brander Gardens)</v>
      </c>
    </row>
    <row r="170" spans="1:7" ht="15" x14ac:dyDescent="0.25">
      <c r="A170" s="39">
        <v>19</v>
      </c>
      <c r="B170" s="39" t="s">
        <v>1443</v>
      </c>
      <c r="C170" s="39" t="s">
        <v>3646</v>
      </c>
      <c r="D170" s="39" t="s">
        <v>1444</v>
      </c>
      <c r="E170" s="29" t="s">
        <v>3671</v>
      </c>
      <c r="F170" s="39">
        <v>19</v>
      </c>
      <c r="G170" s="14" t="str">
        <f t="shared" si="3"/>
        <v>Ruairi John Lennox (Virginia Park)</v>
      </c>
    </row>
    <row r="171" spans="1:7" ht="15" x14ac:dyDescent="0.25">
      <c r="A171" s="39">
        <v>20</v>
      </c>
      <c r="B171" s="39" t="s">
        <v>3672</v>
      </c>
      <c r="C171" s="39" t="s">
        <v>3673</v>
      </c>
      <c r="D171" s="39" t="s">
        <v>1235</v>
      </c>
      <c r="E171" s="29" t="s">
        <v>3674</v>
      </c>
      <c r="F171" s="39">
        <v>20</v>
      </c>
      <c r="G171" s="14" t="str">
        <f t="shared" si="3"/>
        <v>Lewis Maslyk (Westglen)</v>
      </c>
    </row>
    <row r="172" spans="1:7" ht="15" x14ac:dyDescent="0.25">
      <c r="A172" s="39">
        <v>21</v>
      </c>
      <c r="B172" s="39" t="s">
        <v>3675</v>
      </c>
      <c r="C172" s="39" t="s">
        <v>3673</v>
      </c>
      <c r="D172" s="39" t="s">
        <v>1235</v>
      </c>
      <c r="E172" s="29" t="s">
        <v>3676</v>
      </c>
      <c r="F172" s="39">
        <v>21</v>
      </c>
      <c r="G172" s="14" t="str">
        <f t="shared" si="3"/>
        <v>Jake Dolhaniuk (Westglen)</v>
      </c>
    </row>
    <row r="173" spans="1:7" ht="15" x14ac:dyDescent="0.25">
      <c r="A173" s="39">
        <v>22</v>
      </c>
      <c r="B173" s="39" t="s">
        <v>1493</v>
      </c>
      <c r="C173" s="39" t="s">
        <v>3646</v>
      </c>
      <c r="D173" s="39" t="s">
        <v>28</v>
      </c>
      <c r="E173" s="29" t="s">
        <v>3677</v>
      </c>
      <c r="F173" s="39">
        <v>22</v>
      </c>
      <c r="G173" s="14" t="str">
        <f t="shared" si="3"/>
        <v>Ryan Buchynski (Brander Gardens)</v>
      </c>
    </row>
    <row r="174" spans="1:7" ht="15" x14ac:dyDescent="0.25">
      <c r="A174" s="39">
        <v>23</v>
      </c>
      <c r="B174" s="39" t="s">
        <v>3678</v>
      </c>
      <c r="C174" s="39" t="s">
        <v>3673</v>
      </c>
      <c r="D174" s="39" t="s">
        <v>1235</v>
      </c>
      <c r="E174" s="29" t="s">
        <v>3679</v>
      </c>
      <c r="F174" s="39">
        <v>23</v>
      </c>
      <c r="G174" s="14" t="str">
        <f t="shared" si="3"/>
        <v>Beau Dolhaniuk (Westglen)</v>
      </c>
    </row>
    <row r="175" spans="1:7" ht="15" x14ac:dyDescent="0.25">
      <c r="A175" s="39">
        <v>24</v>
      </c>
      <c r="B175" s="39" t="s">
        <v>3680</v>
      </c>
      <c r="C175" s="39" t="s">
        <v>3646</v>
      </c>
      <c r="D175" s="39" t="s">
        <v>55</v>
      </c>
      <c r="E175" s="29" t="s">
        <v>3681</v>
      </c>
      <c r="F175" s="39">
        <v>24</v>
      </c>
      <c r="G175" s="14" t="str">
        <f t="shared" si="3"/>
        <v>Jaxson Bauer (Caledonia Park)</v>
      </c>
    </row>
    <row r="176" spans="1:7" ht="15" x14ac:dyDescent="0.25">
      <c r="A176" s="39">
        <v>25</v>
      </c>
      <c r="B176" s="39" t="s">
        <v>3682</v>
      </c>
      <c r="C176" s="39" t="s">
        <v>3646</v>
      </c>
      <c r="D176" s="39" t="s">
        <v>1437</v>
      </c>
      <c r="E176" s="29" t="s">
        <v>3683</v>
      </c>
      <c r="F176" s="39">
        <v>25</v>
      </c>
      <c r="G176" s="14" t="str">
        <f t="shared" si="3"/>
        <v>Jace Jickling (George H. Luck)</v>
      </c>
    </row>
    <row r="177" spans="1:7" ht="15" x14ac:dyDescent="0.25">
      <c r="A177" s="39">
        <v>26</v>
      </c>
      <c r="B177" s="39" t="s">
        <v>1495</v>
      </c>
      <c r="C177" s="39" t="s">
        <v>3673</v>
      </c>
      <c r="D177" s="39" t="s">
        <v>27</v>
      </c>
      <c r="E177" s="29" t="s">
        <v>3684</v>
      </c>
      <c r="F177" s="39">
        <v>26</v>
      </c>
      <c r="G177" s="14" t="str">
        <f t="shared" si="3"/>
        <v>Michael Roth (Brookside)</v>
      </c>
    </row>
    <row r="178" spans="1:7" ht="15" x14ac:dyDescent="0.25">
      <c r="A178" s="39">
        <v>27</v>
      </c>
      <c r="B178" s="39" t="s">
        <v>3685</v>
      </c>
      <c r="C178" s="39" t="s">
        <v>3646</v>
      </c>
      <c r="D178" s="39" t="s">
        <v>42</v>
      </c>
      <c r="E178" s="29" t="s">
        <v>3686</v>
      </c>
      <c r="F178" s="39">
        <v>27</v>
      </c>
      <c r="G178" s="14" t="str">
        <f t="shared" si="3"/>
        <v>Yisak Asfaw (Johnny Bright)</v>
      </c>
    </row>
    <row r="179" spans="1:7" ht="15" x14ac:dyDescent="0.25">
      <c r="A179" s="39">
        <v>28</v>
      </c>
      <c r="B179" s="39" t="s">
        <v>1563</v>
      </c>
      <c r="C179" s="39" t="s">
        <v>3646</v>
      </c>
      <c r="D179" s="39" t="s">
        <v>48</v>
      </c>
      <c r="E179" s="29" t="s">
        <v>3687</v>
      </c>
      <c r="F179" s="39">
        <v>28</v>
      </c>
      <c r="G179" s="14" t="str">
        <f t="shared" si="3"/>
        <v>George Yeo (Rutherford)</v>
      </c>
    </row>
    <row r="180" spans="1:7" ht="15" x14ac:dyDescent="0.25">
      <c r="A180" s="39">
        <v>29</v>
      </c>
      <c r="B180" s="39" t="s">
        <v>3688</v>
      </c>
      <c r="C180" s="39" t="s">
        <v>3646</v>
      </c>
      <c r="D180" s="39" t="s">
        <v>42</v>
      </c>
      <c r="E180" s="29" t="s">
        <v>3689</v>
      </c>
      <c r="F180" s="39">
        <v>29</v>
      </c>
      <c r="G180" s="14" t="str">
        <f t="shared" si="3"/>
        <v>Michael Choong (Johnny Bright)</v>
      </c>
    </row>
    <row r="181" spans="1:7" ht="15" x14ac:dyDescent="0.25">
      <c r="A181" s="39">
        <v>30</v>
      </c>
      <c r="B181" s="39" t="s">
        <v>1474</v>
      </c>
      <c r="C181" s="39" t="s">
        <v>3646</v>
      </c>
      <c r="D181" s="39" t="s">
        <v>1218</v>
      </c>
      <c r="E181" s="29" t="s">
        <v>3690</v>
      </c>
      <c r="F181" s="39">
        <v>30</v>
      </c>
      <c r="G181" s="14" t="str">
        <f t="shared" si="3"/>
        <v>Grant Landon (David Thomas King)</v>
      </c>
    </row>
    <row r="182" spans="1:7" ht="15" x14ac:dyDescent="0.25">
      <c r="A182" s="39">
        <v>31</v>
      </c>
      <c r="B182" s="39" t="s">
        <v>1468</v>
      </c>
      <c r="C182" s="39" t="s">
        <v>3646</v>
      </c>
      <c r="D182" s="39" t="s">
        <v>25</v>
      </c>
      <c r="E182" s="29" t="s">
        <v>3691</v>
      </c>
      <c r="F182" s="39">
        <v>31</v>
      </c>
      <c r="G182" s="14" t="str">
        <f t="shared" si="3"/>
        <v>Charles Mao (Windsor Park)</v>
      </c>
    </row>
    <row r="183" spans="1:7" ht="15" x14ac:dyDescent="0.25">
      <c r="A183" s="39">
        <v>32</v>
      </c>
      <c r="B183" s="39" t="s">
        <v>1487</v>
      </c>
      <c r="C183" s="39" t="s">
        <v>3646</v>
      </c>
      <c r="D183" s="39" t="s">
        <v>66</v>
      </c>
      <c r="E183" s="29" t="s">
        <v>3692</v>
      </c>
      <c r="F183" s="39">
        <v>32</v>
      </c>
      <c r="G183" s="14" t="str">
        <f t="shared" si="3"/>
        <v>Daxton Wells (Donald R. Getty)</v>
      </c>
    </row>
    <row r="184" spans="1:7" ht="15" x14ac:dyDescent="0.25">
      <c r="A184" s="39">
        <v>33</v>
      </c>
      <c r="B184" s="39" t="s">
        <v>1491</v>
      </c>
      <c r="C184" s="39" t="s">
        <v>3646</v>
      </c>
      <c r="D184" s="39" t="s">
        <v>30</v>
      </c>
      <c r="E184" s="29" t="s">
        <v>3693</v>
      </c>
      <c r="F184" s="39">
        <v>33</v>
      </c>
      <c r="G184" s="14" t="str">
        <f t="shared" si="3"/>
        <v>Davis Penner (Belgravia)</v>
      </c>
    </row>
    <row r="185" spans="1:7" ht="15" x14ac:dyDescent="0.25">
      <c r="A185" s="39">
        <v>34</v>
      </c>
      <c r="B185" s="39" t="s">
        <v>1466</v>
      </c>
      <c r="C185" s="39" t="s">
        <v>3646</v>
      </c>
      <c r="D185" s="39" t="s">
        <v>26</v>
      </c>
      <c r="E185" s="29" t="s">
        <v>3694</v>
      </c>
      <c r="F185" s="39">
        <v>34</v>
      </c>
      <c r="G185" s="14" t="str">
        <f t="shared" si="3"/>
        <v>Brendan Ting (Parkallen)</v>
      </c>
    </row>
    <row r="186" spans="1:7" ht="15" x14ac:dyDescent="0.25">
      <c r="A186" s="39">
        <v>35</v>
      </c>
      <c r="B186" s="39" t="s">
        <v>1484</v>
      </c>
      <c r="C186" s="39" t="s">
        <v>3646</v>
      </c>
      <c r="D186" s="39" t="s">
        <v>1485</v>
      </c>
      <c r="E186" s="29" t="s">
        <v>3695</v>
      </c>
      <c r="F186" s="39">
        <v>35</v>
      </c>
      <c r="G186" s="14" t="str">
        <f t="shared" si="3"/>
        <v>Bennett Cox (Lendrum)</v>
      </c>
    </row>
    <row r="187" spans="1:7" ht="15" x14ac:dyDescent="0.25">
      <c r="A187" s="39">
        <v>36</v>
      </c>
      <c r="B187" s="39" t="s">
        <v>1476</v>
      </c>
      <c r="C187" s="39" t="s">
        <v>3646</v>
      </c>
      <c r="D187" s="39" t="s">
        <v>25</v>
      </c>
      <c r="E187" s="29" t="s">
        <v>3696</v>
      </c>
      <c r="F187" s="39">
        <v>36</v>
      </c>
      <c r="G187" s="14" t="str">
        <f t="shared" si="3"/>
        <v>Isaac Wittmeier (Windsor Park)</v>
      </c>
    </row>
    <row r="188" spans="1:7" ht="15" x14ac:dyDescent="0.25">
      <c r="A188" s="39">
        <v>37</v>
      </c>
      <c r="B188" s="39" t="s">
        <v>1470</v>
      </c>
      <c r="C188" s="39" t="s">
        <v>3646</v>
      </c>
      <c r="D188" s="39" t="s">
        <v>52</v>
      </c>
      <c r="E188" s="29" t="s">
        <v>3697</v>
      </c>
      <c r="F188" s="39">
        <v>37</v>
      </c>
      <c r="G188" s="14" t="str">
        <f t="shared" si="3"/>
        <v>Cedric Banerjee (Mill Creek)</v>
      </c>
    </row>
    <row r="189" spans="1:7" ht="15" x14ac:dyDescent="0.25">
      <c r="A189" s="39">
        <v>38</v>
      </c>
      <c r="B189" s="39" t="s">
        <v>1581</v>
      </c>
      <c r="C189" s="39" t="s">
        <v>3646</v>
      </c>
      <c r="D189" s="39" t="s">
        <v>66</v>
      </c>
      <c r="E189" s="29" t="s">
        <v>3698</v>
      </c>
      <c r="F189" s="39">
        <v>38</v>
      </c>
      <c r="G189" s="14" t="str">
        <f t="shared" si="3"/>
        <v>Jack Brown (Donald R. Getty)</v>
      </c>
    </row>
    <row r="190" spans="1:7" ht="15" x14ac:dyDescent="0.25">
      <c r="A190" s="39">
        <v>39</v>
      </c>
      <c r="B190" s="39" t="s">
        <v>1505</v>
      </c>
      <c r="C190" s="39" t="s">
        <v>3646</v>
      </c>
      <c r="D190" s="39" t="s">
        <v>66</v>
      </c>
      <c r="E190" s="29" t="s">
        <v>3699</v>
      </c>
      <c r="F190" s="39">
        <v>39</v>
      </c>
      <c r="G190" s="14" t="str">
        <f t="shared" si="3"/>
        <v>Benjamin Friesen (Donald R. Getty)</v>
      </c>
    </row>
    <row r="191" spans="1:7" ht="15" x14ac:dyDescent="0.25">
      <c r="A191" s="39">
        <v>40</v>
      </c>
      <c r="B191" s="39" t="s">
        <v>1482</v>
      </c>
      <c r="C191" s="39" t="s">
        <v>3646</v>
      </c>
      <c r="D191" s="39" t="s">
        <v>21</v>
      </c>
      <c r="E191" s="29" t="s">
        <v>3700</v>
      </c>
      <c r="F191" s="39">
        <v>40</v>
      </c>
      <c r="G191" s="14" t="str">
        <f t="shared" si="3"/>
        <v>Easton Viinikka (Michael Strembitsky)</v>
      </c>
    </row>
    <row r="192" spans="1:7" ht="15" x14ac:dyDescent="0.25">
      <c r="A192" s="39">
        <v>41</v>
      </c>
      <c r="B192" s="39" t="s">
        <v>3701</v>
      </c>
      <c r="C192" s="39" t="s">
        <v>3646</v>
      </c>
      <c r="D192" s="39" t="s">
        <v>49</v>
      </c>
      <c r="E192" s="29" t="s">
        <v>3702</v>
      </c>
      <c r="F192" s="39">
        <v>41</v>
      </c>
      <c r="G192" s="14" t="str">
        <f t="shared" si="3"/>
        <v>Ayaan Kumar (Meyokumin)</v>
      </c>
    </row>
    <row r="193" spans="1:7" ht="15" x14ac:dyDescent="0.25">
      <c r="A193" s="39">
        <v>42</v>
      </c>
      <c r="B193" s="39" t="s">
        <v>3703</v>
      </c>
      <c r="C193" s="39" t="s">
        <v>3646</v>
      </c>
      <c r="D193" s="39" t="s">
        <v>49</v>
      </c>
      <c r="E193" s="29" t="s">
        <v>3704</v>
      </c>
      <c r="F193" s="39">
        <v>42</v>
      </c>
      <c r="G193" s="14" t="str">
        <f t="shared" si="3"/>
        <v>Om Khule (Meyokumin)</v>
      </c>
    </row>
    <row r="194" spans="1:7" ht="15" x14ac:dyDescent="0.25">
      <c r="A194" s="39">
        <v>43</v>
      </c>
      <c r="B194" s="39" t="s">
        <v>1531</v>
      </c>
      <c r="C194" s="39" t="s">
        <v>3673</v>
      </c>
      <c r="D194" s="39" t="s">
        <v>98</v>
      </c>
      <c r="E194" s="29" t="s">
        <v>3705</v>
      </c>
      <c r="F194" s="39">
        <v>43</v>
      </c>
      <c r="G194" s="14" t="str">
        <f t="shared" si="3"/>
        <v>Vance Getzinger (Joey Moss)</v>
      </c>
    </row>
    <row r="195" spans="1:7" ht="15" x14ac:dyDescent="0.25">
      <c r="A195" s="39">
        <v>44</v>
      </c>
      <c r="B195" s="39" t="s">
        <v>1553</v>
      </c>
      <c r="C195" s="39" t="s">
        <v>3646</v>
      </c>
      <c r="D195" s="39" t="s">
        <v>1218</v>
      </c>
      <c r="E195" s="29" t="s">
        <v>3706</v>
      </c>
      <c r="F195" s="39">
        <v>44</v>
      </c>
      <c r="G195" s="14" t="str">
        <f t="shared" si="3"/>
        <v>Jake Benkowich (David Thomas King)</v>
      </c>
    </row>
    <row r="196" spans="1:7" ht="15" x14ac:dyDescent="0.25">
      <c r="A196" s="39">
        <v>45</v>
      </c>
      <c r="B196" s="39" t="s">
        <v>1594</v>
      </c>
      <c r="C196" s="39" t="s">
        <v>3646</v>
      </c>
      <c r="D196" s="39" t="s">
        <v>36</v>
      </c>
      <c r="E196" s="29" t="s">
        <v>3707</v>
      </c>
      <c r="F196" s="39">
        <v>45</v>
      </c>
      <c r="G196" s="14" t="str">
        <f t="shared" si="3"/>
        <v>Jacob Tran (Patricia Heights)</v>
      </c>
    </row>
    <row r="197" spans="1:7" ht="15" x14ac:dyDescent="0.25">
      <c r="A197" s="39">
        <v>46</v>
      </c>
      <c r="B197" s="39" t="s">
        <v>1501</v>
      </c>
      <c r="C197" s="39" t="s">
        <v>3646</v>
      </c>
      <c r="D197" s="39" t="s">
        <v>23</v>
      </c>
      <c r="E197" s="29" t="s">
        <v>3708</v>
      </c>
      <c r="F197" s="39">
        <v>46</v>
      </c>
      <c r="G197" s="14" t="str">
        <f t="shared" si="3"/>
        <v>Blake Adams (Rio Terrace)</v>
      </c>
    </row>
    <row r="198" spans="1:7" ht="15" x14ac:dyDescent="0.25">
      <c r="A198" s="39">
        <v>47</v>
      </c>
      <c r="B198" s="39" t="s">
        <v>3709</v>
      </c>
      <c r="C198" s="39" t="s">
        <v>3646</v>
      </c>
      <c r="D198" s="39" t="s">
        <v>55</v>
      </c>
      <c r="E198" s="29" t="s">
        <v>3710</v>
      </c>
      <c r="F198" s="39">
        <v>47</v>
      </c>
      <c r="G198" s="14" t="str">
        <f t="shared" si="3"/>
        <v>Niall O Brien Buckley (Caledonia Park)</v>
      </c>
    </row>
    <row r="199" spans="1:7" ht="15" x14ac:dyDescent="0.25">
      <c r="A199" s="39">
        <v>48</v>
      </c>
      <c r="B199" s="39" t="s">
        <v>1549</v>
      </c>
      <c r="C199" s="39" t="s">
        <v>3646</v>
      </c>
      <c r="D199" s="39" t="s">
        <v>23</v>
      </c>
      <c r="E199" s="29" t="s">
        <v>3711</v>
      </c>
      <c r="F199" s="39">
        <v>48</v>
      </c>
      <c r="G199" s="14" t="str">
        <f t="shared" si="3"/>
        <v>Foster Scott (Rio Terrace)</v>
      </c>
    </row>
    <row r="200" spans="1:7" ht="15" x14ac:dyDescent="0.25">
      <c r="A200" s="39">
        <v>49</v>
      </c>
      <c r="B200" s="39" t="s">
        <v>1529</v>
      </c>
      <c r="C200" s="39" t="s">
        <v>3646</v>
      </c>
      <c r="D200" s="39" t="s">
        <v>52</v>
      </c>
      <c r="E200" s="29" t="s">
        <v>3712</v>
      </c>
      <c r="F200" s="39">
        <v>49</v>
      </c>
      <c r="G200" s="14" t="str">
        <f t="shared" si="3"/>
        <v>Declan Smoliak (Mill Creek)</v>
      </c>
    </row>
    <row r="201" spans="1:7" ht="15" x14ac:dyDescent="0.25">
      <c r="A201" s="39">
        <v>50</v>
      </c>
      <c r="B201" s="39" t="s">
        <v>3713</v>
      </c>
      <c r="C201" s="39" t="s">
        <v>3646</v>
      </c>
      <c r="D201" s="39" t="s">
        <v>49</v>
      </c>
      <c r="E201" s="29" t="s">
        <v>3714</v>
      </c>
      <c r="F201" s="39">
        <v>50</v>
      </c>
      <c r="G201" s="14" t="str">
        <f t="shared" si="3"/>
        <v>Kavan Gill (Meyokumin)</v>
      </c>
    </row>
    <row r="202" spans="1:7" ht="15" x14ac:dyDescent="0.25">
      <c r="A202" s="39">
        <v>51</v>
      </c>
      <c r="B202" s="39" t="s">
        <v>1509</v>
      </c>
      <c r="C202" s="39" t="s">
        <v>3673</v>
      </c>
      <c r="D202" s="39" t="s">
        <v>27</v>
      </c>
      <c r="E202" s="29" t="s">
        <v>3715</v>
      </c>
      <c r="F202" s="39">
        <v>51</v>
      </c>
      <c r="G202" s="14" t="str">
        <f t="shared" si="3"/>
        <v>Connor Bowlen (Brookside)</v>
      </c>
    </row>
    <row r="203" spans="1:7" ht="15" x14ac:dyDescent="0.25">
      <c r="A203" s="39">
        <v>52</v>
      </c>
      <c r="B203" s="39" t="s">
        <v>1513</v>
      </c>
      <c r="C203" s="39" t="s">
        <v>3716</v>
      </c>
      <c r="D203" s="39" t="s">
        <v>27</v>
      </c>
      <c r="E203" s="29" t="s">
        <v>3717</v>
      </c>
      <c r="F203" s="39">
        <v>52</v>
      </c>
      <c r="G203" s="14" t="str">
        <f t="shared" si="3"/>
        <v>Dylan Elford (Brookside)</v>
      </c>
    </row>
    <row r="204" spans="1:7" ht="15" x14ac:dyDescent="0.25">
      <c r="A204" s="39">
        <v>53</v>
      </c>
      <c r="B204" s="39" t="s">
        <v>1525</v>
      </c>
      <c r="C204" s="39" t="s">
        <v>3673</v>
      </c>
      <c r="D204" s="39" t="s">
        <v>52</v>
      </c>
      <c r="E204" s="29" t="s">
        <v>3718</v>
      </c>
      <c r="F204" s="39">
        <v>53</v>
      </c>
      <c r="G204" s="14" t="str">
        <f t="shared" si="3"/>
        <v>Enrique Gerbacio-Edwards (Mill Creek)</v>
      </c>
    </row>
    <row r="205" spans="1:7" ht="15" x14ac:dyDescent="0.25">
      <c r="A205" s="39">
        <v>54</v>
      </c>
      <c r="B205" s="39" t="s">
        <v>1569</v>
      </c>
      <c r="C205" s="39" t="s">
        <v>3646</v>
      </c>
      <c r="D205" s="39" t="s">
        <v>1268</v>
      </c>
      <c r="E205" s="29" t="s">
        <v>3719</v>
      </c>
      <c r="F205" s="39">
        <v>54</v>
      </c>
      <c r="G205" s="14" t="str">
        <f t="shared" si="3"/>
        <v>Jackson Pisasevski (Kim Hung)</v>
      </c>
    </row>
    <row r="206" spans="1:7" ht="15" x14ac:dyDescent="0.25">
      <c r="A206" s="39">
        <v>55</v>
      </c>
      <c r="B206" s="39" t="s">
        <v>455</v>
      </c>
      <c r="C206" s="39" t="s">
        <v>3646</v>
      </c>
      <c r="D206" s="39" t="s">
        <v>27</v>
      </c>
      <c r="E206" s="29" t="s">
        <v>3720</v>
      </c>
      <c r="F206" s="39">
        <v>55</v>
      </c>
      <c r="G206" s="14" t="str">
        <f t="shared" si="3"/>
        <v>Jasper Anderson (Brookside)</v>
      </c>
    </row>
    <row r="207" spans="1:7" ht="15" x14ac:dyDescent="0.25">
      <c r="A207" s="39">
        <v>56</v>
      </c>
      <c r="B207" s="39" t="s">
        <v>1478</v>
      </c>
      <c r="C207" s="39" t="s">
        <v>3646</v>
      </c>
      <c r="D207" s="39" t="s">
        <v>1218</v>
      </c>
      <c r="E207" s="29" t="s">
        <v>3721</v>
      </c>
      <c r="F207" s="39">
        <v>56</v>
      </c>
      <c r="G207" s="14" t="str">
        <f t="shared" si="3"/>
        <v>Tatum Bitangcol (David Thomas King)</v>
      </c>
    </row>
    <row r="208" spans="1:7" ht="15" x14ac:dyDescent="0.25">
      <c r="A208" s="39">
        <v>57</v>
      </c>
      <c r="B208" s="39" t="s">
        <v>1499</v>
      </c>
      <c r="C208" s="39" t="s">
        <v>3646</v>
      </c>
      <c r="D208" s="39" t="s">
        <v>1218</v>
      </c>
      <c r="E208" s="29" t="s">
        <v>3722</v>
      </c>
      <c r="F208" s="39">
        <v>57</v>
      </c>
      <c r="G208" s="14" t="str">
        <f t="shared" si="3"/>
        <v>Stone Cochrane (David Thomas King)</v>
      </c>
    </row>
    <row r="209" spans="1:7" ht="15" x14ac:dyDescent="0.25">
      <c r="A209" s="39">
        <v>58</v>
      </c>
      <c r="B209" s="39" t="s">
        <v>1480</v>
      </c>
      <c r="C209" s="39" t="s">
        <v>3646</v>
      </c>
      <c r="D209" s="39" t="s">
        <v>21</v>
      </c>
      <c r="E209" s="29" t="s">
        <v>3723</v>
      </c>
      <c r="F209" s="39">
        <v>58</v>
      </c>
      <c r="G209" s="14" t="str">
        <f t="shared" si="3"/>
        <v>Darijan Pavlovski (Michael Strembitsky)</v>
      </c>
    </row>
    <row r="210" spans="1:7" ht="15" x14ac:dyDescent="0.25">
      <c r="A210" s="39">
        <v>59</v>
      </c>
      <c r="B210" s="39" t="s">
        <v>1521</v>
      </c>
      <c r="C210" s="39" t="s">
        <v>3646</v>
      </c>
      <c r="D210" s="39" t="s">
        <v>25</v>
      </c>
      <c r="E210" s="29" t="s">
        <v>3724</v>
      </c>
      <c r="F210" s="39">
        <v>59</v>
      </c>
      <c r="G210" s="14" t="str">
        <f t="shared" si="3"/>
        <v>Brock Taylor (Windsor Park)</v>
      </c>
    </row>
    <row r="211" spans="1:7" ht="15" x14ac:dyDescent="0.25">
      <c r="A211" s="39">
        <v>60</v>
      </c>
      <c r="B211" s="39" t="s">
        <v>1596</v>
      </c>
      <c r="C211" s="39" t="s">
        <v>3646</v>
      </c>
      <c r="D211" s="39" t="s">
        <v>25</v>
      </c>
      <c r="E211" s="29" t="s">
        <v>3725</v>
      </c>
      <c r="F211" s="39">
        <v>60</v>
      </c>
      <c r="G211" s="14" t="str">
        <f t="shared" si="3"/>
        <v>Asher Ng (Windsor Park)</v>
      </c>
    </row>
    <row r="212" spans="1:7" ht="15" x14ac:dyDescent="0.25">
      <c r="A212" s="39">
        <v>61</v>
      </c>
      <c r="B212" s="39" t="s">
        <v>1517</v>
      </c>
      <c r="C212" s="39" t="s">
        <v>3646</v>
      </c>
      <c r="D212" s="39" t="s">
        <v>31</v>
      </c>
      <c r="E212" s="29" t="s">
        <v>3726</v>
      </c>
      <c r="F212" s="39">
        <v>61</v>
      </c>
      <c r="G212" s="14" t="str">
        <f t="shared" si="3"/>
        <v>Theo Lawton (Holyrood)</v>
      </c>
    </row>
    <row r="213" spans="1:7" ht="15" x14ac:dyDescent="0.25">
      <c r="A213" s="39">
        <v>62</v>
      </c>
      <c r="B213" s="39" t="s">
        <v>3727</v>
      </c>
      <c r="C213" s="39" t="s">
        <v>3646</v>
      </c>
      <c r="D213" s="39" t="s">
        <v>49</v>
      </c>
      <c r="E213" s="29" t="s">
        <v>3728</v>
      </c>
      <c r="F213" s="39">
        <v>62</v>
      </c>
      <c r="G213" s="14" t="str">
        <f t="shared" si="3"/>
        <v>Rivan Patel (Meyokumin)</v>
      </c>
    </row>
    <row r="214" spans="1:7" ht="15" x14ac:dyDescent="0.25">
      <c r="A214" s="39">
        <v>63</v>
      </c>
      <c r="B214" s="39" t="s">
        <v>3729</v>
      </c>
      <c r="C214" s="39" t="s">
        <v>3646</v>
      </c>
      <c r="D214" s="39" t="s">
        <v>3566</v>
      </c>
      <c r="E214" s="29" t="s">
        <v>3730</v>
      </c>
      <c r="F214" s="39">
        <v>63</v>
      </c>
      <c r="G214" s="14" t="str">
        <f t="shared" si="3"/>
        <v>Adam Ali (Satoo)</v>
      </c>
    </row>
    <row r="215" spans="1:7" ht="15" x14ac:dyDescent="0.25">
      <c r="A215" s="39">
        <v>64</v>
      </c>
      <c r="B215" s="39" t="s">
        <v>1575</v>
      </c>
      <c r="C215" s="39" t="s">
        <v>3646</v>
      </c>
      <c r="D215" s="39" t="s">
        <v>26</v>
      </c>
      <c r="E215" s="29" t="s">
        <v>3731</v>
      </c>
      <c r="F215" s="39">
        <v>64</v>
      </c>
      <c r="G215" s="14" t="str">
        <f t="shared" si="3"/>
        <v>Henry Schmiemann (Parkallen)</v>
      </c>
    </row>
    <row r="216" spans="1:7" ht="15" x14ac:dyDescent="0.25">
      <c r="A216" s="39">
        <v>65</v>
      </c>
      <c r="B216" s="39" t="s">
        <v>3732</v>
      </c>
      <c r="C216" s="39" t="s">
        <v>3646</v>
      </c>
      <c r="D216" s="39" t="s">
        <v>55</v>
      </c>
      <c r="E216" s="29" t="s">
        <v>3733</v>
      </c>
      <c r="F216" s="39">
        <v>65</v>
      </c>
      <c r="G216" s="14" t="str">
        <f t="shared" si="3"/>
        <v>Jace McEachern (Caledonia Park)</v>
      </c>
    </row>
    <row r="217" spans="1:7" ht="15" x14ac:dyDescent="0.25">
      <c r="A217" s="39">
        <v>66</v>
      </c>
      <c r="B217" s="39" t="s">
        <v>1539</v>
      </c>
      <c r="C217" s="39" t="s">
        <v>3646</v>
      </c>
      <c r="D217" s="39" t="s">
        <v>66</v>
      </c>
      <c r="E217" s="29" t="s">
        <v>3734</v>
      </c>
      <c r="F217" s="39">
        <v>66</v>
      </c>
      <c r="G217" s="14" t="str">
        <f t="shared" si="3"/>
        <v>Maverick Hull (Donald R. Getty)</v>
      </c>
    </row>
    <row r="218" spans="1:7" ht="15" x14ac:dyDescent="0.25">
      <c r="A218" s="39">
        <v>67</v>
      </c>
      <c r="B218" s="39" t="s">
        <v>1559</v>
      </c>
      <c r="C218" s="39" t="s">
        <v>3646</v>
      </c>
      <c r="D218" s="39" t="s">
        <v>28</v>
      </c>
      <c r="E218" s="29" t="s">
        <v>3735</v>
      </c>
      <c r="F218" s="39">
        <v>67</v>
      </c>
      <c r="G218" s="14" t="str">
        <f t="shared" si="3"/>
        <v>Oliver Pedersen (Brander Gardens)</v>
      </c>
    </row>
    <row r="219" spans="1:7" ht="15" x14ac:dyDescent="0.25">
      <c r="A219" s="39">
        <v>68</v>
      </c>
      <c r="B219" s="39" t="s">
        <v>1561</v>
      </c>
      <c r="C219" s="39" t="s">
        <v>3646</v>
      </c>
      <c r="D219" s="39" t="s">
        <v>28</v>
      </c>
      <c r="E219" s="29" t="s">
        <v>3736</v>
      </c>
      <c r="F219" s="39">
        <v>68</v>
      </c>
      <c r="G219" s="14" t="str">
        <f t="shared" si="3"/>
        <v>Davies Kuye (Brander Gardens)</v>
      </c>
    </row>
    <row r="220" spans="1:7" ht="15" x14ac:dyDescent="0.25">
      <c r="A220" s="39">
        <v>69</v>
      </c>
      <c r="B220" s="39" t="s">
        <v>1652</v>
      </c>
      <c r="C220" s="39" t="s">
        <v>3646</v>
      </c>
      <c r="D220" s="39" t="s">
        <v>28</v>
      </c>
      <c r="E220" s="29" t="s">
        <v>3737</v>
      </c>
      <c r="F220" s="39">
        <v>69</v>
      </c>
      <c r="G220" s="14" t="str">
        <f t="shared" si="3"/>
        <v>Noah Hughes (Brander Gardens)</v>
      </c>
    </row>
    <row r="221" spans="1:7" ht="15" x14ac:dyDescent="0.25">
      <c r="A221" s="39">
        <v>70</v>
      </c>
      <c r="B221" s="39" t="s">
        <v>3738</v>
      </c>
      <c r="C221" s="39" t="s">
        <v>3646</v>
      </c>
      <c r="D221" s="39" t="s">
        <v>55</v>
      </c>
      <c r="E221" s="29" t="s">
        <v>3739</v>
      </c>
      <c r="F221" s="39">
        <v>70</v>
      </c>
      <c r="G221" s="14" t="str">
        <f t="shared" si="3"/>
        <v>Anthony Cho (Caledonia Park)</v>
      </c>
    </row>
    <row r="222" spans="1:7" ht="15" x14ac:dyDescent="0.25">
      <c r="A222" s="39">
        <v>71</v>
      </c>
      <c r="B222" s="39" t="s">
        <v>3740</v>
      </c>
      <c r="C222" s="39" t="s">
        <v>3646</v>
      </c>
      <c r="D222" s="39" t="s">
        <v>27</v>
      </c>
      <c r="E222" s="29" t="s">
        <v>3741</v>
      </c>
      <c r="F222" s="39">
        <v>71</v>
      </c>
      <c r="G222" s="14" t="str">
        <f t="shared" si="3"/>
        <v>John Roth (Brookside)</v>
      </c>
    </row>
    <row r="223" spans="1:7" ht="15" x14ac:dyDescent="0.25">
      <c r="A223" s="39">
        <v>72</v>
      </c>
      <c r="B223" s="39" t="s">
        <v>3742</v>
      </c>
      <c r="C223" s="39" t="s">
        <v>3646</v>
      </c>
      <c r="D223" s="39" t="s">
        <v>55</v>
      </c>
      <c r="E223" s="29" t="s">
        <v>3743</v>
      </c>
      <c r="F223" s="39">
        <v>72</v>
      </c>
      <c r="G223" s="14" t="str">
        <f t="shared" si="3"/>
        <v>Maddox Taphorn (Caledonia Park)</v>
      </c>
    </row>
    <row r="224" spans="1:7" ht="15" x14ac:dyDescent="0.25">
      <c r="A224" s="39">
        <v>73</v>
      </c>
      <c r="B224" s="39" t="s">
        <v>3744</v>
      </c>
      <c r="C224" s="39" t="s">
        <v>3646</v>
      </c>
      <c r="D224" s="39" t="s">
        <v>48</v>
      </c>
      <c r="E224" s="29" t="s">
        <v>3745</v>
      </c>
      <c r="F224" s="39">
        <v>73</v>
      </c>
      <c r="G224" s="14" t="str">
        <f t="shared" si="3"/>
        <v>Hardy Stiksma (Rutherford)</v>
      </c>
    </row>
    <row r="225" spans="1:7" ht="15" x14ac:dyDescent="0.25">
      <c r="A225" s="39">
        <v>74</v>
      </c>
      <c r="B225" s="39" t="s">
        <v>3746</v>
      </c>
      <c r="C225" s="39" t="s">
        <v>3646</v>
      </c>
      <c r="D225" s="39" t="s">
        <v>3566</v>
      </c>
      <c r="E225" s="29" t="s">
        <v>3747</v>
      </c>
      <c r="F225" s="39">
        <v>74</v>
      </c>
      <c r="G225" s="14" t="str">
        <f t="shared" si="3"/>
        <v>Maxwell Bentson (Satoo)</v>
      </c>
    </row>
    <row r="226" spans="1:7" ht="15" x14ac:dyDescent="0.25">
      <c r="A226" s="39">
        <v>75</v>
      </c>
      <c r="B226" s="39" t="s">
        <v>3748</v>
      </c>
      <c r="C226" s="39" t="s">
        <v>3646</v>
      </c>
      <c r="D226" s="39" t="s">
        <v>44</v>
      </c>
      <c r="E226" s="29" t="s">
        <v>3749</v>
      </c>
      <c r="F226" s="39">
        <v>75</v>
      </c>
      <c r="G226" s="14" t="str">
        <f t="shared" si="3"/>
        <v>Craig Northcott (Menisa)</v>
      </c>
    </row>
    <row r="227" spans="1:7" ht="15" x14ac:dyDescent="0.25">
      <c r="A227" s="39">
        <v>76</v>
      </c>
      <c r="B227" s="39" t="s">
        <v>1622</v>
      </c>
      <c r="C227" s="39" t="s">
        <v>3646</v>
      </c>
      <c r="D227" s="39" t="s">
        <v>33</v>
      </c>
      <c r="E227" s="29" t="s">
        <v>3750</v>
      </c>
      <c r="F227" s="39">
        <v>76</v>
      </c>
      <c r="G227" s="14" t="str">
        <f t="shared" si="3"/>
        <v>Kyler Fleming (Uncas)</v>
      </c>
    </row>
    <row r="228" spans="1:7" ht="15" x14ac:dyDescent="0.25">
      <c r="A228" s="39">
        <v>77</v>
      </c>
      <c r="B228" s="39" t="s">
        <v>1616</v>
      </c>
      <c r="C228" s="39" t="s">
        <v>3646</v>
      </c>
      <c r="D228" s="39" t="s">
        <v>1268</v>
      </c>
      <c r="E228" s="29" t="s">
        <v>3751</v>
      </c>
      <c r="F228" s="39">
        <v>77</v>
      </c>
      <c r="G228" s="14" t="str">
        <f t="shared" si="3"/>
        <v>Marcus Ramirez (Kim Hung)</v>
      </c>
    </row>
    <row r="229" spans="1:7" ht="15" x14ac:dyDescent="0.25">
      <c r="A229" s="39">
        <v>78</v>
      </c>
      <c r="B229" s="39" t="s">
        <v>1523</v>
      </c>
      <c r="C229" s="39" t="s">
        <v>3646</v>
      </c>
      <c r="D229" s="39" t="s">
        <v>635</v>
      </c>
      <c r="E229" s="29" t="s">
        <v>3752</v>
      </c>
      <c r="F229" s="39">
        <v>78</v>
      </c>
      <c r="G229" s="14" t="str">
        <f t="shared" si="3"/>
        <v>Maximus Nachtigall (Hardisty)</v>
      </c>
    </row>
    <row r="230" spans="1:7" ht="15" x14ac:dyDescent="0.25">
      <c r="A230" s="39">
        <v>79</v>
      </c>
      <c r="B230" s="39" t="s">
        <v>3753</v>
      </c>
      <c r="C230" s="39" t="s">
        <v>3646</v>
      </c>
      <c r="D230" s="39" t="s">
        <v>49</v>
      </c>
      <c r="E230" s="29" t="s">
        <v>3754</v>
      </c>
      <c r="F230" s="39">
        <v>79</v>
      </c>
      <c r="G230" s="14" t="str">
        <f t="shared" si="3"/>
        <v>Arnav Sharma (Meyokumin)</v>
      </c>
    </row>
    <row r="231" spans="1:7" ht="15" x14ac:dyDescent="0.25">
      <c r="A231" s="39">
        <v>80</v>
      </c>
      <c r="B231" s="39" t="s">
        <v>1600</v>
      </c>
      <c r="C231" s="39" t="s">
        <v>3646</v>
      </c>
      <c r="D231" s="39" t="s">
        <v>31</v>
      </c>
      <c r="E231" s="29" t="s">
        <v>3755</v>
      </c>
      <c r="F231" s="39">
        <v>80</v>
      </c>
      <c r="G231" s="14" t="str">
        <f t="shared" si="3"/>
        <v>Axton Aryee (Holyrood)</v>
      </c>
    </row>
    <row r="232" spans="1:7" ht="15" x14ac:dyDescent="0.25">
      <c r="A232" s="39">
        <v>81</v>
      </c>
      <c r="B232" s="39" t="s">
        <v>1628</v>
      </c>
      <c r="C232" s="39" t="s">
        <v>3716</v>
      </c>
      <c r="D232" s="39" t="s">
        <v>1235</v>
      </c>
      <c r="E232" s="29" t="s">
        <v>3756</v>
      </c>
      <c r="F232" s="39">
        <v>81</v>
      </c>
      <c r="G232" s="14" t="str">
        <f t="shared" si="3"/>
        <v>Nico Letailleur (Westglen)</v>
      </c>
    </row>
    <row r="233" spans="1:7" ht="15" x14ac:dyDescent="0.25">
      <c r="A233" s="39">
        <v>82</v>
      </c>
      <c r="B233" s="39" t="s">
        <v>3757</v>
      </c>
      <c r="C233" s="39" t="s">
        <v>3646</v>
      </c>
      <c r="D233" s="39" t="s">
        <v>28</v>
      </c>
      <c r="E233" s="29" t="s">
        <v>3758</v>
      </c>
      <c r="F233" s="39">
        <v>82</v>
      </c>
      <c r="G233" s="14" t="str">
        <f t="shared" si="3"/>
        <v>Ethan Charlebois (Brander Gardens)</v>
      </c>
    </row>
    <row r="234" spans="1:7" ht="15" x14ac:dyDescent="0.25">
      <c r="A234" s="39">
        <v>83</v>
      </c>
      <c r="B234" s="39" t="s">
        <v>1535</v>
      </c>
      <c r="C234" s="39" t="s">
        <v>3646</v>
      </c>
      <c r="D234" s="39" t="s">
        <v>1268</v>
      </c>
      <c r="E234" s="29" t="s">
        <v>3759</v>
      </c>
      <c r="F234" s="39">
        <v>83</v>
      </c>
      <c r="G234" s="14" t="str">
        <f t="shared" si="3"/>
        <v>Grayson Moore (Kim Hung)</v>
      </c>
    </row>
    <row r="235" spans="1:7" ht="15" x14ac:dyDescent="0.25">
      <c r="A235" s="39">
        <v>84</v>
      </c>
      <c r="B235" s="39" t="s">
        <v>1557</v>
      </c>
      <c r="C235" s="39" t="s">
        <v>3646</v>
      </c>
      <c r="D235" s="39" t="s">
        <v>31</v>
      </c>
      <c r="E235" s="29" t="s">
        <v>3760</v>
      </c>
      <c r="F235" s="39">
        <v>84</v>
      </c>
      <c r="G235" s="14" t="str">
        <f t="shared" si="3"/>
        <v>Malachi Kaposhi (Holyrood)</v>
      </c>
    </row>
    <row r="236" spans="1:7" ht="15" x14ac:dyDescent="0.25">
      <c r="A236" s="39">
        <v>85</v>
      </c>
      <c r="B236" s="39" t="s">
        <v>3761</v>
      </c>
      <c r="C236" s="39" t="s">
        <v>3646</v>
      </c>
      <c r="D236" s="39" t="s">
        <v>44</v>
      </c>
      <c r="E236" s="29" t="s">
        <v>3762</v>
      </c>
      <c r="F236" s="39">
        <v>85</v>
      </c>
      <c r="G236" s="14" t="str">
        <f t="shared" si="3"/>
        <v>Mohammed Al-Hannawi (Menisa)</v>
      </c>
    </row>
    <row r="237" spans="1:7" ht="15" x14ac:dyDescent="0.25">
      <c r="A237" s="39">
        <v>86</v>
      </c>
      <c r="B237" s="39" t="s">
        <v>3763</v>
      </c>
      <c r="C237" s="39" t="s">
        <v>3646</v>
      </c>
      <c r="D237" s="39" t="s">
        <v>52</v>
      </c>
      <c r="E237" s="29" t="s">
        <v>3764</v>
      </c>
      <c r="F237" s="39">
        <v>86</v>
      </c>
      <c r="G237" s="14" t="str">
        <f t="shared" si="3"/>
        <v>Victor Shah (Mill Creek)</v>
      </c>
    </row>
    <row r="238" spans="1:7" ht="15" x14ac:dyDescent="0.25">
      <c r="A238" s="39">
        <v>87</v>
      </c>
      <c r="B238" s="39" t="s">
        <v>3765</v>
      </c>
      <c r="C238" s="39" t="s">
        <v>3646</v>
      </c>
      <c r="D238" s="39" t="s">
        <v>1318</v>
      </c>
      <c r="E238" s="29" t="s">
        <v>3766</v>
      </c>
      <c r="F238" s="39">
        <v>87</v>
      </c>
      <c r="G238" s="14" t="str">
        <f t="shared" si="3"/>
        <v>Mohid Touqeer (Mount Pleasant)</v>
      </c>
    </row>
    <row r="239" spans="1:7" ht="15" x14ac:dyDescent="0.25">
      <c r="A239" s="39">
        <v>88</v>
      </c>
      <c r="B239" s="39" t="s">
        <v>1589</v>
      </c>
      <c r="C239" s="39" t="s">
        <v>3646</v>
      </c>
      <c r="D239" s="39" t="s">
        <v>36</v>
      </c>
      <c r="E239" s="29" t="s">
        <v>3767</v>
      </c>
      <c r="F239" s="39">
        <v>88</v>
      </c>
      <c r="G239" s="14" t="str">
        <f t="shared" si="3"/>
        <v>Nikos Neofotis (Patricia Heights)</v>
      </c>
    </row>
    <row r="240" spans="1:7" ht="15" x14ac:dyDescent="0.25">
      <c r="A240" s="39">
        <v>89</v>
      </c>
      <c r="B240" s="39" t="s">
        <v>1591</v>
      </c>
      <c r="C240" s="39" t="s">
        <v>3646</v>
      </c>
      <c r="D240" s="39" t="s">
        <v>36</v>
      </c>
      <c r="E240" s="29" t="s">
        <v>3768</v>
      </c>
      <c r="F240" s="39">
        <v>89</v>
      </c>
      <c r="G240" s="14" t="str">
        <f t="shared" si="3"/>
        <v>Hunter Atkins (Patricia Heights)</v>
      </c>
    </row>
    <row r="241" spans="1:7" ht="15" x14ac:dyDescent="0.25">
      <c r="A241" s="39">
        <v>90</v>
      </c>
      <c r="B241" s="39" t="s">
        <v>3769</v>
      </c>
      <c r="C241" s="39" t="s">
        <v>3646</v>
      </c>
      <c r="D241" s="39" t="s">
        <v>36</v>
      </c>
      <c r="E241" s="29" t="s">
        <v>3770</v>
      </c>
      <c r="F241" s="39">
        <v>90</v>
      </c>
      <c r="G241" s="14" t="str">
        <f t="shared" si="3"/>
        <v>Gus Johnson (Patricia Heights)</v>
      </c>
    </row>
    <row r="242" spans="1:7" ht="15" x14ac:dyDescent="0.25">
      <c r="A242" s="39">
        <v>91</v>
      </c>
      <c r="B242" s="39" t="s">
        <v>1679</v>
      </c>
      <c r="C242" s="39" t="s">
        <v>3646</v>
      </c>
      <c r="D242" s="39" t="s">
        <v>66</v>
      </c>
      <c r="E242" s="29" t="s">
        <v>3771</v>
      </c>
      <c r="F242" s="39">
        <v>91</v>
      </c>
      <c r="G242" s="14" t="str">
        <f t="shared" si="3"/>
        <v>Ibrahim Ijaz (Donald R. Getty)</v>
      </c>
    </row>
    <row r="243" spans="1:7" ht="15" x14ac:dyDescent="0.25">
      <c r="A243" s="39">
        <v>92</v>
      </c>
      <c r="B243" s="39" t="s">
        <v>1667</v>
      </c>
      <c r="C243" s="39" t="s">
        <v>3646</v>
      </c>
      <c r="D243" s="39" t="s">
        <v>66</v>
      </c>
      <c r="E243" s="29" t="s">
        <v>3772</v>
      </c>
      <c r="F243" s="39">
        <v>92</v>
      </c>
      <c r="G243" s="14" t="str">
        <f t="shared" si="3"/>
        <v>Theo Rafael Morales (Donald R. Getty)</v>
      </c>
    </row>
    <row r="244" spans="1:7" ht="15" x14ac:dyDescent="0.25">
      <c r="A244" s="39">
        <v>93</v>
      </c>
      <c r="B244" s="39" t="s">
        <v>1626</v>
      </c>
      <c r="C244" s="39" t="s">
        <v>3646</v>
      </c>
      <c r="D244" s="39" t="s">
        <v>1333</v>
      </c>
      <c r="E244" s="29" t="s">
        <v>3773</v>
      </c>
      <c r="F244" s="39">
        <v>93</v>
      </c>
      <c r="G244" s="14" t="str">
        <f t="shared" si="3"/>
        <v>Rhett Vreeling (Hilwie Hamdon)</v>
      </c>
    </row>
    <row r="245" spans="1:7" ht="15" x14ac:dyDescent="0.25">
      <c r="A245" s="39">
        <v>94</v>
      </c>
      <c r="B245" s="39" t="s">
        <v>1612</v>
      </c>
      <c r="C245" s="39" t="s">
        <v>3646</v>
      </c>
      <c r="D245" s="39" t="s">
        <v>1268</v>
      </c>
      <c r="E245" s="29" t="s">
        <v>3774</v>
      </c>
      <c r="F245" s="39">
        <v>94</v>
      </c>
      <c r="G245" s="14" t="str">
        <f t="shared" si="3"/>
        <v>Dylan Culler (Kim Hung)</v>
      </c>
    </row>
    <row r="246" spans="1:7" ht="15" x14ac:dyDescent="0.25">
      <c r="A246" s="39">
        <v>95</v>
      </c>
      <c r="B246" s="39" t="s">
        <v>1614</v>
      </c>
      <c r="C246" s="39" t="s">
        <v>3646</v>
      </c>
      <c r="D246" s="39" t="s">
        <v>1268</v>
      </c>
      <c r="E246" s="29" t="s">
        <v>3775</v>
      </c>
      <c r="F246" s="39">
        <v>95</v>
      </c>
      <c r="G246" s="14" t="str">
        <f t="shared" si="3"/>
        <v>Ahmed Hamed (Kim Hung)</v>
      </c>
    </row>
    <row r="247" spans="1:7" ht="15" x14ac:dyDescent="0.25">
      <c r="A247" s="39">
        <v>96</v>
      </c>
      <c r="B247" s="39" t="s">
        <v>1579</v>
      </c>
      <c r="C247" s="39" t="s">
        <v>3646</v>
      </c>
      <c r="D247" s="39" t="s">
        <v>1268</v>
      </c>
      <c r="E247" s="29" t="s">
        <v>3776</v>
      </c>
      <c r="F247" s="39">
        <v>96</v>
      </c>
      <c r="G247" s="14" t="str">
        <f t="shared" si="3"/>
        <v>Mustafa Hamed (Kim Hung)</v>
      </c>
    </row>
    <row r="248" spans="1:7" ht="15" x14ac:dyDescent="0.25">
      <c r="A248" s="39">
        <v>97</v>
      </c>
      <c r="B248" s="39" t="s">
        <v>1567</v>
      </c>
      <c r="C248" s="39" t="s">
        <v>3646</v>
      </c>
      <c r="D248" s="39" t="s">
        <v>30</v>
      </c>
      <c r="E248" s="29" t="s">
        <v>3777</v>
      </c>
      <c r="F248" s="39">
        <v>97</v>
      </c>
      <c r="G248" s="14" t="str">
        <f t="shared" si="3"/>
        <v>Ethan Huang (Belgravia)</v>
      </c>
    </row>
    <row r="249" spans="1:7" ht="15" x14ac:dyDescent="0.25">
      <c r="A249" s="39">
        <v>98</v>
      </c>
      <c r="B249" s="39" t="s">
        <v>3778</v>
      </c>
      <c r="C249" s="39" t="s">
        <v>3646</v>
      </c>
      <c r="D249" s="39" t="s">
        <v>42</v>
      </c>
      <c r="E249" s="29" t="s">
        <v>3779</v>
      </c>
      <c r="F249" s="39">
        <v>98</v>
      </c>
      <c r="G249" s="14" t="str">
        <f t="shared" si="3"/>
        <v>Louis Houston (Johnny Bright)</v>
      </c>
    </row>
    <row r="250" spans="1:7" ht="15" x14ac:dyDescent="0.25">
      <c r="A250" s="39">
        <v>99</v>
      </c>
      <c r="B250" s="39" t="s">
        <v>3780</v>
      </c>
      <c r="C250" s="39" t="s">
        <v>3716</v>
      </c>
      <c r="D250" s="39" t="s">
        <v>1659</v>
      </c>
      <c r="E250" s="29" t="s">
        <v>3781</v>
      </c>
      <c r="F250" s="39">
        <v>99</v>
      </c>
      <c r="G250" s="14" t="str">
        <f t="shared" si="3"/>
        <v>Hussain Safder (Unknown)</v>
      </c>
    </row>
    <row r="251" spans="1:7" ht="15" x14ac:dyDescent="0.25">
      <c r="A251" s="39">
        <v>100</v>
      </c>
      <c r="B251" s="39" t="s">
        <v>3782</v>
      </c>
      <c r="C251" s="39" t="s">
        <v>3646</v>
      </c>
      <c r="D251" s="39" t="s">
        <v>30</v>
      </c>
      <c r="E251" s="29" t="s">
        <v>3783</v>
      </c>
      <c r="F251" s="39">
        <v>100</v>
      </c>
      <c r="G251" s="14" t="str">
        <f t="shared" si="3"/>
        <v>Cameron Ofield (Belgravia)</v>
      </c>
    </row>
    <row r="252" spans="1:7" ht="15" x14ac:dyDescent="0.25">
      <c r="A252" s="39">
        <v>101</v>
      </c>
      <c r="B252" s="39" t="s">
        <v>3784</v>
      </c>
      <c r="C252" s="39" t="s">
        <v>3646</v>
      </c>
      <c r="D252" s="39" t="s">
        <v>635</v>
      </c>
      <c r="E252" s="29" t="s">
        <v>3785</v>
      </c>
      <c r="F252" s="39">
        <v>101</v>
      </c>
      <c r="G252" s="14" t="str">
        <f t="shared" si="3"/>
        <v>Weston Weir (Hardisty)</v>
      </c>
    </row>
    <row r="253" spans="1:7" ht="15" x14ac:dyDescent="0.25">
      <c r="A253" s="39">
        <v>102</v>
      </c>
      <c r="B253" s="39" t="s">
        <v>1598</v>
      </c>
      <c r="C253" s="39" t="s">
        <v>3646</v>
      </c>
      <c r="D253" s="39" t="s">
        <v>1268</v>
      </c>
      <c r="E253" s="29" t="s">
        <v>3786</v>
      </c>
      <c r="F253" s="39">
        <v>102</v>
      </c>
      <c r="G253" s="14" t="str">
        <f t="shared" si="3"/>
        <v>Cole Sveinson (Kim Hung)</v>
      </c>
    </row>
    <row r="254" spans="1:7" ht="15" x14ac:dyDescent="0.25">
      <c r="A254" s="39">
        <v>103</v>
      </c>
      <c r="B254" s="39" t="s">
        <v>3787</v>
      </c>
      <c r="C254" s="39" t="s">
        <v>3646</v>
      </c>
      <c r="D254" s="39" t="s">
        <v>42</v>
      </c>
      <c r="E254" s="29" t="s">
        <v>3788</v>
      </c>
      <c r="F254" s="39">
        <v>103</v>
      </c>
      <c r="G254" s="14" t="str">
        <f t="shared" si="3"/>
        <v>Amirsan Salehizeinabadi (Johnny Bright)</v>
      </c>
    </row>
    <row r="255" spans="1:7" ht="15" x14ac:dyDescent="0.25">
      <c r="A255" s="39">
        <v>104</v>
      </c>
      <c r="B255" s="39" t="s">
        <v>3789</v>
      </c>
      <c r="C255" s="39" t="s">
        <v>3646</v>
      </c>
      <c r="D255" s="39" t="s">
        <v>55</v>
      </c>
      <c r="E255" s="29" t="s">
        <v>3790</v>
      </c>
      <c r="F255" s="39">
        <v>104</v>
      </c>
      <c r="G255" s="14" t="str">
        <f t="shared" si="3"/>
        <v>Calder Russell-LeBar (Caledonia Park)</v>
      </c>
    </row>
    <row r="256" spans="1:7" ht="15" x14ac:dyDescent="0.25">
      <c r="A256" s="39">
        <v>105</v>
      </c>
      <c r="B256" s="39" t="s">
        <v>1642</v>
      </c>
      <c r="C256" s="39" t="s">
        <v>3646</v>
      </c>
      <c r="D256" s="39" t="s">
        <v>1218</v>
      </c>
      <c r="E256" s="29" t="s">
        <v>3791</v>
      </c>
      <c r="F256" s="39">
        <v>105</v>
      </c>
      <c r="G256" s="14" t="str">
        <f t="shared" si="3"/>
        <v>Alex Ewacha (David Thomas King)</v>
      </c>
    </row>
    <row r="257" spans="1:7" ht="15" x14ac:dyDescent="0.25">
      <c r="A257" s="39">
        <v>106</v>
      </c>
      <c r="B257" s="39" t="s">
        <v>3792</v>
      </c>
      <c r="C257" s="39" t="s">
        <v>3646</v>
      </c>
      <c r="D257" s="39" t="s">
        <v>42</v>
      </c>
      <c r="E257" s="29" t="s">
        <v>3793</v>
      </c>
      <c r="F257" s="39">
        <v>106</v>
      </c>
      <c r="G257" s="14" t="str">
        <f t="shared" si="3"/>
        <v>Cael Cels (Johnny Bright)</v>
      </c>
    </row>
    <row r="258" spans="1:7" ht="15" x14ac:dyDescent="0.25">
      <c r="A258" s="39">
        <v>107</v>
      </c>
      <c r="B258" s="39" t="s">
        <v>1650</v>
      </c>
      <c r="C258" s="39" t="s">
        <v>3646</v>
      </c>
      <c r="D258" s="39" t="s">
        <v>66</v>
      </c>
      <c r="E258" s="29" t="s">
        <v>3794</v>
      </c>
      <c r="F258" s="39">
        <v>107</v>
      </c>
      <c r="G258" s="14" t="str">
        <f t="shared" si="3"/>
        <v>Taonga Osomo (Donald R. Getty)</v>
      </c>
    </row>
    <row r="259" spans="1:7" ht="15" x14ac:dyDescent="0.25">
      <c r="A259" s="39">
        <v>108</v>
      </c>
      <c r="B259" s="39" t="s">
        <v>1602</v>
      </c>
      <c r="C259" s="39" t="s">
        <v>3673</v>
      </c>
      <c r="D259" s="39" t="s">
        <v>27</v>
      </c>
      <c r="E259" s="29" t="s">
        <v>3795</v>
      </c>
      <c r="F259" s="39">
        <v>108</v>
      </c>
      <c r="G259" s="14" t="str">
        <f t="shared" si="3"/>
        <v>Ty Kurach (Brookside)</v>
      </c>
    </row>
    <row r="260" spans="1:7" ht="15" x14ac:dyDescent="0.25">
      <c r="A260" s="39">
        <v>109</v>
      </c>
      <c r="B260" s="39" t="s">
        <v>1577</v>
      </c>
      <c r="C260" s="39" t="s">
        <v>3646</v>
      </c>
      <c r="D260" s="39" t="s">
        <v>43</v>
      </c>
      <c r="E260" s="29" t="s">
        <v>3796</v>
      </c>
      <c r="F260" s="39">
        <v>109</v>
      </c>
      <c r="G260" s="14" t="str">
        <f t="shared" si="3"/>
        <v>Ewan Gregory (Riverdale)</v>
      </c>
    </row>
    <row r="261" spans="1:7" ht="15" x14ac:dyDescent="0.25">
      <c r="A261" s="39">
        <v>110</v>
      </c>
      <c r="B261" s="39" t="s">
        <v>1646</v>
      </c>
      <c r="C261" s="39" t="s">
        <v>3646</v>
      </c>
      <c r="D261" s="39" t="s">
        <v>43</v>
      </c>
      <c r="E261" s="29" t="s">
        <v>3797</v>
      </c>
      <c r="F261" s="39">
        <v>110</v>
      </c>
      <c r="G261" s="14" t="str">
        <f t="shared" si="3"/>
        <v>Sam Matters (Riverdale)</v>
      </c>
    </row>
    <row r="262" spans="1:7" ht="15" x14ac:dyDescent="0.25">
      <c r="A262" s="39">
        <v>111</v>
      </c>
      <c r="B262" s="39" t="s">
        <v>3798</v>
      </c>
      <c r="C262" s="39" t="s">
        <v>3646</v>
      </c>
      <c r="D262" s="39" t="s">
        <v>635</v>
      </c>
      <c r="E262" s="29" t="s">
        <v>3799</v>
      </c>
      <c r="F262" s="39">
        <v>111</v>
      </c>
      <c r="G262" s="14" t="str">
        <f t="shared" si="3"/>
        <v>Easton Bowe (Hardisty)</v>
      </c>
    </row>
    <row r="263" spans="1:7" ht="15" x14ac:dyDescent="0.25">
      <c r="A263" s="39">
        <v>112</v>
      </c>
      <c r="B263" s="39" t="s">
        <v>3800</v>
      </c>
      <c r="C263" s="39" t="s">
        <v>3646</v>
      </c>
      <c r="D263" s="39" t="s">
        <v>31</v>
      </c>
      <c r="E263" s="29" t="s">
        <v>3801</v>
      </c>
      <c r="F263" s="39">
        <v>112</v>
      </c>
      <c r="G263" s="14" t="str">
        <f t="shared" si="3"/>
        <v>Max Wandzilak (Holyrood)</v>
      </c>
    </row>
    <row r="264" spans="1:7" ht="15" x14ac:dyDescent="0.25">
      <c r="A264" s="39">
        <v>113</v>
      </c>
      <c r="B264" s="39" t="s">
        <v>1527</v>
      </c>
      <c r="C264" s="39" t="s">
        <v>3646</v>
      </c>
      <c r="D264" s="39" t="s">
        <v>36</v>
      </c>
      <c r="E264" s="29" t="s">
        <v>3802</v>
      </c>
      <c r="F264" s="39">
        <v>113</v>
      </c>
      <c r="G264" s="14" t="str">
        <f t="shared" si="3"/>
        <v>Marcus Bradbury (Patricia Heights)</v>
      </c>
    </row>
    <row r="265" spans="1:7" ht="15" x14ac:dyDescent="0.25">
      <c r="A265" s="39">
        <v>114</v>
      </c>
      <c r="B265" s="39" t="s">
        <v>1587</v>
      </c>
      <c r="C265" s="39" t="s">
        <v>3646</v>
      </c>
      <c r="D265" s="39" t="s">
        <v>1218</v>
      </c>
      <c r="E265" s="29" t="s">
        <v>3803</v>
      </c>
      <c r="F265" s="39">
        <v>114</v>
      </c>
      <c r="G265" s="14" t="str">
        <f t="shared" si="3"/>
        <v>Benjamin Smith (David Thomas King)</v>
      </c>
    </row>
    <row r="266" spans="1:7" ht="15" x14ac:dyDescent="0.25">
      <c r="A266" s="39">
        <v>115</v>
      </c>
      <c r="B266" s="39" t="s">
        <v>1551</v>
      </c>
      <c r="C266" s="39" t="s">
        <v>3646</v>
      </c>
      <c r="D266" s="39" t="s">
        <v>1218</v>
      </c>
      <c r="E266" s="29" t="s">
        <v>3804</v>
      </c>
      <c r="F266" s="39">
        <v>115</v>
      </c>
      <c r="G266" s="14" t="str">
        <f t="shared" si="3"/>
        <v>Zach Stephenson (David Thomas King)</v>
      </c>
    </row>
    <row r="267" spans="1:7" ht="15" x14ac:dyDescent="0.25">
      <c r="A267" s="39">
        <v>116</v>
      </c>
      <c r="B267" s="39" t="s">
        <v>3805</v>
      </c>
      <c r="C267" s="39" t="s">
        <v>3646</v>
      </c>
      <c r="D267" s="39" t="s">
        <v>44</v>
      </c>
      <c r="E267" s="29" t="s">
        <v>3806</v>
      </c>
      <c r="F267" s="39">
        <v>116</v>
      </c>
      <c r="G267" s="14" t="str">
        <f t="shared" si="3"/>
        <v>Matthew Hodder (Menisa)</v>
      </c>
    </row>
    <row r="268" spans="1:7" ht="15" x14ac:dyDescent="0.25">
      <c r="A268" s="39">
        <v>117</v>
      </c>
      <c r="B268" s="39" t="s">
        <v>3807</v>
      </c>
      <c r="C268" s="39" t="s">
        <v>3646</v>
      </c>
      <c r="D268" s="39" t="s">
        <v>44</v>
      </c>
      <c r="E268" s="29" t="s">
        <v>3808</v>
      </c>
      <c r="F268" s="39">
        <v>117</v>
      </c>
      <c r="G268" s="14" t="str">
        <f t="shared" si="3"/>
        <v>Odin Strutt (Menisa)</v>
      </c>
    </row>
    <row r="269" spans="1:7" ht="15" x14ac:dyDescent="0.25">
      <c r="A269" s="39">
        <v>118</v>
      </c>
      <c r="B269" s="39" t="s">
        <v>1632</v>
      </c>
      <c r="C269" s="39" t="s">
        <v>3673</v>
      </c>
      <c r="D269" s="39" t="s">
        <v>27</v>
      </c>
      <c r="E269" s="29" t="s">
        <v>3809</v>
      </c>
      <c r="F269" s="39">
        <v>118</v>
      </c>
      <c r="G269" s="14" t="str">
        <f t="shared" si="3"/>
        <v>Zaythein Cardinal (Brookside)</v>
      </c>
    </row>
    <row r="270" spans="1:7" ht="15" x14ac:dyDescent="0.25">
      <c r="A270" s="39">
        <v>119</v>
      </c>
      <c r="B270" s="39" t="s">
        <v>1547</v>
      </c>
      <c r="C270" s="39" t="s">
        <v>3646</v>
      </c>
      <c r="D270" s="39" t="s">
        <v>52</v>
      </c>
      <c r="E270" s="29" t="s">
        <v>3810</v>
      </c>
      <c r="F270" s="39">
        <v>119</v>
      </c>
      <c r="G270" s="14" t="str">
        <f t="shared" si="3"/>
        <v>Matteo Lemaire-Pirot (Mill Creek)</v>
      </c>
    </row>
    <row r="271" spans="1:7" ht="15" x14ac:dyDescent="0.25">
      <c r="A271" s="39">
        <v>120</v>
      </c>
      <c r="B271" s="39" t="s">
        <v>1630</v>
      </c>
      <c r="C271" s="39" t="s">
        <v>3673</v>
      </c>
      <c r="D271" s="39" t="s">
        <v>1235</v>
      </c>
      <c r="E271" s="29" t="s">
        <v>3811</v>
      </c>
      <c r="F271" s="39">
        <v>120</v>
      </c>
      <c r="G271" s="14" t="str">
        <f t="shared" si="3"/>
        <v>Isaac Keyko (Westglen)</v>
      </c>
    </row>
    <row r="272" spans="1:7" ht="15" x14ac:dyDescent="0.25">
      <c r="A272" s="39">
        <v>121</v>
      </c>
      <c r="B272" s="39" t="s">
        <v>1661</v>
      </c>
      <c r="C272" s="39" t="s">
        <v>3646</v>
      </c>
      <c r="D272" s="39" t="s">
        <v>25</v>
      </c>
      <c r="E272" s="29" t="s">
        <v>3812</v>
      </c>
      <c r="F272" s="39">
        <v>121</v>
      </c>
      <c r="G272" s="14" t="str">
        <f t="shared" si="3"/>
        <v>Nirvan Soltanieh (Windsor Park)</v>
      </c>
    </row>
    <row r="273" spans="1:7" ht="15" x14ac:dyDescent="0.25">
      <c r="A273" s="39">
        <v>122</v>
      </c>
      <c r="B273" s="39" t="s">
        <v>3813</v>
      </c>
      <c r="C273" s="39" t="s">
        <v>3646</v>
      </c>
      <c r="D273" s="39" t="s">
        <v>46</v>
      </c>
      <c r="E273" s="29" t="s">
        <v>3814</v>
      </c>
      <c r="F273" s="39">
        <v>122</v>
      </c>
      <c r="G273" s="14" t="str">
        <f t="shared" si="3"/>
        <v>Shreeyan Gompa (Kameyosek)</v>
      </c>
    </row>
    <row r="274" spans="1:7" ht="15" x14ac:dyDescent="0.25">
      <c r="A274" s="39">
        <v>123</v>
      </c>
      <c r="B274" s="39" t="s">
        <v>1665</v>
      </c>
      <c r="C274" s="39" t="s">
        <v>3646</v>
      </c>
      <c r="D274" s="39" t="s">
        <v>1218</v>
      </c>
      <c r="E274" s="29" t="s">
        <v>3815</v>
      </c>
      <c r="F274" s="39">
        <v>123</v>
      </c>
      <c r="G274" s="14" t="str">
        <f t="shared" si="3"/>
        <v>Luke Pagnucco (David Thomas King)</v>
      </c>
    </row>
    <row r="275" spans="1:7" ht="15" x14ac:dyDescent="0.25">
      <c r="A275" s="39">
        <v>124</v>
      </c>
      <c r="B275" s="39" t="s">
        <v>1608</v>
      </c>
      <c r="C275" s="39" t="s">
        <v>3646</v>
      </c>
      <c r="D275" s="39" t="s">
        <v>28</v>
      </c>
      <c r="E275" s="29" t="s">
        <v>3816</v>
      </c>
      <c r="F275" s="39">
        <v>124</v>
      </c>
      <c r="G275" s="14" t="str">
        <f t="shared" si="3"/>
        <v>Sterling Carter (Brander Gardens)</v>
      </c>
    </row>
    <row r="276" spans="1:7" ht="15" x14ac:dyDescent="0.25">
      <c r="A276" s="39">
        <v>125</v>
      </c>
      <c r="B276" s="39" t="s">
        <v>1636</v>
      </c>
      <c r="C276" s="39" t="s">
        <v>3646</v>
      </c>
      <c r="D276" s="39" t="s">
        <v>1268</v>
      </c>
      <c r="E276" s="29" t="s">
        <v>3817</v>
      </c>
      <c r="F276" s="39">
        <v>125</v>
      </c>
      <c r="G276" s="14" t="str">
        <f t="shared" si="3"/>
        <v>Benny Green (Kim Hung)</v>
      </c>
    </row>
    <row r="277" spans="1:7" ht="15" x14ac:dyDescent="0.25">
      <c r="A277" s="39">
        <v>126</v>
      </c>
      <c r="B277" s="39" t="s">
        <v>1683</v>
      </c>
      <c r="C277" s="39" t="s">
        <v>3646</v>
      </c>
      <c r="D277" s="39" t="s">
        <v>27</v>
      </c>
      <c r="E277" s="29" t="s">
        <v>3818</v>
      </c>
      <c r="F277" s="39">
        <v>126</v>
      </c>
      <c r="G277" s="14" t="str">
        <f t="shared" si="3"/>
        <v>Hudson Deeks (Brookside)</v>
      </c>
    </row>
    <row r="278" spans="1:7" ht="15" x14ac:dyDescent="0.25">
      <c r="A278" s="39">
        <v>127</v>
      </c>
      <c r="B278" s="39" t="s">
        <v>3819</v>
      </c>
      <c r="C278" s="39" t="s">
        <v>3646</v>
      </c>
      <c r="D278" s="39" t="s">
        <v>44</v>
      </c>
      <c r="E278" s="29" t="s">
        <v>3820</v>
      </c>
      <c r="F278" s="39">
        <v>127</v>
      </c>
      <c r="G278" s="14" t="str">
        <f t="shared" si="3"/>
        <v>Emmett Polny (Menisa)</v>
      </c>
    </row>
    <row r="279" spans="1:7" ht="15" x14ac:dyDescent="0.25">
      <c r="A279" s="39">
        <v>128</v>
      </c>
      <c r="B279" s="39" t="s">
        <v>3821</v>
      </c>
      <c r="C279" s="39" t="s">
        <v>3646</v>
      </c>
      <c r="D279" s="39" t="s">
        <v>44</v>
      </c>
      <c r="E279" s="29" t="s">
        <v>3822</v>
      </c>
      <c r="F279" s="39">
        <v>128</v>
      </c>
      <c r="G279" s="14" t="str">
        <f t="shared" si="3"/>
        <v>Lincoln Patzalek (Menisa)</v>
      </c>
    </row>
    <row r="280" spans="1:7" ht="15" x14ac:dyDescent="0.25">
      <c r="A280" s="39">
        <v>129</v>
      </c>
      <c r="B280" s="39" t="s">
        <v>3823</v>
      </c>
      <c r="C280" s="39" t="s">
        <v>3646</v>
      </c>
      <c r="D280" s="39" t="s">
        <v>46</v>
      </c>
      <c r="E280" s="29" t="s">
        <v>3824</v>
      </c>
      <c r="F280" s="39">
        <v>129</v>
      </c>
      <c r="G280" s="14" t="str">
        <f t="shared" si="3"/>
        <v>Rudransh Kapur (Kameyosek)</v>
      </c>
    </row>
    <row r="281" spans="1:7" ht="15" x14ac:dyDescent="0.25">
      <c r="A281" s="39">
        <v>130</v>
      </c>
      <c r="B281" s="39" t="s">
        <v>1640</v>
      </c>
      <c r="C281" s="39" t="s">
        <v>3646</v>
      </c>
      <c r="D281" s="39" t="s">
        <v>73</v>
      </c>
      <c r="E281" s="29" t="s">
        <v>3825</v>
      </c>
      <c r="F281" s="39">
        <v>130</v>
      </c>
      <c r="G281" s="14" t="str">
        <f t="shared" si="3"/>
        <v>Rojae Green (Callingwood)</v>
      </c>
    </row>
    <row r="282" spans="1:7" ht="15" x14ac:dyDescent="0.25">
      <c r="A282" s="39">
        <v>131</v>
      </c>
      <c r="B282" s="39" t="s">
        <v>3826</v>
      </c>
      <c r="C282" s="39" t="s">
        <v>3646</v>
      </c>
      <c r="D282" s="39" t="s">
        <v>55</v>
      </c>
      <c r="E282" s="29" t="s">
        <v>3827</v>
      </c>
      <c r="F282" s="39">
        <v>131</v>
      </c>
      <c r="G282" s="14" t="str">
        <f t="shared" si="3"/>
        <v>Tyrion Dalby (Caledonia Park)</v>
      </c>
    </row>
    <row r="283" spans="1:7" ht="15" x14ac:dyDescent="0.25">
      <c r="A283" s="39">
        <v>132</v>
      </c>
      <c r="B283" s="39" t="s">
        <v>1654</v>
      </c>
      <c r="C283" s="39" t="s">
        <v>3673</v>
      </c>
      <c r="D283" s="39" t="s">
        <v>1235</v>
      </c>
      <c r="E283" s="29" t="s">
        <v>3828</v>
      </c>
      <c r="F283" s="39">
        <v>132</v>
      </c>
      <c r="G283" s="14" t="str">
        <f t="shared" si="3"/>
        <v>Ethan Glass (Westglen)</v>
      </c>
    </row>
    <row r="284" spans="1:7" ht="15" x14ac:dyDescent="0.25">
      <c r="A284" s="39">
        <v>133</v>
      </c>
      <c r="B284" s="39" t="s">
        <v>3829</v>
      </c>
      <c r="C284" s="39" t="s">
        <v>3646</v>
      </c>
      <c r="D284" s="39" t="s">
        <v>49</v>
      </c>
      <c r="E284" s="29" t="s">
        <v>3830</v>
      </c>
      <c r="F284" s="39">
        <v>133</v>
      </c>
      <c r="G284" s="14" t="str">
        <f t="shared" si="3"/>
        <v>Aaron Benny (Meyokumin)</v>
      </c>
    </row>
    <row r="285" spans="1:7" ht="15" x14ac:dyDescent="0.25">
      <c r="A285" s="39">
        <v>134</v>
      </c>
      <c r="B285" s="39" t="s">
        <v>1533</v>
      </c>
      <c r="C285" s="39" t="s">
        <v>3646</v>
      </c>
      <c r="D285" s="39" t="s">
        <v>23</v>
      </c>
      <c r="E285" s="29" t="s">
        <v>3831</v>
      </c>
      <c r="F285" s="39">
        <v>134</v>
      </c>
      <c r="G285" s="14" t="str">
        <f t="shared" si="3"/>
        <v>Kaiden Hunchak (Rio Terrace)</v>
      </c>
    </row>
    <row r="286" spans="1:7" ht="15" x14ac:dyDescent="0.25">
      <c r="A286" s="39">
        <v>135</v>
      </c>
      <c r="B286" s="39" t="s">
        <v>3832</v>
      </c>
      <c r="C286" s="39" t="s">
        <v>3646</v>
      </c>
      <c r="D286" s="39" t="s">
        <v>49</v>
      </c>
      <c r="E286" s="29" t="s">
        <v>3833</v>
      </c>
      <c r="F286" s="39">
        <v>135</v>
      </c>
      <c r="G286" s="14" t="str">
        <f t="shared" si="3"/>
        <v>Aarav Adhikari (Meyokumin)</v>
      </c>
    </row>
    <row r="287" spans="1:7" ht="15" x14ac:dyDescent="0.25">
      <c r="A287" s="39">
        <v>136</v>
      </c>
      <c r="B287" s="39" t="s">
        <v>3834</v>
      </c>
      <c r="C287" s="39" t="s">
        <v>3646</v>
      </c>
      <c r="D287" s="39" t="s">
        <v>49</v>
      </c>
      <c r="E287" s="29" t="s">
        <v>3835</v>
      </c>
      <c r="F287" s="39">
        <v>136</v>
      </c>
      <c r="G287" s="14" t="str">
        <f t="shared" si="3"/>
        <v>Sibusisu Banda (Meyokumin)</v>
      </c>
    </row>
    <row r="288" spans="1:7" ht="15" x14ac:dyDescent="0.25">
      <c r="A288" s="39">
        <v>137</v>
      </c>
      <c r="B288" s="39" t="s">
        <v>3836</v>
      </c>
      <c r="C288" s="39" t="s">
        <v>3646</v>
      </c>
      <c r="D288" s="39" t="s">
        <v>44</v>
      </c>
      <c r="E288" s="29" t="s">
        <v>3837</v>
      </c>
      <c r="F288" s="39">
        <v>137</v>
      </c>
      <c r="G288" s="14" t="str">
        <f t="shared" si="3"/>
        <v>Felix Thiessen (Menisa)</v>
      </c>
    </row>
    <row r="289" spans="1:7" ht="15" x14ac:dyDescent="0.25">
      <c r="A289" s="39">
        <v>138</v>
      </c>
      <c r="B289" s="39" t="s">
        <v>1697</v>
      </c>
      <c r="C289" s="39" t="s">
        <v>3646</v>
      </c>
      <c r="D289" s="39" t="s">
        <v>66</v>
      </c>
      <c r="E289" s="29" t="s">
        <v>3838</v>
      </c>
      <c r="F289" s="39">
        <v>138</v>
      </c>
      <c r="G289" s="14" t="str">
        <f t="shared" si="3"/>
        <v>Edi Mather-Sukur (Donald R. Getty)</v>
      </c>
    </row>
    <row r="290" spans="1:7" ht="15" x14ac:dyDescent="0.25">
      <c r="A290" s="39">
        <v>139</v>
      </c>
      <c r="B290" s="39" t="s">
        <v>3839</v>
      </c>
      <c r="C290" s="39" t="s">
        <v>3646</v>
      </c>
      <c r="D290" s="39" t="s">
        <v>28</v>
      </c>
      <c r="E290" s="29" t="s">
        <v>3840</v>
      </c>
      <c r="F290" s="39">
        <v>139</v>
      </c>
      <c r="G290" s="14" t="str">
        <f t="shared" si="3"/>
        <v>Sterling ? (Brander Gardens)</v>
      </c>
    </row>
    <row r="291" spans="1:7" ht="15" x14ac:dyDescent="0.25">
      <c r="A291" s="39">
        <v>140</v>
      </c>
      <c r="B291" s="39" t="s">
        <v>1707</v>
      </c>
      <c r="C291" s="39" t="s">
        <v>3673</v>
      </c>
      <c r="D291" s="39" t="s">
        <v>27</v>
      </c>
      <c r="E291" s="29" t="s">
        <v>3841</v>
      </c>
      <c r="F291" s="39">
        <v>140</v>
      </c>
      <c r="G291" s="14" t="str">
        <f t="shared" si="3"/>
        <v>Zikrullah Khidri (Brookside)</v>
      </c>
    </row>
    <row r="292" spans="1:7" ht="15" x14ac:dyDescent="0.25">
      <c r="A292" s="39">
        <v>141</v>
      </c>
      <c r="B292" s="39" t="s">
        <v>1681</v>
      </c>
      <c r="C292" s="39" t="s">
        <v>3646</v>
      </c>
      <c r="D292" s="39" t="s">
        <v>36</v>
      </c>
      <c r="E292" s="29" t="s">
        <v>3842</v>
      </c>
      <c r="F292" s="39">
        <v>141</v>
      </c>
      <c r="G292" s="14" t="str">
        <f t="shared" si="3"/>
        <v>Noah Litun (Patricia Heights)</v>
      </c>
    </row>
    <row r="293" spans="1:7" ht="15" x14ac:dyDescent="0.25">
      <c r="A293" s="39">
        <v>142</v>
      </c>
      <c r="B293" s="39" t="s">
        <v>1648</v>
      </c>
      <c r="C293" s="39" t="s">
        <v>3646</v>
      </c>
      <c r="D293" s="39" t="s">
        <v>36</v>
      </c>
      <c r="E293" s="29" t="s">
        <v>3843</v>
      </c>
      <c r="F293" s="39">
        <v>142</v>
      </c>
      <c r="G293" s="14" t="str">
        <f t="shared" si="3"/>
        <v>Duke Lipton (Patricia Heights)</v>
      </c>
    </row>
    <row r="294" spans="1:7" ht="15" x14ac:dyDescent="0.25">
      <c r="A294" s="39">
        <v>143</v>
      </c>
      <c r="B294" s="39" t="s">
        <v>3844</v>
      </c>
      <c r="C294" s="39" t="s">
        <v>3646</v>
      </c>
      <c r="D294" s="39" t="s">
        <v>26</v>
      </c>
      <c r="E294" s="29" t="s">
        <v>3845</v>
      </c>
      <c r="F294" s="39">
        <v>143</v>
      </c>
      <c r="G294" s="14" t="str">
        <f t="shared" si="3"/>
        <v>Alphonso Malik (Parkallen)</v>
      </c>
    </row>
    <row r="295" spans="1:7" ht="15" x14ac:dyDescent="0.25">
      <c r="A295" s="39">
        <v>144</v>
      </c>
      <c r="B295" s="39" t="s">
        <v>1638</v>
      </c>
      <c r="C295" s="39" t="s">
        <v>3646</v>
      </c>
      <c r="D295" s="39" t="s">
        <v>26</v>
      </c>
      <c r="E295" s="29" t="s">
        <v>3846</v>
      </c>
      <c r="F295" s="39">
        <v>144</v>
      </c>
      <c r="G295" s="14" t="str">
        <f t="shared" si="3"/>
        <v>Rowan Marchant (Parkallen)</v>
      </c>
    </row>
    <row r="296" spans="1:7" ht="15" x14ac:dyDescent="0.25">
      <c r="A296" s="39">
        <v>145</v>
      </c>
      <c r="B296" s="39" t="s">
        <v>1699</v>
      </c>
      <c r="C296" s="39" t="s">
        <v>3646</v>
      </c>
      <c r="D296" s="39" t="s">
        <v>66</v>
      </c>
      <c r="E296" s="29" t="s">
        <v>3847</v>
      </c>
      <c r="F296" s="39">
        <v>145</v>
      </c>
      <c r="G296" s="14" t="str">
        <f t="shared" si="3"/>
        <v>Antonio Pacheco (Donald R. Getty)</v>
      </c>
    </row>
    <row r="297" spans="1:7" ht="15" x14ac:dyDescent="0.25">
      <c r="A297" s="39">
        <v>146</v>
      </c>
      <c r="B297" s="39" t="s">
        <v>1446</v>
      </c>
      <c r="C297" s="39" t="s">
        <v>3646</v>
      </c>
      <c r="D297" s="39" t="s">
        <v>1333</v>
      </c>
      <c r="E297" s="29" t="s">
        <v>3848</v>
      </c>
      <c r="F297" s="39">
        <v>146</v>
      </c>
      <c r="G297" s="14" t="str">
        <f t="shared" si="3"/>
        <v>Ronan Whiteley (Hilwie Hamdon)</v>
      </c>
    </row>
    <row r="298" spans="1:7" ht="15" x14ac:dyDescent="0.25">
      <c r="A298" s="39">
        <v>147</v>
      </c>
      <c r="B298" s="39" t="s">
        <v>1610</v>
      </c>
      <c r="C298" s="39" t="s">
        <v>3646</v>
      </c>
      <c r="D298" s="39" t="s">
        <v>31</v>
      </c>
      <c r="E298" s="29" t="s">
        <v>3849</v>
      </c>
      <c r="F298" s="39">
        <v>147</v>
      </c>
      <c r="G298" s="14" t="str">
        <f t="shared" si="3"/>
        <v>Nolan Hearn (Holyrood)</v>
      </c>
    </row>
    <row r="299" spans="1:7" ht="15" x14ac:dyDescent="0.25">
      <c r="A299" s="39">
        <v>148</v>
      </c>
      <c r="B299" s="39" t="s">
        <v>1673</v>
      </c>
      <c r="C299" s="39" t="s">
        <v>3646</v>
      </c>
      <c r="D299" s="39" t="s">
        <v>52</v>
      </c>
      <c r="E299" s="29" t="s">
        <v>3850</v>
      </c>
      <c r="F299" s="39">
        <v>148</v>
      </c>
      <c r="G299" s="14" t="str">
        <f t="shared" si="3"/>
        <v>Tareq Coutts Aguilar (Mill Creek)</v>
      </c>
    </row>
    <row r="300" spans="1:7" ht="15" x14ac:dyDescent="0.25">
      <c r="A300" s="39">
        <v>149</v>
      </c>
      <c r="B300" s="39" t="s">
        <v>1644</v>
      </c>
      <c r="C300" s="39" t="s">
        <v>3646</v>
      </c>
      <c r="D300" s="39" t="s">
        <v>23</v>
      </c>
      <c r="E300" s="29" t="s">
        <v>3851</v>
      </c>
      <c r="F300" s="39">
        <v>149</v>
      </c>
      <c r="G300" s="14" t="str">
        <f t="shared" si="3"/>
        <v>Fletcher MacDuffie (Rio Terrace)</v>
      </c>
    </row>
    <row r="301" spans="1:7" ht="15" x14ac:dyDescent="0.25">
      <c r="A301" s="39">
        <v>150</v>
      </c>
      <c r="B301" s="39" t="s">
        <v>1687</v>
      </c>
      <c r="C301" s="39" t="s">
        <v>3673</v>
      </c>
      <c r="D301" s="39" t="s">
        <v>27</v>
      </c>
      <c r="E301" s="29" t="s">
        <v>3852</v>
      </c>
      <c r="F301" s="39">
        <v>150</v>
      </c>
      <c r="G301" s="14" t="str">
        <f t="shared" si="3"/>
        <v>Charlie Vargas (Brookside)</v>
      </c>
    </row>
    <row r="302" spans="1:7" ht="15" x14ac:dyDescent="0.25">
      <c r="A302" s="39">
        <v>151</v>
      </c>
      <c r="B302" s="39" t="s">
        <v>3853</v>
      </c>
      <c r="C302" s="39" t="s">
        <v>3646</v>
      </c>
      <c r="D302" s="39" t="s">
        <v>46</v>
      </c>
      <c r="E302" s="29" t="s">
        <v>3854</v>
      </c>
      <c r="F302" s="39">
        <v>151</v>
      </c>
      <c r="G302" s="14" t="str">
        <f t="shared" si="3"/>
        <v>Vansh Verma (Kameyosek)</v>
      </c>
    </row>
    <row r="303" spans="1:7" ht="15" x14ac:dyDescent="0.25">
      <c r="A303" s="39">
        <v>152</v>
      </c>
      <c r="B303" s="39" t="s">
        <v>3855</v>
      </c>
      <c r="C303" s="39" t="s">
        <v>3646</v>
      </c>
      <c r="D303" s="39" t="s">
        <v>44</v>
      </c>
      <c r="E303" s="29" t="s">
        <v>3856</v>
      </c>
      <c r="F303" s="39">
        <v>152</v>
      </c>
      <c r="G303" s="14" t="str">
        <f t="shared" si="3"/>
        <v>Dylan Custance (Menisa)</v>
      </c>
    </row>
    <row r="304" spans="1:7" ht="15" x14ac:dyDescent="0.25">
      <c r="A304" s="39">
        <v>153</v>
      </c>
      <c r="B304" s="39" t="s">
        <v>3857</v>
      </c>
      <c r="C304" s="39" t="s">
        <v>3646</v>
      </c>
      <c r="D304" s="39" t="s">
        <v>44</v>
      </c>
      <c r="E304" s="29" t="s">
        <v>3858</v>
      </c>
      <c r="F304" s="39">
        <v>153</v>
      </c>
      <c r="G304" s="14" t="str">
        <f t="shared" si="3"/>
        <v>Ali Al-Hannawi (Menisa)</v>
      </c>
    </row>
    <row r="305" spans="1:7" ht="15" x14ac:dyDescent="0.25">
      <c r="A305" s="39">
        <v>154</v>
      </c>
      <c r="B305" s="39" t="s">
        <v>3859</v>
      </c>
      <c r="C305" s="39" t="s">
        <v>3646</v>
      </c>
      <c r="D305" s="39" t="s">
        <v>3526</v>
      </c>
      <c r="E305" s="29" t="s">
        <v>3860</v>
      </c>
      <c r="F305" s="39">
        <v>154</v>
      </c>
      <c r="G305" s="14" t="str">
        <f t="shared" si="3"/>
        <v>Mounir Aboubou (Weinlos)</v>
      </c>
    </row>
    <row r="306" spans="1:7" ht="15" x14ac:dyDescent="0.25">
      <c r="A306" s="39">
        <v>155</v>
      </c>
      <c r="B306" s="39" t="s">
        <v>3861</v>
      </c>
      <c r="C306" s="39" t="s">
        <v>3646</v>
      </c>
      <c r="D306" s="39" t="s">
        <v>1218</v>
      </c>
      <c r="E306" s="29" t="s">
        <v>3862</v>
      </c>
      <c r="F306" s="39">
        <v>155</v>
      </c>
      <c r="G306" s="14" t="str">
        <f t="shared" si="3"/>
        <v>Aiden Bridgelal (David Thomas King)</v>
      </c>
    </row>
    <row r="307" spans="1:7" ht="15" x14ac:dyDescent="0.25">
      <c r="A307" s="39">
        <v>156</v>
      </c>
      <c r="B307" s="39" t="s">
        <v>3863</v>
      </c>
      <c r="C307" s="39" t="s">
        <v>3646</v>
      </c>
      <c r="D307" s="39" t="s">
        <v>26</v>
      </c>
      <c r="E307" s="29" t="s">
        <v>3864</v>
      </c>
      <c r="F307" s="39">
        <v>156</v>
      </c>
      <c r="G307" s="14" t="str">
        <f t="shared" si="3"/>
        <v>Hayden Anderson (Parkallen)</v>
      </c>
    </row>
    <row r="308" spans="1:7" ht="15" x14ac:dyDescent="0.25">
      <c r="A308" s="39">
        <v>157</v>
      </c>
      <c r="B308" s="39" t="s">
        <v>1677</v>
      </c>
      <c r="C308" s="39" t="s">
        <v>3646</v>
      </c>
      <c r="D308" s="39" t="s">
        <v>66</v>
      </c>
      <c r="E308" s="29" t="s">
        <v>3865</v>
      </c>
      <c r="F308" s="39">
        <v>157</v>
      </c>
      <c r="G308" s="14" t="str">
        <f t="shared" si="3"/>
        <v>Umar Khan (Donald R. Getty)</v>
      </c>
    </row>
    <row r="309" spans="1:7" ht="15" x14ac:dyDescent="0.25">
      <c r="A309" s="39">
        <v>158</v>
      </c>
      <c r="B309" s="39" t="s">
        <v>1701</v>
      </c>
      <c r="C309" s="39" t="s">
        <v>3646</v>
      </c>
      <c r="D309" s="39" t="s">
        <v>25</v>
      </c>
      <c r="E309" s="29" t="s">
        <v>3866</v>
      </c>
      <c r="F309" s="39">
        <v>158</v>
      </c>
      <c r="G309" s="14" t="str">
        <f t="shared" si="3"/>
        <v>Jahaan Sandhu (Windsor Park)</v>
      </c>
    </row>
    <row r="310" spans="1:7" ht="15" x14ac:dyDescent="0.25">
      <c r="A310" s="39">
        <v>159</v>
      </c>
      <c r="B310" s="39" t="s">
        <v>1663</v>
      </c>
      <c r="C310" s="39" t="s">
        <v>3646</v>
      </c>
      <c r="D310" s="39" t="s">
        <v>1218</v>
      </c>
      <c r="E310" s="29" t="s">
        <v>3867</v>
      </c>
      <c r="F310" s="39">
        <v>159</v>
      </c>
      <c r="G310" s="14" t="str">
        <f t="shared" si="3"/>
        <v>Ethan Dublanko (David Thomas King)</v>
      </c>
    </row>
    <row r="311" spans="1:7" ht="15" x14ac:dyDescent="0.25">
      <c r="A311" s="39">
        <v>160</v>
      </c>
      <c r="B311" s="39" t="s">
        <v>1705</v>
      </c>
      <c r="C311" s="39" t="s">
        <v>3646</v>
      </c>
      <c r="D311" s="39" t="s">
        <v>26</v>
      </c>
      <c r="E311" s="29" t="s">
        <v>3868</v>
      </c>
      <c r="F311" s="39">
        <v>160</v>
      </c>
      <c r="G311" s="14" t="str">
        <f t="shared" si="3"/>
        <v>AJ Heidl Dueck (Parkallen)</v>
      </c>
    </row>
    <row r="312" spans="1:7" ht="15" x14ac:dyDescent="0.25">
      <c r="A312" s="39">
        <v>161</v>
      </c>
      <c r="B312" s="39" t="s">
        <v>1634</v>
      </c>
      <c r="C312" s="39" t="s">
        <v>3646</v>
      </c>
      <c r="D312" s="39" t="s">
        <v>35</v>
      </c>
      <c r="E312" s="29" t="s">
        <v>3869</v>
      </c>
      <c r="F312" s="39">
        <v>161</v>
      </c>
      <c r="G312" s="14" t="str">
        <f t="shared" si="3"/>
        <v>Connor Glemba-MacDonald (Aldergrove)</v>
      </c>
    </row>
    <row r="313" spans="1:7" ht="15" x14ac:dyDescent="0.25">
      <c r="A313" s="39">
        <v>162</v>
      </c>
      <c r="B313" s="39" t="s">
        <v>3870</v>
      </c>
      <c r="C313" s="39" t="s">
        <v>3646</v>
      </c>
      <c r="D313" s="39" t="s">
        <v>3526</v>
      </c>
      <c r="E313" s="29" t="s">
        <v>3871</v>
      </c>
      <c r="F313" s="39">
        <v>162</v>
      </c>
      <c r="G313" s="14" t="str">
        <f t="shared" si="3"/>
        <v>Gurjazz Grewel (Weinlos)</v>
      </c>
    </row>
    <row r="314" spans="1:7" ht="15" x14ac:dyDescent="0.25">
      <c r="A314" s="39">
        <v>163</v>
      </c>
      <c r="B314" s="39" t="s">
        <v>3872</v>
      </c>
      <c r="C314" s="39" t="s">
        <v>3646</v>
      </c>
      <c r="D314" s="39" t="s">
        <v>49</v>
      </c>
      <c r="E314" s="29" t="s">
        <v>3873</v>
      </c>
      <c r="F314" s="39">
        <v>163</v>
      </c>
      <c r="G314" s="14" t="str">
        <f t="shared" si="3"/>
        <v>Xian Jocson (Meyokumin)</v>
      </c>
    </row>
    <row r="315" spans="1:7" ht="15" x14ac:dyDescent="0.25">
      <c r="A315" s="39">
        <v>164</v>
      </c>
      <c r="B315" s="39" t="s">
        <v>3874</v>
      </c>
      <c r="C315" s="39" t="s">
        <v>3646</v>
      </c>
      <c r="D315" s="39" t="s">
        <v>3566</v>
      </c>
      <c r="E315" s="29" t="s">
        <v>3875</v>
      </c>
      <c r="F315" s="39">
        <v>164</v>
      </c>
      <c r="G315" s="14" t="str">
        <f t="shared" si="3"/>
        <v>Hetansh Prajapati (Satoo)</v>
      </c>
    </row>
    <row r="316" spans="1:7" ht="15" x14ac:dyDescent="0.25">
      <c r="A316" s="39">
        <v>165</v>
      </c>
      <c r="B316" s="39" t="s">
        <v>3876</v>
      </c>
      <c r="C316" s="39" t="s">
        <v>3673</v>
      </c>
      <c r="D316" s="39" t="s">
        <v>27</v>
      </c>
      <c r="E316" s="29" t="s">
        <v>3877</v>
      </c>
      <c r="F316" s="39">
        <v>165</v>
      </c>
      <c r="G316" s="14" t="str">
        <f t="shared" si="3"/>
        <v>Mason Bellerose (Brookside)</v>
      </c>
    </row>
    <row r="317" spans="1:7" ht="15" x14ac:dyDescent="0.25">
      <c r="A317" s="39">
        <v>166</v>
      </c>
      <c r="B317" s="39" t="s">
        <v>3878</v>
      </c>
      <c r="C317" s="39" t="s">
        <v>3646</v>
      </c>
      <c r="D317" s="39" t="s">
        <v>3566</v>
      </c>
      <c r="E317" s="29" t="s">
        <v>3879</v>
      </c>
      <c r="F317" s="39">
        <v>166</v>
      </c>
      <c r="G317" s="14" t="str">
        <f t="shared" si="3"/>
        <v>Theodore Powell (Satoo)</v>
      </c>
    </row>
    <row r="318" spans="1:7" ht="15" x14ac:dyDescent="0.25">
      <c r="A318" s="39">
        <v>167</v>
      </c>
      <c r="B318" s="39" t="s">
        <v>3880</v>
      </c>
      <c r="C318" s="39" t="s">
        <v>3881</v>
      </c>
      <c r="D318" s="39" t="s">
        <v>49</v>
      </c>
      <c r="E318" s="29" t="s">
        <v>3882</v>
      </c>
      <c r="F318" s="39">
        <v>167</v>
      </c>
      <c r="G318" s="14" t="str">
        <f t="shared" si="3"/>
        <v>Kabal Thind (Meyokumin)</v>
      </c>
    </row>
    <row r="319" spans="1:7" ht="15" x14ac:dyDescent="0.25">
      <c r="A319" s="39">
        <v>168</v>
      </c>
      <c r="B319" s="39" t="s">
        <v>3883</v>
      </c>
      <c r="C319" s="39" t="s">
        <v>3646</v>
      </c>
      <c r="D319" s="39" t="s">
        <v>46</v>
      </c>
      <c r="E319" s="29" t="s">
        <v>3884</v>
      </c>
      <c r="F319" s="39">
        <v>168</v>
      </c>
      <c r="G319" s="14" t="str">
        <f t="shared" si="3"/>
        <v>Shivan Patel (Kameyosek)</v>
      </c>
    </row>
    <row r="320" spans="1:7" ht="15" x14ac:dyDescent="0.25">
      <c r="A320" s="39">
        <v>169</v>
      </c>
      <c r="B320" s="39" t="s">
        <v>3885</v>
      </c>
      <c r="C320" s="39" t="s">
        <v>3646</v>
      </c>
      <c r="D320" s="39" t="s">
        <v>1659</v>
      </c>
      <c r="E320" s="29" t="s">
        <v>3886</v>
      </c>
      <c r="F320" s="39">
        <v>169</v>
      </c>
      <c r="G320" s="14" t="str">
        <f t="shared" si="3"/>
        <v>Arjun Aulakh (Unknown)</v>
      </c>
    </row>
    <row r="321" spans="1:7" ht="15" x14ac:dyDescent="0.25">
      <c r="A321" s="39">
        <v>170</v>
      </c>
      <c r="B321" s="39" t="s">
        <v>1689</v>
      </c>
      <c r="C321" s="39" t="s">
        <v>3646</v>
      </c>
      <c r="D321" s="39" t="s">
        <v>31</v>
      </c>
      <c r="E321" s="29" t="s">
        <v>3887</v>
      </c>
      <c r="F321" s="39">
        <v>170</v>
      </c>
      <c r="G321" s="14" t="str">
        <f t="shared" si="3"/>
        <v>Ben Kimball (Holyrood)</v>
      </c>
    </row>
    <row r="322" spans="1:7" ht="15" x14ac:dyDescent="0.25">
      <c r="A322" s="39">
        <v>171</v>
      </c>
      <c r="B322" s="39" t="s">
        <v>3888</v>
      </c>
      <c r="C322" s="39" t="s">
        <v>3673</v>
      </c>
      <c r="D322" s="39" t="s">
        <v>27</v>
      </c>
      <c r="E322" s="29" t="s">
        <v>3889</v>
      </c>
      <c r="F322" s="39">
        <v>171</v>
      </c>
      <c r="G322" s="14" t="str">
        <f t="shared" si="3"/>
        <v>Harrison Pangrass (Brookside)</v>
      </c>
    </row>
    <row r="323" spans="1:7" ht="15" x14ac:dyDescent="0.25">
      <c r="A323" s="39">
        <v>172</v>
      </c>
      <c r="B323" s="39" t="s">
        <v>1713</v>
      </c>
      <c r="C323" s="39" t="s">
        <v>3646</v>
      </c>
      <c r="D323" s="39" t="s">
        <v>26</v>
      </c>
      <c r="E323" s="29" t="s">
        <v>3890</v>
      </c>
      <c r="F323" s="39">
        <v>172</v>
      </c>
      <c r="G323" s="14" t="str">
        <f t="shared" si="3"/>
        <v>Jonathan Liu (Parkallen)</v>
      </c>
    </row>
    <row r="324" spans="1:7" ht="15" x14ac:dyDescent="0.25">
      <c r="A324" s="39">
        <v>173</v>
      </c>
      <c r="B324" s="39" t="s">
        <v>3891</v>
      </c>
      <c r="C324" s="39" t="s">
        <v>3646</v>
      </c>
      <c r="D324" s="39" t="s">
        <v>44</v>
      </c>
      <c r="E324" s="29" t="s">
        <v>3892</v>
      </c>
      <c r="F324" s="39">
        <v>173</v>
      </c>
      <c r="G324" s="14" t="str">
        <f t="shared" si="3"/>
        <v>Gabriel Charpang (Menisa)</v>
      </c>
    </row>
    <row r="325" spans="1:7" ht="15" x14ac:dyDescent="0.25">
      <c r="A325" s="39">
        <v>174</v>
      </c>
      <c r="B325" s="39" t="s">
        <v>1693</v>
      </c>
      <c r="C325" s="39" t="s">
        <v>3646</v>
      </c>
      <c r="D325" s="39" t="s">
        <v>28</v>
      </c>
      <c r="E325" s="29" t="s">
        <v>3893</v>
      </c>
      <c r="F325" s="39">
        <v>174</v>
      </c>
      <c r="G325" s="14" t="str">
        <f t="shared" si="3"/>
        <v>Kian Sammack (Brander Gardens)</v>
      </c>
    </row>
    <row r="326" spans="1:7" ht="15" x14ac:dyDescent="0.25">
      <c r="A326" s="39">
        <v>175</v>
      </c>
      <c r="B326" s="39" t="s">
        <v>1711</v>
      </c>
      <c r="C326" s="39" t="s">
        <v>3646</v>
      </c>
      <c r="D326" s="39" t="s">
        <v>66</v>
      </c>
      <c r="E326" s="29" t="s">
        <v>3894</v>
      </c>
      <c r="F326" s="39">
        <v>175</v>
      </c>
      <c r="G326" s="14" t="str">
        <f t="shared" si="3"/>
        <v>Jonas Munk (Donald R. Getty)</v>
      </c>
    </row>
    <row r="327" spans="1:7" ht="15" x14ac:dyDescent="0.25">
      <c r="A327" s="39">
        <v>176</v>
      </c>
      <c r="B327" s="39" t="s">
        <v>3895</v>
      </c>
      <c r="C327" s="39" t="s">
        <v>3646</v>
      </c>
      <c r="D327" s="39" t="s">
        <v>49</v>
      </c>
      <c r="E327" s="29" t="s">
        <v>3896</v>
      </c>
      <c r="F327" s="39">
        <v>176</v>
      </c>
      <c r="G327" s="14" t="str">
        <f t="shared" si="3"/>
        <v>Avijot Manesh (Meyokumin)</v>
      </c>
    </row>
    <row r="328" spans="1:7" ht="15" x14ac:dyDescent="0.25">
      <c r="A328" s="39">
        <v>177</v>
      </c>
      <c r="B328" s="39" t="s">
        <v>1703</v>
      </c>
      <c r="C328" s="39" t="s">
        <v>3646</v>
      </c>
      <c r="D328" s="39" t="s">
        <v>1235</v>
      </c>
      <c r="E328" s="29" t="s">
        <v>3897</v>
      </c>
      <c r="F328" s="39">
        <v>177</v>
      </c>
      <c r="G328" s="14" t="str">
        <f t="shared" si="3"/>
        <v>Carter Redmond (Westglen)</v>
      </c>
    </row>
    <row r="329" spans="1:7" ht="15" x14ac:dyDescent="0.25">
      <c r="A329" s="39">
        <v>178</v>
      </c>
      <c r="B329" s="39" t="s">
        <v>3898</v>
      </c>
      <c r="C329" s="39" t="s">
        <v>3646</v>
      </c>
      <c r="D329" s="39" t="s">
        <v>49</v>
      </c>
      <c r="E329" s="29" t="s">
        <v>3899</v>
      </c>
      <c r="F329" s="39">
        <v>178</v>
      </c>
      <c r="G329" s="14" t="str">
        <f t="shared" si="3"/>
        <v>Manraj Sandhu (Meyokumin)</v>
      </c>
    </row>
    <row r="330" spans="1:7" ht="15" x14ac:dyDescent="0.25">
      <c r="A330" s="39">
        <v>179</v>
      </c>
      <c r="B330" s="39" t="s">
        <v>1671</v>
      </c>
      <c r="C330" s="39" t="s">
        <v>3673</v>
      </c>
      <c r="D330" s="39" t="s">
        <v>27</v>
      </c>
      <c r="E330" s="29" t="s">
        <v>3900</v>
      </c>
      <c r="F330" s="39">
        <v>179</v>
      </c>
      <c r="G330" s="14" t="str">
        <f t="shared" si="3"/>
        <v>Malaki Woods (Brookside)</v>
      </c>
    </row>
    <row r="331" spans="1:7" ht="15" x14ac:dyDescent="0.25">
      <c r="A331" s="39">
        <v>180</v>
      </c>
      <c r="B331" s="39" t="s">
        <v>1717</v>
      </c>
      <c r="C331" s="39" t="s">
        <v>3646</v>
      </c>
      <c r="D331" s="39" t="s">
        <v>635</v>
      </c>
      <c r="E331" s="29" t="s">
        <v>3901</v>
      </c>
      <c r="F331" s="39">
        <v>180</v>
      </c>
      <c r="G331" s="14" t="str">
        <f t="shared" si="3"/>
        <v>George Garcia (Hardisty)</v>
      </c>
    </row>
    <row r="332" spans="1:7" ht="15" x14ac:dyDescent="0.25">
      <c r="A332" s="39">
        <v>181</v>
      </c>
      <c r="B332" s="39" t="s">
        <v>3902</v>
      </c>
      <c r="C332" s="39" t="s">
        <v>3646</v>
      </c>
      <c r="D332" s="39" t="s">
        <v>98</v>
      </c>
      <c r="E332" s="29" t="s">
        <v>3903</v>
      </c>
      <c r="F332" s="39">
        <v>181</v>
      </c>
      <c r="G332" s="14" t="str">
        <f t="shared" si="3"/>
        <v>Naidron White (Joey Moss)</v>
      </c>
    </row>
    <row r="333" spans="1:7" ht="15" x14ac:dyDescent="0.25">
      <c r="A333" s="39">
        <v>182</v>
      </c>
      <c r="B333" s="39" t="s">
        <v>3904</v>
      </c>
      <c r="C333" s="39" t="s">
        <v>3646</v>
      </c>
      <c r="D333" s="39" t="s">
        <v>49</v>
      </c>
      <c r="E333" s="29" t="s">
        <v>3905</v>
      </c>
      <c r="F333" s="39">
        <v>182</v>
      </c>
      <c r="G333" s="14" t="str">
        <f t="shared" si="3"/>
        <v>Urveer Randhawa (Meyokumin)</v>
      </c>
    </row>
    <row r="334" spans="1:7" ht="15" x14ac:dyDescent="0.25">
      <c r="A334" s="39">
        <v>183</v>
      </c>
      <c r="B334" s="39" t="s">
        <v>3906</v>
      </c>
      <c r="C334" s="39" t="s">
        <v>3646</v>
      </c>
      <c r="D334" s="39" t="s">
        <v>46</v>
      </c>
      <c r="E334" s="29" t="s">
        <v>3907</v>
      </c>
      <c r="F334" s="39">
        <v>183</v>
      </c>
      <c r="G334" s="14" t="str">
        <f t="shared" si="3"/>
        <v>Daniel Babawy (Kameyosek)</v>
      </c>
    </row>
    <row r="335" spans="1:7" ht="15" x14ac:dyDescent="0.25">
      <c r="A335" s="39">
        <v>184</v>
      </c>
      <c r="B335" s="39" t="s">
        <v>3908</v>
      </c>
      <c r="C335" s="39" t="s">
        <v>3646</v>
      </c>
      <c r="D335" s="39" t="s">
        <v>25</v>
      </c>
      <c r="E335" s="29" t="s">
        <v>3909</v>
      </c>
      <c r="F335" s="39">
        <v>184</v>
      </c>
      <c r="G335" s="14" t="str">
        <f t="shared" si="3"/>
        <v>Lukian Shulakewych (Windsor Park)</v>
      </c>
    </row>
    <row r="336" spans="1:7" ht="15" x14ac:dyDescent="0.25">
      <c r="A336" s="39">
        <v>185</v>
      </c>
      <c r="B336" s="39" t="s">
        <v>3910</v>
      </c>
      <c r="C336" s="39" t="s">
        <v>3646</v>
      </c>
      <c r="D336" s="39" t="s">
        <v>98</v>
      </c>
      <c r="E336" s="29" t="s">
        <v>3911</v>
      </c>
      <c r="F336" s="39">
        <v>185</v>
      </c>
      <c r="G336" s="14" t="str">
        <f t="shared" si="3"/>
        <v>Alfred Olaniyi (Joey Moss)</v>
      </c>
    </row>
    <row r="337" spans="1:7" ht="15" x14ac:dyDescent="0.25">
      <c r="A337" s="39">
        <v>186</v>
      </c>
      <c r="B337" s="39" t="s">
        <v>1685</v>
      </c>
      <c r="C337" s="39" t="s">
        <v>3646</v>
      </c>
      <c r="D337" s="39" t="s">
        <v>26</v>
      </c>
      <c r="E337" s="29" t="s">
        <v>3912</v>
      </c>
      <c r="F337" s="39">
        <v>186</v>
      </c>
      <c r="G337" s="14" t="str">
        <f t="shared" si="3"/>
        <v>Ryan Varughese (Parkallen)</v>
      </c>
    </row>
    <row r="338" spans="1:7" ht="15" x14ac:dyDescent="0.25">
      <c r="A338" s="39">
        <v>187</v>
      </c>
      <c r="B338" s="39" t="s">
        <v>1606</v>
      </c>
      <c r="C338" s="39" t="s">
        <v>3673</v>
      </c>
      <c r="D338" s="39" t="s">
        <v>27</v>
      </c>
      <c r="E338" s="29" t="s">
        <v>3913</v>
      </c>
      <c r="F338" s="39">
        <v>187</v>
      </c>
      <c r="G338" s="14" t="str">
        <f t="shared" si="3"/>
        <v>William Thompson (Brookside)</v>
      </c>
    </row>
    <row r="339" spans="1:7" ht="15" x14ac:dyDescent="0.25">
      <c r="A339" s="39">
        <v>188</v>
      </c>
      <c r="B339" s="39" t="s">
        <v>3914</v>
      </c>
      <c r="C339" s="39" t="s">
        <v>3646</v>
      </c>
      <c r="D339" s="39" t="s">
        <v>46</v>
      </c>
      <c r="E339" s="29" t="s">
        <v>3915</v>
      </c>
      <c r="F339" s="39">
        <v>188</v>
      </c>
      <c r="G339" s="14" t="str">
        <f t="shared" si="3"/>
        <v>Mehtab Sekhom (Kameyosek)</v>
      </c>
    </row>
    <row r="340" spans="1:7" ht="15" x14ac:dyDescent="0.25">
      <c r="A340" s="39">
        <v>189</v>
      </c>
      <c r="B340" s="39" t="s">
        <v>3916</v>
      </c>
      <c r="C340" s="39" t="s">
        <v>3646</v>
      </c>
      <c r="D340" s="39" t="s">
        <v>49</v>
      </c>
      <c r="E340" s="29" t="s">
        <v>3917</v>
      </c>
      <c r="F340" s="39">
        <v>189</v>
      </c>
      <c r="G340" s="14" t="str">
        <f t="shared" si="3"/>
        <v>Aarav Bhullar (Meyokumin)</v>
      </c>
    </row>
    <row r="341" spans="1:7" ht="15" x14ac:dyDescent="0.25">
      <c r="A341" s="39">
        <v>190</v>
      </c>
      <c r="B341" s="39" t="s">
        <v>1695</v>
      </c>
      <c r="C341" s="39" t="s">
        <v>3646</v>
      </c>
      <c r="D341" s="39" t="s">
        <v>31</v>
      </c>
      <c r="E341" s="29" t="s">
        <v>3918</v>
      </c>
      <c r="F341" s="39">
        <v>190</v>
      </c>
      <c r="G341" s="14" t="str">
        <f t="shared" si="3"/>
        <v>Alexander (Lex) Westwood (Holyrood)</v>
      </c>
    </row>
    <row r="342" spans="1:7" ht="15" x14ac:dyDescent="0.25">
      <c r="A342" s="39">
        <v>191</v>
      </c>
      <c r="B342" s="39" t="s">
        <v>3919</v>
      </c>
      <c r="C342" s="39" t="s">
        <v>3646</v>
      </c>
      <c r="D342" s="39" t="s">
        <v>1218</v>
      </c>
      <c r="E342" s="29" t="s">
        <v>3920</v>
      </c>
      <c r="F342" s="39">
        <v>191</v>
      </c>
      <c r="G342" s="14" t="str">
        <f t="shared" si="3"/>
        <v>Nixen Marocco (David Thomas King)</v>
      </c>
    </row>
    <row r="343" spans="1:7" ht="15" x14ac:dyDescent="0.25">
      <c r="A343" s="39">
        <v>192</v>
      </c>
      <c r="B343" s="39" t="s">
        <v>3921</v>
      </c>
      <c r="C343" s="39" t="s">
        <v>3646</v>
      </c>
      <c r="D343" s="39" t="s">
        <v>49</v>
      </c>
      <c r="E343" s="29" t="s">
        <v>3922</v>
      </c>
      <c r="F343" s="39">
        <v>192</v>
      </c>
      <c r="G343" s="14" t="str">
        <f t="shared" si="3"/>
        <v>Anmol Sidhu (Meyokumin)</v>
      </c>
    </row>
    <row r="344" spans="1:7" ht="15" x14ac:dyDescent="0.25">
      <c r="A344" s="39">
        <v>193</v>
      </c>
      <c r="B344" s="39" t="s">
        <v>3923</v>
      </c>
      <c r="C344" s="39" t="s">
        <v>3646</v>
      </c>
      <c r="D344" s="39" t="s">
        <v>49</v>
      </c>
      <c r="E344" s="29" t="s">
        <v>3924</v>
      </c>
      <c r="F344" s="39">
        <v>193</v>
      </c>
      <c r="G344" s="14" t="str">
        <f t="shared" si="3"/>
        <v>Zehraan Shaik (Meyokumin)</v>
      </c>
    </row>
    <row r="345" spans="1:7" ht="15" x14ac:dyDescent="0.25">
      <c r="A345" s="39">
        <v>194</v>
      </c>
      <c r="B345" s="39" t="s">
        <v>1719</v>
      </c>
      <c r="C345" s="39" t="s">
        <v>3646</v>
      </c>
      <c r="D345" s="39" t="s">
        <v>1333</v>
      </c>
      <c r="E345" s="29" t="s">
        <v>3925</v>
      </c>
      <c r="F345" s="39">
        <v>194</v>
      </c>
      <c r="G345" s="14" t="str">
        <f t="shared" si="3"/>
        <v>Lucas Mates (Hilwie Hamdon)</v>
      </c>
    </row>
    <row r="346" spans="1:7" ht="15" x14ac:dyDescent="0.25">
      <c r="A346" s="39">
        <v>195</v>
      </c>
      <c r="B346" s="39" t="s">
        <v>3926</v>
      </c>
      <c r="C346" s="39" t="s">
        <v>3646</v>
      </c>
      <c r="D346" s="39" t="s">
        <v>73</v>
      </c>
      <c r="E346" s="29" t="s">
        <v>3927</v>
      </c>
      <c r="F346" s="39">
        <v>195</v>
      </c>
      <c r="G346" s="14" t="str">
        <f t="shared" si="3"/>
        <v>Helo Thompson (Callingwood)</v>
      </c>
    </row>
    <row r="347" spans="1:7" ht="15" x14ac:dyDescent="0.25">
      <c r="A347" s="39">
        <v>196</v>
      </c>
      <c r="B347" s="39" t="s">
        <v>1715</v>
      </c>
      <c r="C347" s="39" t="s">
        <v>3673</v>
      </c>
      <c r="D347" s="39" t="s">
        <v>52</v>
      </c>
      <c r="E347" s="29" t="s">
        <v>3928</v>
      </c>
      <c r="F347" s="39">
        <v>196</v>
      </c>
      <c r="G347" s="14" t="str">
        <f t="shared" si="3"/>
        <v>Bastiaan Wolfaardt (Mill Creek)</v>
      </c>
    </row>
    <row r="348" spans="1:7" ht="15" x14ac:dyDescent="0.25">
      <c r="A348" s="39">
        <v>197</v>
      </c>
      <c r="B348" s="39" t="s">
        <v>3929</v>
      </c>
      <c r="C348" s="39" t="s">
        <v>3646</v>
      </c>
      <c r="D348" s="39" t="s">
        <v>1218</v>
      </c>
      <c r="E348" s="29" t="s">
        <v>3930</v>
      </c>
      <c r="F348" s="39">
        <v>197</v>
      </c>
      <c r="G348" s="14" t="str">
        <f t="shared" si="3"/>
        <v>Killian Kavanagh (David Thomas King)</v>
      </c>
    </row>
    <row r="349" spans="1:7" x14ac:dyDescent="0.2">
      <c r="A349" s="9"/>
      <c r="B349" s="9"/>
      <c r="C349" s="22"/>
      <c r="D349" s="9"/>
      <c r="E349" s="11"/>
      <c r="F349" s="12"/>
      <c r="G349" s="14"/>
    </row>
    <row r="350" spans="1:7" x14ac:dyDescent="0.2">
      <c r="A350" s="14"/>
      <c r="B350" s="14"/>
      <c r="C350" s="18"/>
      <c r="D350" s="14"/>
      <c r="E350" s="13"/>
      <c r="F350" s="13"/>
      <c r="G350" s="14"/>
    </row>
    <row r="351" spans="1:7" x14ac:dyDescent="0.2">
      <c r="A351" s="1" t="s">
        <v>1184</v>
      </c>
      <c r="B351" s="14"/>
      <c r="C351" s="18"/>
      <c r="D351" s="14"/>
      <c r="E351" s="13"/>
      <c r="F351" s="13"/>
      <c r="G351" s="14"/>
    </row>
    <row r="352" spans="1:7" ht="15" x14ac:dyDescent="0.25">
      <c r="A352" s="47">
        <v>1</v>
      </c>
      <c r="B352" s="47" t="s">
        <v>1430</v>
      </c>
      <c r="C352" s="47" t="s">
        <v>3646</v>
      </c>
      <c r="D352" s="47" t="s">
        <v>25</v>
      </c>
      <c r="E352" s="29" t="s">
        <v>2707</v>
      </c>
      <c r="F352" s="47">
        <v>1</v>
      </c>
      <c r="G352" s="14" t="str">
        <f t="shared" ref="G352:G415" si="4">CONCATENATE(B352, " (", D352, ")")</f>
        <v>Wes de Waal (Windsor Park)</v>
      </c>
    </row>
    <row r="353" spans="1:7" ht="15" x14ac:dyDescent="0.25">
      <c r="A353" s="47">
        <v>2</v>
      </c>
      <c r="B353" s="47" t="s">
        <v>1436</v>
      </c>
      <c r="C353" s="47" t="s">
        <v>3646</v>
      </c>
      <c r="D353" s="47" t="s">
        <v>1437</v>
      </c>
      <c r="E353" s="29" t="s">
        <v>6181</v>
      </c>
      <c r="F353" s="47">
        <v>2</v>
      </c>
      <c r="G353" s="14" t="str">
        <f t="shared" si="4"/>
        <v>Baxter Fowler (George H. Luck)</v>
      </c>
    </row>
    <row r="354" spans="1:7" ht="15" x14ac:dyDescent="0.25">
      <c r="A354" s="47">
        <v>3</v>
      </c>
      <c r="B354" s="47" t="s">
        <v>3653</v>
      </c>
      <c r="C354" s="47" t="s">
        <v>3646</v>
      </c>
      <c r="D354" s="47" t="s">
        <v>41</v>
      </c>
      <c r="E354" s="29" t="s">
        <v>6182</v>
      </c>
      <c r="F354" s="47">
        <v>3</v>
      </c>
      <c r="G354" s="14" t="str">
        <f t="shared" si="4"/>
        <v>Ellis Walker (Steinhauer)</v>
      </c>
    </row>
    <row r="355" spans="1:7" ht="15" x14ac:dyDescent="0.25">
      <c r="A355" s="47">
        <v>4</v>
      </c>
      <c r="B355" s="47" t="s">
        <v>3650</v>
      </c>
      <c r="C355" s="47" t="s">
        <v>3646</v>
      </c>
      <c r="D355" s="47" t="s">
        <v>42</v>
      </c>
      <c r="E355" s="29" t="s">
        <v>6183</v>
      </c>
      <c r="F355" s="47">
        <v>4</v>
      </c>
      <c r="G355" s="14" t="str">
        <f t="shared" si="4"/>
        <v>Riley Kautz (Johnny Bright)</v>
      </c>
    </row>
    <row r="356" spans="1:7" ht="15" x14ac:dyDescent="0.25">
      <c r="A356" s="47">
        <v>5</v>
      </c>
      <c r="B356" s="47" t="s">
        <v>1434</v>
      </c>
      <c r="C356" s="47" t="s">
        <v>3646</v>
      </c>
      <c r="D356" s="47" t="s">
        <v>31</v>
      </c>
      <c r="E356" s="29" t="s">
        <v>6184</v>
      </c>
      <c r="F356" s="47">
        <v>5</v>
      </c>
      <c r="G356" s="14" t="str">
        <f t="shared" si="4"/>
        <v>Jack Chatterley (Holyrood)</v>
      </c>
    </row>
    <row r="357" spans="1:7" ht="15" x14ac:dyDescent="0.25">
      <c r="A357" s="47">
        <v>6</v>
      </c>
      <c r="B357" s="47" t="s">
        <v>1439</v>
      </c>
      <c r="C357" s="47" t="s">
        <v>3646</v>
      </c>
      <c r="D357" s="47" t="s">
        <v>36</v>
      </c>
      <c r="E357" s="29" t="s">
        <v>6185</v>
      </c>
      <c r="F357" s="47">
        <v>6</v>
      </c>
      <c r="G357" s="14" t="str">
        <f t="shared" si="4"/>
        <v>Ben Newton (Patricia Heights)</v>
      </c>
    </row>
    <row r="358" spans="1:7" ht="15" x14ac:dyDescent="0.25">
      <c r="A358" s="47">
        <v>7</v>
      </c>
      <c r="B358" s="47" t="s">
        <v>1448</v>
      </c>
      <c r="C358" s="47" t="s">
        <v>3646</v>
      </c>
      <c r="D358" s="47" t="s">
        <v>25</v>
      </c>
      <c r="E358" s="29" t="s">
        <v>6186</v>
      </c>
      <c r="F358" s="47">
        <v>7</v>
      </c>
      <c r="G358" s="14" t="str">
        <f t="shared" si="4"/>
        <v>Collin Dong (Windsor Park)</v>
      </c>
    </row>
    <row r="359" spans="1:7" ht="15" x14ac:dyDescent="0.25">
      <c r="A359" s="47">
        <v>8</v>
      </c>
      <c r="B359" s="47" t="s">
        <v>1441</v>
      </c>
      <c r="C359" s="47" t="s">
        <v>3646</v>
      </c>
      <c r="D359" s="47" t="s">
        <v>36</v>
      </c>
      <c r="E359" s="29" t="s">
        <v>5749</v>
      </c>
      <c r="F359" s="47">
        <v>8</v>
      </c>
      <c r="G359" s="14" t="str">
        <f t="shared" si="4"/>
        <v>Cooper Burrows (Patricia Heights)</v>
      </c>
    </row>
    <row r="360" spans="1:7" ht="15" x14ac:dyDescent="0.25">
      <c r="A360" s="47">
        <v>9</v>
      </c>
      <c r="B360" s="47" t="s">
        <v>3663</v>
      </c>
      <c r="C360" s="47" t="s">
        <v>3646</v>
      </c>
      <c r="D360" s="47" t="s">
        <v>635</v>
      </c>
      <c r="E360" s="29" t="s">
        <v>6187</v>
      </c>
      <c r="F360" s="47">
        <v>9</v>
      </c>
      <c r="G360" s="14" t="str">
        <f t="shared" si="4"/>
        <v>Rafferty McIntyre (Hardisty)</v>
      </c>
    </row>
    <row r="361" spans="1:7" ht="15" x14ac:dyDescent="0.25">
      <c r="A361" s="47">
        <v>10</v>
      </c>
      <c r="B361" s="47" t="s">
        <v>3688</v>
      </c>
      <c r="C361" s="47" t="s">
        <v>3646</v>
      </c>
      <c r="D361" s="47" t="s">
        <v>42</v>
      </c>
      <c r="E361" s="29" t="s">
        <v>6188</v>
      </c>
      <c r="F361" s="47">
        <v>10</v>
      </c>
      <c r="G361" s="14" t="str">
        <f t="shared" si="4"/>
        <v>Michael Choong (Johnny Bright)</v>
      </c>
    </row>
    <row r="362" spans="1:7" ht="15" x14ac:dyDescent="0.25">
      <c r="A362" s="47">
        <v>11</v>
      </c>
      <c r="B362" s="47" t="s">
        <v>1503</v>
      </c>
      <c r="C362" s="47" t="s">
        <v>3646</v>
      </c>
      <c r="D362" s="47" t="s">
        <v>21</v>
      </c>
      <c r="E362" s="29" t="s">
        <v>6189</v>
      </c>
      <c r="F362" s="47">
        <v>11</v>
      </c>
      <c r="G362" s="14" t="str">
        <f t="shared" si="4"/>
        <v>Jonah Gibb (Michael Strembitsky)</v>
      </c>
    </row>
    <row r="363" spans="1:7" ht="15" x14ac:dyDescent="0.25">
      <c r="A363" s="47">
        <v>12</v>
      </c>
      <c r="B363" s="47" t="s">
        <v>1452</v>
      </c>
      <c r="C363" s="47" t="s">
        <v>3646</v>
      </c>
      <c r="D363" s="47" t="s">
        <v>23</v>
      </c>
      <c r="E363" s="29" t="s">
        <v>6190</v>
      </c>
      <c r="F363" s="47">
        <v>12</v>
      </c>
      <c r="G363" s="14" t="str">
        <f t="shared" si="4"/>
        <v>Niko Dushenski (Rio Terrace)</v>
      </c>
    </row>
    <row r="364" spans="1:7" ht="15" x14ac:dyDescent="0.25">
      <c r="A364" s="47">
        <v>13</v>
      </c>
      <c r="B364" s="47" t="s">
        <v>3678</v>
      </c>
      <c r="C364" s="47" t="s">
        <v>3673</v>
      </c>
      <c r="D364" s="47" t="s">
        <v>1235</v>
      </c>
      <c r="E364" s="29" t="s">
        <v>6191</v>
      </c>
      <c r="F364" s="47">
        <v>13</v>
      </c>
      <c r="G364" s="14" t="str">
        <f t="shared" si="4"/>
        <v>Beau Dolhaniuk (Westglen)</v>
      </c>
    </row>
    <row r="365" spans="1:7" ht="15" x14ac:dyDescent="0.25">
      <c r="A365" s="47">
        <v>14</v>
      </c>
      <c r="B365" s="47" t="s">
        <v>3675</v>
      </c>
      <c r="C365" s="47" t="s">
        <v>3673</v>
      </c>
      <c r="D365" s="47" t="s">
        <v>1235</v>
      </c>
      <c r="E365" s="29" t="s">
        <v>6192</v>
      </c>
      <c r="F365" s="47">
        <v>14</v>
      </c>
      <c r="G365" s="14" t="str">
        <f t="shared" si="4"/>
        <v>Jake Dolhaniuk (Westglen)</v>
      </c>
    </row>
    <row r="366" spans="1:7" ht="15" x14ac:dyDescent="0.25">
      <c r="A366" s="47">
        <v>15</v>
      </c>
      <c r="B366" s="47" t="s">
        <v>1443</v>
      </c>
      <c r="C366" s="47" t="s">
        <v>3646</v>
      </c>
      <c r="D366" s="47" t="s">
        <v>1444</v>
      </c>
      <c r="E366" s="29" t="s">
        <v>6193</v>
      </c>
      <c r="F366" s="47">
        <v>15</v>
      </c>
      <c r="G366" s="14" t="str">
        <f t="shared" si="4"/>
        <v>Ruairi John Lennox (Virginia Park)</v>
      </c>
    </row>
    <row r="367" spans="1:7" ht="15" x14ac:dyDescent="0.25">
      <c r="A367" s="47">
        <v>16</v>
      </c>
      <c r="B367" s="47" t="s">
        <v>1450</v>
      </c>
      <c r="C367" s="47" t="s">
        <v>3646</v>
      </c>
      <c r="D367" s="47" t="s">
        <v>36</v>
      </c>
      <c r="E367" s="29" t="s">
        <v>6194</v>
      </c>
      <c r="F367" s="47">
        <v>16</v>
      </c>
      <c r="G367" s="14" t="str">
        <f t="shared" si="4"/>
        <v>Beckett Smith (Patricia Heights)</v>
      </c>
    </row>
    <row r="368" spans="1:7" ht="15" x14ac:dyDescent="0.25">
      <c r="A368" s="47">
        <v>17</v>
      </c>
      <c r="B368" s="47" t="s">
        <v>3672</v>
      </c>
      <c r="C368" s="47" t="s">
        <v>3673</v>
      </c>
      <c r="D368" s="47" t="s">
        <v>1235</v>
      </c>
      <c r="E368" s="29" t="s">
        <v>6195</v>
      </c>
      <c r="F368" s="47">
        <v>17</v>
      </c>
      <c r="G368" s="14" t="str">
        <f t="shared" si="4"/>
        <v>Lewis Maslyk (Westglen)</v>
      </c>
    </row>
    <row r="369" spans="1:7" ht="15" x14ac:dyDescent="0.25">
      <c r="A369" s="47">
        <v>18</v>
      </c>
      <c r="B369" s="47" t="s">
        <v>1482</v>
      </c>
      <c r="C369" s="47" t="s">
        <v>3646</v>
      </c>
      <c r="D369" s="47" t="s">
        <v>21</v>
      </c>
      <c r="E369" s="29" t="s">
        <v>6196</v>
      </c>
      <c r="F369" s="47">
        <v>18</v>
      </c>
      <c r="G369" s="14" t="str">
        <f t="shared" si="4"/>
        <v>Easton Viinikka (Michael Strembitsky)</v>
      </c>
    </row>
    <row r="370" spans="1:7" ht="15" x14ac:dyDescent="0.25">
      <c r="A370" s="47">
        <v>19</v>
      </c>
      <c r="B370" s="47" t="s">
        <v>3665</v>
      </c>
      <c r="C370" s="47" t="s">
        <v>3646</v>
      </c>
      <c r="D370" s="47" t="s">
        <v>52</v>
      </c>
      <c r="E370" s="29" t="s">
        <v>6197</v>
      </c>
      <c r="F370" s="47">
        <v>19</v>
      </c>
      <c r="G370" s="14" t="str">
        <f t="shared" si="4"/>
        <v>Leardo Dutra (Mill Creek)</v>
      </c>
    </row>
    <row r="371" spans="1:7" ht="15" x14ac:dyDescent="0.25">
      <c r="A371" s="47">
        <v>20</v>
      </c>
      <c r="B371" s="47" t="s">
        <v>3656</v>
      </c>
      <c r="C371" s="47" t="s">
        <v>3646</v>
      </c>
      <c r="D371" s="47" t="s">
        <v>30</v>
      </c>
      <c r="E371" s="29" t="s">
        <v>6198</v>
      </c>
      <c r="F371" s="47">
        <v>20</v>
      </c>
      <c r="G371" s="14" t="str">
        <f t="shared" si="4"/>
        <v>Philip Fjeldheim (Belgravia)</v>
      </c>
    </row>
    <row r="372" spans="1:7" ht="15" x14ac:dyDescent="0.25">
      <c r="A372" s="47">
        <v>21</v>
      </c>
      <c r="B372" s="47" t="s">
        <v>1463</v>
      </c>
      <c r="C372" s="47" t="s">
        <v>3646</v>
      </c>
      <c r="D372" s="47" t="s">
        <v>23</v>
      </c>
      <c r="E372" s="29" t="s">
        <v>6199</v>
      </c>
      <c r="F372" s="47">
        <v>21</v>
      </c>
      <c r="G372" s="14" t="str">
        <f t="shared" si="4"/>
        <v>Luke Sigrist (Rio Terrace)</v>
      </c>
    </row>
    <row r="373" spans="1:7" ht="15" x14ac:dyDescent="0.25">
      <c r="A373" s="47">
        <v>22</v>
      </c>
      <c r="B373" s="47" t="s">
        <v>6200</v>
      </c>
      <c r="C373" s="47" t="s">
        <v>3646</v>
      </c>
      <c r="D373" s="47" t="s">
        <v>42</v>
      </c>
      <c r="E373" s="29" t="s">
        <v>6201</v>
      </c>
      <c r="F373" s="47">
        <v>22</v>
      </c>
      <c r="G373" s="14" t="str">
        <f t="shared" si="4"/>
        <v>Asfan Yisak Yemane (Johnny Bright)</v>
      </c>
    </row>
    <row r="374" spans="1:7" ht="15" x14ac:dyDescent="0.25">
      <c r="A374" s="47">
        <v>23</v>
      </c>
      <c r="B374" s="47" t="s">
        <v>1432</v>
      </c>
      <c r="C374" s="47" t="s">
        <v>3646</v>
      </c>
      <c r="D374" s="47" t="s">
        <v>27</v>
      </c>
      <c r="E374" s="29" t="s">
        <v>6202</v>
      </c>
      <c r="F374" s="47">
        <v>23</v>
      </c>
      <c r="G374" s="14" t="str">
        <f t="shared" si="4"/>
        <v>Cohen Turgeon (Brookside)</v>
      </c>
    </row>
    <row r="375" spans="1:7" ht="15" x14ac:dyDescent="0.25">
      <c r="A375" s="47">
        <v>24</v>
      </c>
      <c r="B375" s="47" t="s">
        <v>1563</v>
      </c>
      <c r="C375" s="47" t="s">
        <v>3646</v>
      </c>
      <c r="D375" s="47" t="s">
        <v>48</v>
      </c>
      <c r="E375" s="29" t="s">
        <v>6203</v>
      </c>
      <c r="F375" s="47">
        <v>24</v>
      </c>
      <c r="G375" s="14" t="str">
        <f t="shared" si="4"/>
        <v>George Yeo (Rutherford)</v>
      </c>
    </row>
    <row r="376" spans="1:7" ht="15" x14ac:dyDescent="0.25">
      <c r="A376" s="47">
        <v>25</v>
      </c>
      <c r="B376" s="47" t="s">
        <v>1484</v>
      </c>
      <c r="C376" s="47" t="s">
        <v>3646</v>
      </c>
      <c r="D376" s="47" t="s">
        <v>1485</v>
      </c>
      <c r="E376" s="29" t="s">
        <v>6204</v>
      </c>
      <c r="F376" s="47">
        <v>25</v>
      </c>
      <c r="G376" s="14" t="str">
        <f t="shared" si="4"/>
        <v>Bennett Cox (Lendrum)</v>
      </c>
    </row>
    <row r="377" spans="1:7" ht="15" x14ac:dyDescent="0.25">
      <c r="A377" s="47">
        <v>26</v>
      </c>
      <c r="B377" s="47" t="s">
        <v>1474</v>
      </c>
      <c r="C377" s="47" t="s">
        <v>3646</v>
      </c>
      <c r="D377" s="47" t="s">
        <v>1218</v>
      </c>
      <c r="E377" s="29" t="s">
        <v>6205</v>
      </c>
      <c r="F377" s="47">
        <v>26</v>
      </c>
      <c r="G377" s="14" t="str">
        <f t="shared" si="4"/>
        <v>Grant Landon (David Thomas King)</v>
      </c>
    </row>
    <row r="378" spans="1:7" ht="15" x14ac:dyDescent="0.25">
      <c r="A378" s="47">
        <v>27</v>
      </c>
      <c r="B378" s="47" t="s">
        <v>1581</v>
      </c>
      <c r="C378" s="47" t="s">
        <v>3646</v>
      </c>
      <c r="D378" s="47" t="s">
        <v>66</v>
      </c>
      <c r="E378" s="29" t="s">
        <v>6206</v>
      </c>
      <c r="F378" s="47">
        <v>27</v>
      </c>
      <c r="G378" s="14" t="str">
        <f t="shared" si="4"/>
        <v>Jack Brown (Donald R. Getty)</v>
      </c>
    </row>
    <row r="379" spans="1:7" ht="15" x14ac:dyDescent="0.25">
      <c r="A379" s="47">
        <v>28</v>
      </c>
      <c r="B379" s="47" t="s">
        <v>1505</v>
      </c>
      <c r="C379" s="47" t="s">
        <v>3646</v>
      </c>
      <c r="D379" s="47" t="s">
        <v>66</v>
      </c>
      <c r="E379" s="29" t="s">
        <v>6207</v>
      </c>
      <c r="F379" s="47">
        <v>28</v>
      </c>
      <c r="G379" s="14" t="str">
        <f t="shared" si="4"/>
        <v>Benjamin Friesen (Donald R. Getty)</v>
      </c>
    </row>
    <row r="380" spans="1:7" ht="15" x14ac:dyDescent="0.25">
      <c r="A380" s="47">
        <v>29</v>
      </c>
      <c r="B380" s="47" t="s">
        <v>1553</v>
      </c>
      <c r="C380" s="47" t="s">
        <v>3646</v>
      </c>
      <c r="D380" s="47" t="s">
        <v>1218</v>
      </c>
      <c r="E380" s="29" t="s">
        <v>6208</v>
      </c>
      <c r="F380" s="47">
        <v>29</v>
      </c>
      <c r="G380" s="14" t="str">
        <f t="shared" si="4"/>
        <v>Jake Benkowich (David Thomas King)</v>
      </c>
    </row>
    <row r="381" spans="1:7" ht="15" x14ac:dyDescent="0.25">
      <c r="A381" s="47">
        <v>30</v>
      </c>
      <c r="B381" s="47" t="s">
        <v>1468</v>
      </c>
      <c r="C381" s="47" t="s">
        <v>3646</v>
      </c>
      <c r="D381" s="47" t="s">
        <v>25</v>
      </c>
      <c r="E381" s="29" t="s">
        <v>6209</v>
      </c>
      <c r="F381" s="47">
        <v>30</v>
      </c>
      <c r="G381" s="14" t="str">
        <f t="shared" si="4"/>
        <v>Charles Mao (Windsor Park)</v>
      </c>
    </row>
    <row r="382" spans="1:7" ht="15" x14ac:dyDescent="0.25">
      <c r="A382" s="47">
        <v>31</v>
      </c>
      <c r="B382" s="47" t="s">
        <v>1495</v>
      </c>
      <c r="C382" s="47" t="s">
        <v>3673</v>
      </c>
      <c r="D382" s="47" t="s">
        <v>27</v>
      </c>
      <c r="E382" s="29" t="s">
        <v>6210</v>
      </c>
      <c r="F382" s="47">
        <v>31</v>
      </c>
      <c r="G382" s="14" t="str">
        <f t="shared" si="4"/>
        <v>Michael Roth (Brookside)</v>
      </c>
    </row>
    <row r="383" spans="1:7" ht="15" x14ac:dyDescent="0.25">
      <c r="A383" s="47">
        <v>32</v>
      </c>
      <c r="B383" s="47" t="s">
        <v>1513</v>
      </c>
      <c r="C383" s="47" t="s">
        <v>3716</v>
      </c>
      <c r="D383" s="47" t="s">
        <v>27</v>
      </c>
      <c r="E383" s="29" t="s">
        <v>6211</v>
      </c>
      <c r="F383" s="47">
        <v>32</v>
      </c>
      <c r="G383" s="14" t="str">
        <f t="shared" si="4"/>
        <v>Dylan Elford (Brookside)</v>
      </c>
    </row>
    <row r="384" spans="1:7" ht="15" x14ac:dyDescent="0.25">
      <c r="A384" s="47">
        <v>33</v>
      </c>
      <c r="B384" s="47" t="s">
        <v>6212</v>
      </c>
      <c r="C384" s="47" t="s">
        <v>3716</v>
      </c>
      <c r="D384" s="47" t="s">
        <v>74</v>
      </c>
      <c r="E384" s="29" t="s">
        <v>6213</v>
      </c>
      <c r="F384" s="47">
        <v>33</v>
      </c>
      <c r="G384" s="14" t="str">
        <f t="shared" si="4"/>
        <v>Xavier Miller (Unattached)</v>
      </c>
    </row>
    <row r="385" spans="1:7" ht="15" x14ac:dyDescent="0.25">
      <c r="A385" s="47">
        <v>34</v>
      </c>
      <c r="B385" s="47" t="s">
        <v>1489</v>
      </c>
      <c r="C385" s="47" t="s">
        <v>3646</v>
      </c>
      <c r="D385" s="47" t="s">
        <v>1218</v>
      </c>
      <c r="E385" s="29" t="s">
        <v>6214</v>
      </c>
      <c r="F385" s="47">
        <v>34</v>
      </c>
      <c r="G385" s="14" t="str">
        <f t="shared" si="4"/>
        <v>Josiah Steele (David Thomas King)</v>
      </c>
    </row>
    <row r="386" spans="1:7" ht="15" x14ac:dyDescent="0.25">
      <c r="A386" s="47">
        <v>35</v>
      </c>
      <c r="B386" s="47" t="s">
        <v>6215</v>
      </c>
      <c r="C386" s="47" t="s">
        <v>3646</v>
      </c>
      <c r="D386" s="47" t="s">
        <v>4459</v>
      </c>
      <c r="E386" s="29" t="s">
        <v>6216</v>
      </c>
      <c r="F386" s="47">
        <v>35</v>
      </c>
      <c r="G386" s="14" t="str">
        <f t="shared" si="4"/>
        <v>Reggie Speers (Sweet Grass)</v>
      </c>
    </row>
    <row r="387" spans="1:7" ht="15" x14ac:dyDescent="0.25">
      <c r="A387" s="47">
        <v>36</v>
      </c>
      <c r="B387" s="47" t="s">
        <v>1507</v>
      </c>
      <c r="C387" s="47" t="s">
        <v>3646</v>
      </c>
      <c r="D387" s="47" t="s">
        <v>31</v>
      </c>
      <c r="E387" s="29" t="s">
        <v>6217</v>
      </c>
      <c r="F387" s="47">
        <v>36</v>
      </c>
      <c r="G387" s="14" t="str">
        <f t="shared" si="4"/>
        <v>Jamie Brewin (Holyrood)</v>
      </c>
    </row>
    <row r="388" spans="1:7" ht="15" x14ac:dyDescent="0.25">
      <c r="A388" s="47">
        <v>37</v>
      </c>
      <c r="B388" s="47" t="s">
        <v>1521</v>
      </c>
      <c r="C388" s="47" t="s">
        <v>3646</v>
      </c>
      <c r="D388" s="47" t="s">
        <v>25</v>
      </c>
      <c r="E388" s="29" t="s">
        <v>6218</v>
      </c>
      <c r="F388" s="47">
        <v>37</v>
      </c>
      <c r="G388" s="14" t="str">
        <f t="shared" si="4"/>
        <v>Brock Taylor (Windsor Park)</v>
      </c>
    </row>
    <row r="389" spans="1:7" ht="15" x14ac:dyDescent="0.25">
      <c r="A389" s="47">
        <v>38</v>
      </c>
      <c r="B389" s="47" t="s">
        <v>1476</v>
      </c>
      <c r="C389" s="47" t="s">
        <v>3646</v>
      </c>
      <c r="D389" s="47" t="s">
        <v>25</v>
      </c>
      <c r="E389" s="29" t="s">
        <v>6219</v>
      </c>
      <c r="F389" s="47">
        <v>38</v>
      </c>
      <c r="G389" s="14" t="str">
        <f t="shared" si="4"/>
        <v>Isaac Wittmeier (Windsor Park)</v>
      </c>
    </row>
    <row r="390" spans="1:7" ht="15" x14ac:dyDescent="0.25">
      <c r="A390" s="47">
        <v>39</v>
      </c>
      <c r="B390" s="47" t="s">
        <v>3682</v>
      </c>
      <c r="C390" s="47" t="s">
        <v>3646</v>
      </c>
      <c r="D390" s="47" t="s">
        <v>1437</v>
      </c>
      <c r="E390" s="29" t="s">
        <v>6220</v>
      </c>
      <c r="F390" s="47">
        <v>39</v>
      </c>
      <c r="G390" s="14" t="str">
        <f t="shared" si="4"/>
        <v>Jace Jickling (George H. Luck)</v>
      </c>
    </row>
    <row r="391" spans="1:7" ht="15" x14ac:dyDescent="0.25">
      <c r="A391" s="47">
        <v>40</v>
      </c>
      <c r="B391" s="47" t="s">
        <v>1487</v>
      </c>
      <c r="C391" s="47" t="s">
        <v>3646</v>
      </c>
      <c r="D391" s="47" t="s">
        <v>66</v>
      </c>
      <c r="E391" s="29" t="s">
        <v>5833</v>
      </c>
      <c r="F391" s="47">
        <v>40</v>
      </c>
      <c r="G391" s="14" t="str">
        <f t="shared" si="4"/>
        <v>Daxton Wells (Donald R. Getty)</v>
      </c>
    </row>
    <row r="392" spans="1:7" ht="15" x14ac:dyDescent="0.25">
      <c r="A392" s="47">
        <v>41</v>
      </c>
      <c r="B392" s="47" t="s">
        <v>1465</v>
      </c>
      <c r="C392" s="47" t="s">
        <v>3646</v>
      </c>
      <c r="D392" s="47" t="s">
        <v>28</v>
      </c>
      <c r="E392" s="29" t="s">
        <v>6221</v>
      </c>
      <c r="F392" s="47">
        <v>41</v>
      </c>
      <c r="G392" s="14" t="str">
        <f t="shared" si="4"/>
        <v>Jake Carlson (Brander Gardens)</v>
      </c>
    </row>
    <row r="393" spans="1:7" ht="15" x14ac:dyDescent="0.25">
      <c r="A393" s="47">
        <v>42</v>
      </c>
      <c r="B393" s="47" t="s">
        <v>1531</v>
      </c>
      <c r="C393" s="47" t="s">
        <v>3673</v>
      </c>
      <c r="D393" s="47" t="s">
        <v>98</v>
      </c>
      <c r="E393" s="29" t="s">
        <v>6222</v>
      </c>
      <c r="F393" s="47">
        <v>42</v>
      </c>
      <c r="G393" s="14" t="str">
        <f t="shared" si="4"/>
        <v>Vance Getzinger (Joey Moss)</v>
      </c>
    </row>
    <row r="394" spans="1:7" ht="15" x14ac:dyDescent="0.25">
      <c r="A394" s="47">
        <v>43</v>
      </c>
      <c r="B394" s="47" t="s">
        <v>1501</v>
      </c>
      <c r="C394" s="47" t="s">
        <v>3646</v>
      </c>
      <c r="D394" s="47" t="s">
        <v>23</v>
      </c>
      <c r="E394" s="29" t="s">
        <v>6223</v>
      </c>
      <c r="F394" s="47">
        <v>43</v>
      </c>
      <c r="G394" s="14" t="str">
        <f t="shared" si="4"/>
        <v>Blake Adams (Rio Terrace)</v>
      </c>
    </row>
    <row r="395" spans="1:7" ht="15" x14ac:dyDescent="0.25">
      <c r="A395" s="47">
        <v>44</v>
      </c>
      <c r="B395" s="47" t="s">
        <v>1491</v>
      </c>
      <c r="C395" s="47" t="s">
        <v>3646</v>
      </c>
      <c r="D395" s="47" t="s">
        <v>30</v>
      </c>
      <c r="E395" s="29" t="s">
        <v>6224</v>
      </c>
      <c r="F395" s="47">
        <v>44</v>
      </c>
      <c r="G395" s="14" t="str">
        <f t="shared" si="4"/>
        <v>Davis Penner (Belgravia)</v>
      </c>
    </row>
    <row r="396" spans="1:7" ht="15" x14ac:dyDescent="0.25">
      <c r="A396" s="47">
        <v>45</v>
      </c>
      <c r="B396" s="47" t="s">
        <v>1537</v>
      </c>
      <c r="C396" s="47" t="s">
        <v>3646</v>
      </c>
      <c r="D396" s="47" t="s">
        <v>52</v>
      </c>
      <c r="E396" s="29" t="s">
        <v>6225</v>
      </c>
      <c r="F396" s="47">
        <v>45</v>
      </c>
      <c r="G396" s="14" t="str">
        <f t="shared" si="4"/>
        <v>Simon Carlson (Mill Creek)</v>
      </c>
    </row>
    <row r="397" spans="1:7" ht="15" x14ac:dyDescent="0.25">
      <c r="A397" s="47">
        <v>46</v>
      </c>
      <c r="B397" s="47" t="s">
        <v>1480</v>
      </c>
      <c r="C397" s="47" t="s">
        <v>3646</v>
      </c>
      <c r="D397" s="47" t="s">
        <v>21</v>
      </c>
      <c r="E397" s="29" t="s">
        <v>6226</v>
      </c>
      <c r="F397" s="47">
        <v>46</v>
      </c>
      <c r="G397" s="14" t="str">
        <f t="shared" si="4"/>
        <v>Darijan Pavlovski (Michael Strembitsky)</v>
      </c>
    </row>
    <row r="398" spans="1:7" ht="15" x14ac:dyDescent="0.25">
      <c r="A398" s="47">
        <v>47</v>
      </c>
      <c r="B398" s="47" t="s">
        <v>1569</v>
      </c>
      <c r="C398" s="47" t="s">
        <v>3646</v>
      </c>
      <c r="D398" s="47" t="s">
        <v>1268</v>
      </c>
      <c r="E398" s="29" t="s">
        <v>6227</v>
      </c>
      <c r="F398" s="47">
        <v>47</v>
      </c>
      <c r="G398" s="14" t="str">
        <f t="shared" si="4"/>
        <v>Jackson Pisasevski (Kim Hung)</v>
      </c>
    </row>
    <row r="399" spans="1:7" ht="15" x14ac:dyDescent="0.25">
      <c r="A399" s="47">
        <v>48</v>
      </c>
      <c r="B399" s="47" t="s">
        <v>3729</v>
      </c>
      <c r="C399" s="47" t="s">
        <v>3646</v>
      </c>
      <c r="D399" s="47" t="s">
        <v>3566</v>
      </c>
      <c r="E399" s="29" t="s">
        <v>6228</v>
      </c>
      <c r="F399" s="47">
        <v>48</v>
      </c>
      <c r="G399" s="14" t="str">
        <f t="shared" si="4"/>
        <v>Adam Ali (Satoo)</v>
      </c>
    </row>
    <row r="400" spans="1:7" ht="15" x14ac:dyDescent="0.25">
      <c r="A400" s="47">
        <v>49</v>
      </c>
      <c r="B400" s="47" t="s">
        <v>1466</v>
      </c>
      <c r="C400" s="47" t="s">
        <v>3646</v>
      </c>
      <c r="D400" s="47" t="s">
        <v>26</v>
      </c>
      <c r="E400" s="29" t="s">
        <v>6229</v>
      </c>
      <c r="F400" s="47">
        <v>49</v>
      </c>
      <c r="G400" s="14" t="str">
        <f t="shared" si="4"/>
        <v>Brendan Ting (Parkallen)</v>
      </c>
    </row>
    <row r="401" spans="1:7" ht="15" x14ac:dyDescent="0.25">
      <c r="A401" s="47">
        <v>50</v>
      </c>
      <c r="B401" s="47" t="s">
        <v>1515</v>
      </c>
      <c r="C401" s="47" t="s">
        <v>3646</v>
      </c>
      <c r="D401" s="47" t="s">
        <v>26</v>
      </c>
      <c r="E401" s="29" t="s">
        <v>6230</v>
      </c>
      <c r="F401" s="47">
        <v>50</v>
      </c>
      <c r="G401" s="14" t="str">
        <f t="shared" si="4"/>
        <v>Yusuf Yislam (Parkallen)</v>
      </c>
    </row>
    <row r="402" spans="1:7" ht="15" x14ac:dyDescent="0.25">
      <c r="A402" s="47">
        <v>51</v>
      </c>
      <c r="B402" s="47" t="s">
        <v>6231</v>
      </c>
      <c r="C402" s="47" t="s">
        <v>3646</v>
      </c>
      <c r="D402" s="47" t="s">
        <v>1437</v>
      </c>
      <c r="E402" s="29" t="s">
        <v>6232</v>
      </c>
      <c r="F402" s="47">
        <v>51</v>
      </c>
      <c r="G402" s="14" t="str">
        <f t="shared" si="4"/>
        <v>Jack Popadynetz (George H. Luck)</v>
      </c>
    </row>
    <row r="403" spans="1:7" ht="15" x14ac:dyDescent="0.25">
      <c r="A403" s="47">
        <v>52</v>
      </c>
      <c r="B403" s="47" t="s">
        <v>1517</v>
      </c>
      <c r="C403" s="47" t="s">
        <v>3646</v>
      </c>
      <c r="D403" s="47" t="s">
        <v>31</v>
      </c>
      <c r="E403" s="29" t="s">
        <v>6233</v>
      </c>
      <c r="F403" s="47">
        <v>52</v>
      </c>
      <c r="G403" s="14" t="str">
        <f t="shared" si="4"/>
        <v>Theo Lawton (Holyrood)</v>
      </c>
    </row>
    <row r="404" spans="1:7" ht="15" x14ac:dyDescent="0.25">
      <c r="A404" s="47">
        <v>53</v>
      </c>
      <c r="B404" s="47" t="s">
        <v>1549</v>
      </c>
      <c r="C404" s="47" t="s">
        <v>3646</v>
      </c>
      <c r="D404" s="47" t="s">
        <v>23</v>
      </c>
      <c r="E404" s="29" t="s">
        <v>6234</v>
      </c>
      <c r="F404" s="47">
        <v>53</v>
      </c>
      <c r="G404" s="14" t="str">
        <f t="shared" si="4"/>
        <v>Foster Scott (Rio Terrace)</v>
      </c>
    </row>
    <row r="405" spans="1:7" ht="15" x14ac:dyDescent="0.25">
      <c r="A405" s="47">
        <v>54</v>
      </c>
      <c r="B405" s="47" t="s">
        <v>6235</v>
      </c>
      <c r="C405" s="47" t="s">
        <v>3646</v>
      </c>
      <c r="D405" s="47" t="s">
        <v>51</v>
      </c>
      <c r="E405" s="29" t="s">
        <v>6236</v>
      </c>
      <c r="F405" s="47">
        <v>54</v>
      </c>
      <c r="G405" s="14" t="str">
        <f t="shared" si="4"/>
        <v>Jeremy Tchir (Nellie Carlson)</v>
      </c>
    </row>
    <row r="406" spans="1:7" ht="15" x14ac:dyDescent="0.25">
      <c r="A406" s="47">
        <v>55</v>
      </c>
      <c r="B406" s="47" t="s">
        <v>1602</v>
      </c>
      <c r="C406" s="47" t="s">
        <v>3673</v>
      </c>
      <c r="D406" s="47" t="s">
        <v>27</v>
      </c>
      <c r="E406" s="29" t="s">
        <v>6237</v>
      </c>
      <c r="F406" s="47">
        <v>55</v>
      </c>
      <c r="G406" s="14" t="str">
        <f t="shared" si="4"/>
        <v>Ty Kurach (Brookside)</v>
      </c>
    </row>
    <row r="407" spans="1:7" ht="15" x14ac:dyDescent="0.25">
      <c r="A407" s="47">
        <v>56</v>
      </c>
      <c r="B407" s="47" t="s">
        <v>1575</v>
      </c>
      <c r="C407" s="47" t="s">
        <v>3646</v>
      </c>
      <c r="D407" s="47" t="s">
        <v>26</v>
      </c>
      <c r="E407" s="29" t="s">
        <v>6238</v>
      </c>
      <c r="F407" s="47">
        <v>56</v>
      </c>
      <c r="G407" s="14" t="str">
        <f t="shared" si="4"/>
        <v>Henry Schmiemann (Parkallen)</v>
      </c>
    </row>
    <row r="408" spans="1:7" ht="15" x14ac:dyDescent="0.25">
      <c r="A408" s="47">
        <v>57</v>
      </c>
      <c r="B408" s="47" t="s">
        <v>1628</v>
      </c>
      <c r="C408" s="47" t="s">
        <v>3716</v>
      </c>
      <c r="D408" s="47" t="s">
        <v>1235</v>
      </c>
      <c r="E408" s="29" t="s">
        <v>6239</v>
      </c>
      <c r="F408" s="47">
        <v>57</v>
      </c>
      <c r="G408" s="14" t="str">
        <f t="shared" si="4"/>
        <v>Nico Letailleur (Westglen)</v>
      </c>
    </row>
    <row r="409" spans="1:7" ht="15" x14ac:dyDescent="0.25">
      <c r="A409" s="47">
        <v>58</v>
      </c>
      <c r="B409" s="47" t="s">
        <v>1616</v>
      </c>
      <c r="C409" s="47" t="s">
        <v>3646</v>
      </c>
      <c r="D409" s="47" t="s">
        <v>1268</v>
      </c>
      <c r="E409" s="29" t="s">
        <v>6240</v>
      </c>
      <c r="F409" s="47">
        <v>58</v>
      </c>
      <c r="G409" s="14" t="str">
        <f t="shared" si="4"/>
        <v>Marcus Ramirez (Kim Hung)</v>
      </c>
    </row>
    <row r="410" spans="1:7" ht="15" x14ac:dyDescent="0.25">
      <c r="A410" s="47">
        <v>59</v>
      </c>
      <c r="B410" s="47" t="s">
        <v>6241</v>
      </c>
      <c r="C410" s="47" t="s">
        <v>3646</v>
      </c>
      <c r="D410" s="47" t="s">
        <v>21</v>
      </c>
      <c r="E410" s="29" t="s">
        <v>6242</v>
      </c>
      <c r="F410" s="47">
        <v>59</v>
      </c>
      <c r="G410" s="14" t="str">
        <f t="shared" si="4"/>
        <v>Rylen Bent (Michael Strembitsky)</v>
      </c>
    </row>
    <row r="411" spans="1:7" ht="15" x14ac:dyDescent="0.25">
      <c r="A411" s="47">
        <v>60</v>
      </c>
      <c r="B411" s="47" t="s">
        <v>1545</v>
      </c>
      <c r="C411" s="47" t="s">
        <v>3673</v>
      </c>
      <c r="D411" s="47" t="s">
        <v>27</v>
      </c>
      <c r="E411" s="29" t="s">
        <v>6243</v>
      </c>
      <c r="F411" s="47">
        <v>60</v>
      </c>
      <c r="G411" s="14" t="str">
        <f t="shared" si="4"/>
        <v>Gavin Amsbaugh (Brookside)</v>
      </c>
    </row>
    <row r="412" spans="1:7" ht="15" x14ac:dyDescent="0.25">
      <c r="A412" s="47">
        <v>61</v>
      </c>
      <c r="B412" s="47" t="s">
        <v>1596</v>
      </c>
      <c r="C412" s="47" t="s">
        <v>3646</v>
      </c>
      <c r="D412" s="47" t="s">
        <v>25</v>
      </c>
      <c r="E412" s="29" t="s">
        <v>6244</v>
      </c>
      <c r="F412" s="47">
        <v>61</v>
      </c>
      <c r="G412" s="14" t="str">
        <f t="shared" si="4"/>
        <v>Asher Ng (Windsor Park)</v>
      </c>
    </row>
    <row r="413" spans="1:7" ht="15" x14ac:dyDescent="0.25">
      <c r="A413" s="47">
        <v>62</v>
      </c>
      <c r="B413" s="47" t="s">
        <v>3778</v>
      </c>
      <c r="C413" s="47" t="s">
        <v>3646</v>
      </c>
      <c r="D413" s="47" t="s">
        <v>42</v>
      </c>
      <c r="E413" s="29" t="s">
        <v>6245</v>
      </c>
      <c r="F413" s="47">
        <v>62</v>
      </c>
      <c r="G413" s="14" t="str">
        <f t="shared" si="4"/>
        <v>Louis Houston (Johnny Bright)</v>
      </c>
    </row>
    <row r="414" spans="1:7" ht="15" x14ac:dyDescent="0.25">
      <c r="A414" s="47">
        <v>63</v>
      </c>
      <c r="B414" s="47" t="s">
        <v>6246</v>
      </c>
      <c r="C414" s="47" t="s">
        <v>3716</v>
      </c>
      <c r="D414" s="47" t="s">
        <v>4459</v>
      </c>
      <c r="E414" s="29" t="s">
        <v>6247</v>
      </c>
      <c r="F414" s="47">
        <v>63</v>
      </c>
      <c r="G414" s="14" t="str">
        <f t="shared" si="4"/>
        <v>Watson Speers (Sweet Grass)</v>
      </c>
    </row>
    <row r="415" spans="1:7" ht="15" x14ac:dyDescent="0.25">
      <c r="A415" s="47">
        <v>64</v>
      </c>
      <c r="B415" s="47" t="s">
        <v>1656</v>
      </c>
      <c r="C415" s="47" t="s">
        <v>3646</v>
      </c>
      <c r="D415" s="47" t="s">
        <v>66</v>
      </c>
      <c r="E415" s="29" t="s">
        <v>3979</v>
      </c>
      <c r="F415" s="47">
        <v>64</v>
      </c>
      <c r="G415" s="14" t="str">
        <f t="shared" si="4"/>
        <v>Colten Roch (Donald R. Getty)</v>
      </c>
    </row>
    <row r="416" spans="1:7" ht="15" x14ac:dyDescent="0.25">
      <c r="A416" s="47">
        <v>65</v>
      </c>
      <c r="B416" s="47" t="s">
        <v>1539</v>
      </c>
      <c r="C416" s="47" t="s">
        <v>3646</v>
      </c>
      <c r="D416" s="47" t="s">
        <v>66</v>
      </c>
      <c r="E416" s="29" t="s">
        <v>6248</v>
      </c>
      <c r="F416" s="47">
        <v>65</v>
      </c>
      <c r="G416" s="14" t="str">
        <f t="shared" ref="G416:G479" si="5">CONCATENATE(B416, " (", D416, ")")</f>
        <v>Maverick Hull (Donald R. Getty)</v>
      </c>
    </row>
    <row r="417" spans="1:7" ht="15" x14ac:dyDescent="0.25">
      <c r="A417" s="47">
        <v>66</v>
      </c>
      <c r="B417" s="47" t="s">
        <v>1565</v>
      </c>
      <c r="C417" s="47" t="s">
        <v>3646</v>
      </c>
      <c r="D417" s="47" t="s">
        <v>30</v>
      </c>
      <c r="E417" s="29" t="s">
        <v>6249</v>
      </c>
      <c r="F417" s="47">
        <v>66</v>
      </c>
      <c r="G417" s="14" t="str">
        <f t="shared" si="5"/>
        <v>Charlie Kot (Belgravia)</v>
      </c>
    </row>
    <row r="418" spans="1:7" ht="15" x14ac:dyDescent="0.25">
      <c r="A418" s="47">
        <v>67</v>
      </c>
      <c r="B418" s="47" t="s">
        <v>3740</v>
      </c>
      <c r="C418" s="47" t="s">
        <v>3646</v>
      </c>
      <c r="D418" s="47" t="s">
        <v>27</v>
      </c>
      <c r="E418" s="29" t="s">
        <v>6250</v>
      </c>
      <c r="F418" s="47">
        <v>67</v>
      </c>
      <c r="G418" s="14" t="str">
        <f t="shared" si="5"/>
        <v>John Roth (Brookside)</v>
      </c>
    </row>
    <row r="419" spans="1:7" ht="15" x14ac:dyDescent="0.25">
      <c r="A419" s="47">
        <v>68</v>
      </c>
      <c r="B419" s="47" t="s">
        <v>1535</v>
      </c>
      <c r="C419" s="47" t="s">
        <v>3646</v>
      </c>
      <c r="D419" s="47" t="s">
        <v>1268</v>
      </c>
      <c r="E419" s="29" t="s">
        <v>5532</v>
      </c>
      <c r="F419" s="47">
        <v>68</v>
      </c>
      <c r="G419" s="14" t="str">
        <f t="shared" si="5"/>
        <v>Grayson Moore (Kim Hung)</v>
      </c>
    </row>
    <row r="420" spans="1:7" ht="15" x14ac:dyDescent="0.25">
      <c r="A420" s="47">
        <v>69</v>
      </c>
      <c r="B420" s="47" t="s">
        <v>455</v>
      </c>
      <c r="C420" s="47" t="s">
        <v>3646</v>
      </c>
      <c r="D420" s="47" t="s">
        <v>27</v>
      </c>
      <c r="E420" s="29" t="s">
        <v>6251</v>
      </c>
      <c r="F420" s="47">
        <v>69</v>
      </c>
      <c r="G420" s="14" t="str">
        <f t="shared" si="5"/>
        <v>Jasper Anderson (Brookside)</v>
      </c>
    </row>
    <row r="421" spans="1:7" ht="15" x14ac:dyDescent="0.25">
      <c r="A421" s="47">
        <v>70</v>
      </c>
      <c r="B421" s="47" t="s">
        <v>6252</v>
      </c>
      <c r="C421" s="47" t="s">
        <v>3646</v>
      </c>
      <c r="D421" s="47" t="s">
        <v>3526</v>
      </c>
      <c r="E421" s="29" t="s">
        <v>6253</v>
      </c>
      <c r="F421" s="47">
        <v>70</v>
      </c>
      <c r="G421" s="14" t="str">
        <f t="shared" si="5"/>
        <v>Angad Kong (Weinlos)</v>
      </c>
    </row>
    <row r="422" spans="1:7" ht="15" x14ac:dyDescent="0.25">
      <c r="A422" s="47">
        <v>71</v>
      </c>
      <c r="B422" s="47" t="s">
        <v>1679</v>
      </c>
      <c r="C422" s="47" t="s">
        <v>3646</v>
      </c>
      <c r="D422" s="47" t="s">
        <v>66</v>
      </c>
      <c r="E422" s="29" t="s">
        <v>6254</v>
      </c>
      <c r="F422" s="47">
        <v>71</v>
      </c>
      <c r="G422" s="14" t="str">
        <f t="shared" si="5"/>
        <v>Ibrahim Ijaz (Donald R. Getty)</v>
      </c>
    </row>
    <row r="423" spans="1:7" ht="15" x14ac:dyDescent="0.25">
      <c r="A423" s="47">
        <v>72</v>
      </c>
      <c r="B423" s="47" t="s">
        <v>1533</v>
      </c>
      <c r="C423" s="47" t="s">
        <v>3646</v>
      </c>
      <c r="D423" s="47" t="s">
        <v>23</v>
      </c>
      <c r="E423" s="29" t="s">
        <v>6255</v>
      </c>
      <c r="F423" s="47">
        <v>72</v>
      </c>
      <c r="G423" s="14" t="str">
        <f t="shared" si="5"/>
        <v>Kaiden Hunchak (Rio Terrace)</v>
      </c>
    </row>
    <row r="424" spans="1:7" ht="15" x14ac:dyDescent="0.25">
      <c r="A424" s="47">
        <v>73</v>
      </c>
      <c r="B424" s="47" t="s">
        <v>1461</v>
      </c>
      <c r="C424" s="47" t="s">
        <v>3646</v>
      </c>
      <c r="D424" s="47" t="s">
        <v>26</v>
      </c>
      <c r="E424" s="29" t="s">
        <v>6256</v>
      </c>
      <c r="F424" s="47">
        <v>73</v>
      </c>
      <c r="G424" s="14" t="str">
        <f t="shared" si="5"/>
        <v>Kade Prygodicz (Parkallen)</v>
      </c>
    </row>
    <row r="425" spans="1:7" ht="15" x14ac:dyDescent="0.25">
      <c r="A425" s="47">
        <v>74</v>
      </c>
      <c r="B425" s="47" t="s">
        <v>6257</v>
      </c>
      <c r="C425" s="47" t="s">
        <v>3646</v>
      </c>
      <c r="D425" s="47" t="s">
        <v>51</v>
      </c>
      <c r="E425" s="29" t="s">
        <v>6258</v>
      </c>
      <c r="F425" s="47">
        <v>74</v>
      </c>
      <c r="G425" s="14" t="str">
        <f t="shared" si="5"/>
        <v>Thomas Carver (Nellie Carlson)</v>
      </c>
    </row>
    <row r="426" spans="1:7" ht="15" x14ac:dyDescent="0.25">
      <c r="A426" s="47">
        <v>75</v>
      </c>
      <c r="B426" s="47" t="s">
        <v>3782</v>
      </c>
      <c r="C426" s="47" t="s">
        <v>3646</v>
      </c>
      <c r="D426" s="47" t="s">
        <v>30</v>
      </c>
      <c r="E426" s="29" t="s">
        <v>6259</v>
      </c>
      <c r="F426" s="47">
        <v>75</v>
      </c>
      <c r="G426" s="14" t="str">
        <f t="shared" si="5"/>
        <v>Cameron Ofield (Belgravia)</v>
      </c>
    </row>
    <row r="427" spans="1:7" ht="15" x14ac:dyDescent="0.25">
      <c r="A427" s="47">
        <v>76</v>
      </c>
      <c r="B427" s="47" t="s">
        <v>3757</v>
      </c>
      <c r="C427" s="47" t="s">
        <v>3646</v>
      </c>
      <c r="D427" s="47" t="s">
        <v>28</v>
      </c>
      <c r="E427" s="29" t="s">
        <v>6260</v>
      </c>
      <c r="F427" s="47">
        <v>76</v>
      </c>
      <c r="G427" s="14" t="str">
        <f t="shared" si="5"/>
        <v>Ethan Charlebois (Brander Gardens)</v>
      </c>
    </row>
    <row r="428" spans="1:7" ht="15" x14ac:dyDescent="0.25">
      <c r="A428" s="47">
        <v>77</v>
      </c>
      <c r="B428" s="47" t="s">
        <v>1691</v>
      </c>
      <c r="C428" s="47" t="s">
        <v>3646</v>
      </c>
      <c r="D428" s="47" t="s">
        <v>23</v>
      </c>
      <c r="E428" s="29" t="s">
        <v>6261</v>
      </c>
      <c r="F428" s="47">
        <v>77</v>
      </c>
      <c r="G428" s="14" t="str">
        <f t="shared" si="5"/>
        <v>Jad Rahmoune (Rio Terrace)</v>
      </c>
    </row>
    <row r="429" spans="1:7" ht="15" x14ac:dyDescent="0.25">
      <c r="A429" s="47">
        <v>78</v>
      </c>
      <c r="B429" s="47" t="s">
        <v>1499</v>
      </c>
      <c r="C429" s="47" t="s">
        <v>3646</v>
      </c>
      <c r="D429" s="47" t="s">
        <v>1218</v>
      </c>
      <c r="E429" s="29" t="s">
        <v>6262</v>
      </c>
      <c r="F429" s="47">
        <v>78</v>
      </c>
      <c r="G429" s="14" t="str">
        <f t="shared" si="5"/>
        <v>Stone Cochrane (David Thomas King)</v>
      </c>
    </row>
    <row r="430" spans="1:7" ht="15" x14ac:dyDescent="0.25">
      <c r="A430" s="47">
        <v>79</v>
      </c>
      <c r="B430" s="47" t="s">
        <v>1577</v>
      </c>
      <c r="C430" s="47" t="s">
        <v>3646</v>
      </c>
      <c r="D430" s="47" t="s">
        <v>43</v>
      </c>
      <c r="E430" s="29" t="s">
        <v>6263</v>
      </c>
      <c r="F430" s="47">
        <v>79</v>
      </c>
      <c r="G430" s="14" t="str">
        <f t="shared" si="5"/>
        <v>Ewan Gregory (Riverdale)</v>
      </c>
    </row>
    <row r="431" spans="1:7" ht="15" x14ac:dyDescent="0.25">
      <c r="A431" s="47">
        <v>80</v>
      </c>
      <c r="B431" s="47" t="s">
        <v>6264</v>
      </c>
      <c r="C431" s="47" t="s">
        <v>3646</v>
      </c>
      <c r="D431" s="47" t="s">
        <v>43</v>
      </c>
      <c r="E431" s="29" t="s">
        <v>6265</v>
      </c>
      <c r="F431" s="47">
        <v>80</v>
      </c>
      <c r="G431" s="14" t="str">
        <f t="shared" si="5"/>
        <v>River Plante (Riverdale)</v>
      </c>
    </row>
    <row r="432" spans="1:7" ht="15" x14ac:dyDescent="0.25">
      <c r="A432" s="47">
        <v>81</v>
      </c>
      <c r="B432" s="47" t="s">
        <v>6266</v>
      </c>
      <c r="C432" s="47" t="s">
        <v>3646</v>
      </c>
      <c r="D432" s="47" t="s">
        <v>28</v>
      </c>
      <c r="E432" s="29" t="s">
        <v>6267</v>
      </c>
      <c r="F432" s="47">
        <v>81</v>
      </c>
      <c r="G432" s="14" t="str">
        <f t="shared" si="5"/>
        <v>Eli Fodchuk (Brander Gardens)</v>
      </c>
    </row>
    <row r="433" spans="1:7" ht="15" x14ac:dyDescent="0.25">
      <c r="A433" s="47">
        <v>82</v>
      </c>
      <c r="B433" s="47" t="s">
        <v>1630</v>
      </c>
      <c r="C433" s="47" t="s">
        <v>3673</v>
      </c>
      <c r="D433" s="47" t="s">
        <v>1235</v>
      </c>
      <c r="E433" s="29" t="s">
        <v>6268</v>
      </c>
      <c r="F433" s="47">
        <v>82</v>
      </c>
      <c r="G433" s="14" t="str">
        <f t="shared" si="5"/>
        <v>Isaac Keyko (Westglen)</v>
      </c>
    </row>
    <row r="434" spans="1:7" ht="15" x14ac:dyDescent="0.25">
      <c r="A434" s="47">
        <v>83</v>
      </c>
      <c r="B434" s="47" t="s">
        <v>1573</v>
      </c>
      <c r="C434" s="47" t="s">
        <v>3646</v>
      </c>
      <c r="D434" s="47" t="s">
        <v>26</v>
      </c>
      <c r="E434" s="29" t="s">
        <v>6269</v>
      </c>
      <c r="F434" s="47">
        <v>83</v>
      </c>
      <c r="G434" s="14" t="str">
        <f t="shared" si="5"/>
        <v>Kohen Prygodicz (Parkallen)</v>
      </c>
    </row>
    <row r="435" spans="1:7" ht="15" x14ac:dyDescent="0.25">
      <c r="A435" s="47">
        <v>84</v>
      </c>
      <c r="B435" s="47" t="s">
        <v>1598</v>
      </c>
      <c r="C435" s="47" t="s">
        <v>3646</v>
      </c>
      <c r="D435" s="47" t="s">
        <v>1268</v>
      </c>
      <c r="E435" s="29" t="s">
        <v>6270</v>
      </c>
      <c r="F435" s="47">
        <v>84</v>
      </c>
      <c r="G435" s="14" t="str">
        <f t="shared" si="5"/>
        <v>Cole Sveinson (Kim Hung)</v>
      </c>
    </row>
    <row r="436" spans="1:7" ht="15" x14ac:dyDescent="0.25">
      <c r="A436" s="47">
        <v>85</v>
      </c>
      <c r="B436" s="47" t="s">
        <v>1472</v>
      </c>
      <c r="C436" s="47" t="s">
        <v>3646</v>
      </c>
      <c r="D436" s="47" t="s">
        <v>52</v>
      </c>
      <c r="E436" s="29" t="s">
        <v>6271</v>
      </c>
      <c r="F436" s="47">
        <v>85</v>
      </c>
      <c r="G436" s="14" t="str">
        <f t="shared" si="5"/>
        <v>Indiana Green (Mill Creek)</v>
      </c>
    </row>
    <row r="437" spans="1:7" ht="15" x14ac:dyDescent="0.25">
      <c r="A437" s="47">
        <v>86</v>
      </c>
      <c r="B437" s="47" t="s">
        <v>3763</v>
      </c>
      <c r="C437" s="47" t="s">
        <v>3646</v>
      </c>
      <c r="D437" s="47" t="s">
        <v>52</v>
      </c>
      <c r="E437" s="29" t="s">
        <v>6272</v>
      </c>
      <c r="F437" s="47">
        <v>86</v>
      </c>
      <c r="G437" s="14" t="str">
        <f t="shared" si="5"/>
        <v>Victor Shah (Mill Creek)</v>
      </c>
    </row>
    <row r="438" spans="1:7" ht="15" x14ac:dyDescent="0.25">
      <c r="A438" s="47">
        <v>87</v>
      </c>
      <c r="B438" s="47" t="s">
        <v>6273</v>
      </c>
      <c r="C438" s="47" t="s">
        <v>3646</v>
      </c>
      <c r="D438" s="47" t="s">
        <v>51</v>
      </c>
      <c r="E438" s="29" t="s">
        <v>6274</v>
      </c>
      <c r="F438" s="47">
        <v>87</v>
      </c>
      <c r="G438" s="14" t="str">
        <f t="shared" si="5"/>
        <v>James Nagendran (Nellie Carlson)</v>
      </c>
    </row>
    <row r="439" spans="1:7" ht="15" x14ac:dyDescent="0.25">
      <c r="A439" s="47">
        <v>88</v>
      </c>
      <c r="B439" s="47" t="s">
        <v>3787</v>
      </c>
      <c r="C439" s="47" t="s">
        <v>3646</v>
      </c>
      <c r="D439" s="47" t="s">
        <v>42</v>
      </c>
      <c r="E439" s="29" t="s">
        <v>6275</v>
      </c>
      <c r="F439" s="47">
        <v>88</v>
      </c>
      <c r="G439" s="14" t="str">
        <f t="shared" si="5"/>
        <v>Amirsan Salehizeinabadi (Johnny Bright)</v>
      </c>
    </row>
    <row r="440" spans="1:7" ht="15" x14ac:dyDescent="0.25">
      <c r="A440" s="47">
        <v>89</v>
      </c>
      <c r="B440" s="47" t="s">
        <v>1547</v>
      </c>
      <c r="C440" s="47" t="s">
        <v>3646</v>
      </c>
      <c r="D440" s="47" t="s">
        <v>52</v>
      </c>
      <c r="E440" s="29" t="s">
        <v>6276</v>
      </c>
      <c r="F440" s="47">
        <v>89</v>
      </c>
      <c r="G440" s="14" t="str">
        <f t="shared" si="5"/>
        <v>Matteo Lemaire-Pirot (Mill Creek)</v>
      </c>
    </row>
    <row r="441" spans="1:7" ht="15" x14ac:dyDescent="0.25">
      <c r="A441" s="47">
        <v>90</v>
      </c>
      <c r="B441" s="47" t="s">
        <v>1594</v>
      </c>
      <c r="C441" s="47" t="s">
        <v>3646</v>
      </c>
      <c r="D441" s="47" t="s">
        <v>36</v>
      </c>
      <c r="E441" s="29" t="s">
        <v>6277</v>
      </c>
      <c r="F441" s="47">
        <v>90</v>
      </c>
      <c r="G441" s="14" t="str">
        <f t="shared" si="5"/>
        <v>Jacob Tran (Patricia Heights)</v>
      </c>
    </row>
    <row r="442" spans="1:7" ht="15" x14ac:dyDescent="0.25">
      <c r="A442" s="47">
        <v>91</v>
      </c>
      <c r="B442" s="47" t="s">
        <v>1667</v>
      </c>
      <c r="C442" s="47" t="s">
        <v>3646</v>
      </c>
      <c r="D442" s="47" t="s">
        <v>66</v>
      </c>
      <c r="E442" s="29" t="s">
        <v>6278</v>
      </c>
      <c r="F442" s="47">
        <v>91</v>
      </c>
      <c r="G442" s="14" t="str">
        <f t="shared" si="5"/>
        <v>Theo Rafael Morales (Donald R. Getty)</v>
      </c>
    </row>
    <row r="443" spans="1:7" ht="15" x14ac:dyDescent="0.25">
      <c r="A443" s="47">
        <v>92</v>
      </c>
      <c r="B443" s="47" t="s">
        <v>1559</v>
      </c>
      <c r="C443" s="47" t="s">
        <v>3646</v>
      </c>
      <c r="D443" s="47" t="s">
        <v>28</v>
      </c>
      <c r="E443" s="29" t="s">
        <v>6279</v>
      </c>
      <c r="F443" s="47">
        <v>92</v>
      </c>
      <c r="G443" s="14" t="str">
        <f t="shared" si="5"/>
        <v>Oliver Pedersen (Brander Gardens)</v>
      </c>
    </row>
    <row r="444" spans="1:7" ht="15" x14ac:dyDescent="0.25">
      <c r="A444" s="47">
        <v>93</v>
      </c>
      <c r="B444" s="47" t="s">
        <v>1652</v>
      </c>
      <c r="C444" s="47" t="s">
        <v>3646</v>
      </c>
      <c r="D444" s="47" t="s">
        <v>28</v>
      </c>
      <c r="E444" s="29" t="s">
        <v>6280</v>
      </c>
      <c r="F444" s="47">
        <v>93</v>
      </c>
      <c r="G444" s="14" t="str">
        <f t="shared" si="5"/>
        <v>Noah Hughes (Brander Gardens)</v>
      </c>
    </row>
    <row r="445" spans="1:7" ht="15" x14ac:dyDescent="0.25">
      <c r="A445" s="47">
        <v>94</v>
      </c>
      <c r="B445" s="47" t="s">
        <v>6281</v>
      </c>
      <c r="C445" s="47" t="s">
        <v>3646</v>
      </c>
      <c r="D445" s="47" t="s">
        <v>28</v>
      </c>
      <c r="E445" s="29" t="s">
        <v>6282</v>
      </c>
      <c r="F445" s="47">
        <v>94</v>
      </c>
      <c r="G445" s="14" t="str">
        <f t="shared" si="5"/>
        <v>Sullivan Schommer (Brander Gardens)</v>
      </c>
    </row>
    <row r="446" spans="1:7" ht="15" x14ac:dyDescent="0.25">
      <c r="A446" s="47">
        <v>95</v>
      </c>
      <c r="B446" s="47" t="s">
        <v>1579</v>
      </c>
      <c r="C446" s="47" t="s">
        <v>3646</v>
      </c>
      <c r="D446" s="47" t="s">
        <v>1268</v>
      </c>
      <c r="E446" s="29" t="s">
        <v>6283</v>
      </c>
      <c r="F446" s="47">
        <v>95</v>
      </c>
      <c r="G446" s="14" t="str">
        <f t="shared" si="5"/>
        <v>Mustafa Hamed (Kim Hung)</v>
      </c>
    </row>
    <row r="447" spans="1:7" ht="15" x14ac:dyDescent="0.25">
      <c r="A447" s="47">
        <v>96</v>
      </c>
      <c r="B447" s="47" t="s">
        <v>1608</v>
      </c>
      <c r="C447" s="47" t="s">
        <v>3646</v>
      </c>
      <c r="D447" s="47" t="s">
        <v>28</v>
      </c>
      <c r="E447" s="29" t="s">
        <v>6284</v>
      </c>
      <c r="F447" s="47">
        <v>96</v>
      </c>
      <c r="G447" s="14" t="str">
        <f t="shared" si="5"/>
        <v>Sterling Carter (Brander Gardens)</v>
      </c>
    </row>
    <row r="448" spans="1:7" ht="15" x14ac:dyDescent="0.25">
      <c r="A448" s="47">
        <v>97</v>
      </c>
      <c r="B448" s="47" t="s">
        <v>1497</v>
      </c>
      <c r="C448" s="47" t="s">
        <v>3646</v>
      </c>
      <c r="D448" s="47" t="s">
        <v>1218</v>
      </c>
      <c r="E448" s="29" t="s">
        <v>6285</v>
      </c>
      <c r="F448" s="47">
        <v>97</v>
      </c>
      <c r="G448" s="14" t="str">
        <f t="shared" si="5"/>
        <v>Leo Awala (David Thomas King)</v>
      </c>
    </row>
    <row r="449" spans="1:7" ht="15" x14ac:dyDescent="0.25">
      <c r="A449" s="47">
        <v>98</v>
      </c>
      <c r="B449" s="47" t="s">
        <v>6286</v>
      </c>
      <c r="C449" s="47" t="s">
        <v>3673</v>
      </c>
      <c r="D449" s="47" t="s">
        <v>1235</v>
      </c>
      <c r="E449" s="29" t="s">
        <v>6287</v>
      </c>
      <c r="F449" s="47">
        <v>98</v>
      </c>
      <c r="G449" s="14" t="str">
        <f t="shared" si="5"/>
        <v>Sam Palczak (Westglen)</v>
      </c>
    </row>
    <row r="450" spans="1:7" ht="15" x14ac:dyDescent="0.25">
      <c r="A450" s="47">
        <v>99</v>
      </c>
      <c r="B450" s="47" t="s">
        <v>1642</v>
      </c>
      <c r="C450" s="47" t="s">
        <v>3646</v>
      </c>
      <c r="D450" s="47" t="s">
        <v>1218</v>
      </c>
      <c r="E450" s="29" t="s">
        <v>6288</v>
      </c>
      <c r="F450" s="47">
        <v>99</v>
      </c>
      <c r="G450" s="14" t="str">
        <f t="shared" si="5"/>
        <v>Alex Ewacha (David Thomas King)</v>
      </c>
    </row>
    <row r="451" spans="1:7" ht="15" x14ac:dyDescent="0.25">
      <c r="A451" s="47">
        <v>100</v>
      </c>
      <c r="B451" s="47" t="s">
        <v>1618</v>
      </c>
      <c r="C451" s="47" t="s">
        <v>3646</v>
      </c>
      <c r="D451" s="47" t="s">
        <v>1218</v>
      </c>
      <c r="E451" s="29" t="s">
        <v>6289</v>
      </c>
      <c r="F451" s="47">
        <v>100</v>
      </c>
      <c r="G451" s="14" t="str">
        <f t="shared" si="5"/>
        <v>Adam O'Connor (David Thomas King)</v>
      </c>
    </row>
    <row r="452" spans="1:7" ht="15" x14ac:dyDescent="0.25">
      <c r="A452" s="47">
        <v>101</v>
      </c>
      <c r="B452" s="47" t="s">
        <v>1626</v>
      </c>
      <c r="C452" s="47" t="s">
        <v>3646</v>
      </c>
      <c r="D452" s="47" t="s">
        <v>1333</v>
      </c>
      <c r="E452" s="29" t="s">
        <v>6290</v>
      </c>
      <c r="F452" s="47">
        <v>101</v>
      </c>
      <c r="G452" s="14" t="str">
        <f t="shared" si="5"/>
        <v>Rhett Vreeling (Hilwie Hamdon)</v>
      </c>
    </row>
    <row r="453" spans="1:7" ht="15" x14ac:dyDescent="0.25">
      <c r="A453" s="47">
        <v>102</v>
      </c>
      <c r="B453" s="47" t="s">
        <v>1697</v>
      </c>
      <c r="C453" s="47" t="s">
        <v>3646</v>
      </c>
      <c r="D453" s="47" t="s">
        <v>66</v>
      </c>
      <c r="E453" s="29" t="s">
        <v>6291</v>
      </c>
      <c r="F453" s="47">
        <v>102</v>
      </c>
      <c r="G453" s="14" t="str">
        <f t="shared" si="5"/>
        <v>Edi Mather-Sukur (Donald R. Getty)</v>
      </c>
    </row>
    <row r="454" spans="1:7" ht="15" x14ac:dyDescent="0.25">
      <c r="A454" s="47">
        <v>103</v>
      </c>
      <c r="B454" s="47" t="s">
        <v>3792</v>
      </c>
      <c r="C454" s="47" t="s">
        <v>3646</v>
      </c>
      <c r="D454" s="47" t="s">
        <v>42</v>
      </c>
      <c r="E454" s="29" t="s">
        <v>6292</v>
      </c>
      <c r="F454" s="47">
        <v>103</v>
      </c>
      <c r="G454" s="14" t="str">
        <f t="shared" si="5"/>
        <v>Cael Cels (Johnny Bright)</v>
      </c>
    </row>
    <row r="455" spans="1:7" ht="15" x14ac:dyDescent="0.25">
      <c r="A455" s="47">
        <v>104</v>
      </c>
      <c r="B455" s="47" t="s">
        <v>3863</v>
      </c>
      <c r="C455" s="47" t="s">
        <v>3646</v>
      </c>
      <c r="D455" s="47" t="s">
        <v>26</v>
      </c>
      <c r="E455" s="29" t="s">
        <v>6293</v>
      </c>
      <c r="F455" s="47">
        <v>104</v>
      </c>
      <c r="G455" s="14" t="str">
        <f t="shared" si="5"/>
        <v>Hayden Anderson (Parkallen)</v>
      </c>
    </row>
    <row r="456" spans="1:7" ht="15" x14ac:dyDescent="0.25">
      <c r="A456" s="47">
        <v>105</v>
      </c>
      <c r="B456" s="47" t="s">
        <v>6294</v>
      </c>
      <c r="C456" s="47" t="s">
        <v>3646</v>
      </c>
      <c r="D456" s="47" t="s">
        <v>6295</v>
      </c>
      <c r="E456" s="29" t="s">
        <v>6296</v>
      </c>
      <c r="F456" s="47">
        <v>105</v>
      </c>
      <c r="G456" s="14" t="str">
        <f t="shared" si="5"/>
        <v>Kenzo Sato (Avonmore)</v>
      </c>
    </row>
    <row r="457" spans="1:7" ht="15" x14ac:dyDescent="0.25">
      <c r="A457" s="47">
        <v>106</v>
      </c>
      <c r="B457" s="47" t="s">
        <v>1673</v>
      </c>
      <c r="C457" s="47" t="s">
        <v>3646</v>
      </c>
      <c r="D457" s="47" t="s">
        <v>52</v>
      </c>
      <c r="E457" s="29" t="s">
        <v>6297</v>
      </c>
      <c r="F457" s="47">
        <v>106</v>
      </c>
      <c r="G457" s="14" t="str">
        <f t="shared" si="5"/>
        <v>Tareq Coutts Aguilar (Mill Creek)</v>
      </c>
    </row>
    <row r="458" spans="1:7" ht="15" x14ac:dyDescent="0.25">
      <c r="A458" s="47">
        <v>107</v>
      </c>
      <c r="B458" s="47" t="s">
        <v>6298</v>
      </c>
      <c r="C458" s="47" t="s">
        <v>3716</v>
      </c>
      <c r="D458" s="47" t="s">
        <v>1318</v>
      </c>
      <c r="E458" s="29" t="s">
        <v>6299</v>
      </c>
      <c r="F458" s="47">
        <v>107</v>
      </c>
      <c r="G458" s="14" t="str">
        <f t="shared" si="5"/>
        <v>Maybc Livingston (Mount Pleasant)</v>
      </c>
    </row>
    <row r="459" spans="1:7" ht="15" x14ac:dyDescent="0.25">
      <c r="A459" s="47">
        <v>108</v>
      </c>
      <c r="B459" s="47" t="s">
        <v>3859</v>
      </c>
      <c r="C459" s="47" t="s">
        <v>3646</v>
      </c>
      <c r="D459" s="47" t="s">
        <v>3526</v>
      </c>
      <c r="E459" s="29" t="s">
        <v>6300</v>
      </c>
      <c r="F459" s="47">
        <v>108</v>
      </c>
      <c r="G459" s="14" t="str">
        <f t="shared" si="5"/>
        <v>Mounir Aboubou (Weinlos)</v>
      </c>
    </row>
    <row r="460" spans="1:7" ht="15" x14ac:dyDescent="0.25">
      <c r="A460" s="47">
        <v>109</v>
      </c>
      <c r="B460" s="47" t="s">
        <v>1612</v>
      </c>
      <c r="C460" s="47" t="s">
        <v>3646</v>
      </c>
      <c r="D460" s="47" t="s">
        <v>1268</v>
      </c>
      <c r="E460" s="29" t="s">
        <v>3797</v>
      </c>
      <c r="F460" s="47">
        <v>109</v>
      </c>
      <c r="G460" s="14" t="str">
        <f t="shared" si="5"/>
        <v>Dylan Culler (Kim Hung)</v>
      </c>
    </row>
    <row r="461" spans="1:7" ht="15" x14ac:dyDescent="0.25">
      <c r="A461" s="47">
        <v>110</v>
      </c>
      <c r="B461" s="47" t="s">
        <v>1632</v>
      </c>
      <c r="C461" s="47" t="s">
        <v>3673</v>
      </c>
      <c r="D461" s="47" t="s">
        <v>27</v>
      </c>
      <c r="E461" s="29" t="s">
        <v>6301</v>
      </c>
      <c r="F461" s="47">
        <v>110</v>
      </c>
      <c r="G461" s="14" t="str">
        <f t="shared" si="5"/>
        <v>Zaythein Cardinal (Brookside)</v>
      </c>
    </row>
    <row r="462" spans="1:7" ht="15" x14ac:dyDescent="0.25">
      <c r="A462" s="47">
        <v>111</v>
      </c>
      <c r="B462" s="47" t="s">
        <v>1661</v>
      </c>
      <c r="C462" s="47" t="s">
        <v>3646</v>
      </c>
      <c r="D462" s="47" t="s">
        <v>25</v>
      </c>
      <c r="E462" s="29" t="s">
        <v>6302</v>
      </c>
      <c r="F462" s="47">
        <v>111</v>
      </c>
      <c r="G462" s="14" t="str">
        <f t="shared" si="5"/>
        <v>Nirvan Soltanieh (Windsor Park)</v>
      </c>
    </row>
    <row r="463" spans="1:7" ht="15" x14ac:dyDescent="0.25">
      <c r="A463" s="47">
        <v>112</v>
      </c>
      <c r="B463" s="47" t="s">
        <v>1591</v>
      </c>
      <c r="C463" s="47" t="s">
        <v>3646</v>
      </c>
      <c r="D463" s="47" t="s">
        <v>36</v>
      </c>
      <c r="E463" s="29" t="s">
        <v>6303</v>
      </c>
      <c r="F463" s="47">
        <v>112</v>
      </c>
      <c r="G463" s="14" t="str">
        <f t="shared" si="5"/>
        <v>Hunter Atkins (Patricia Heights)</v>
      </c>
    </row>
    <row r="464" spans="1:7" ht="15" x14ac:dyDescent="0.25">
      <c r="A464" s="47">
        <v>113</v>
      </c>
      <c r="B464" s="47" t="s">
        <v>1600</v>
      </c>
      <c r="C464" s="47" t="s">
        <v>3646</v>
      </c>
      <c r="D464" s="47" t="s">
        <v>31</v>
      </c>
      <c r="E464" s="29" t="s">
        <v>6304</v>
      </c>
      <c r="F464" s="47">
        <v>113</v>
      </c>
      <c r="G464" s="14" t="str">
        <f t="shared" si="5"/>
        <v>Axton Aryee (Holyrood)</v>
      </c>
    </row>
    <row r="465" spans="1:7" ht="15" x14ac:dyDescent="0.25">
      <c r="A465" s="47">
        <v>114</v>
      </c>
      <c r="B465" s="47" t="s">
        <v>1557</v>
      </c>
      <c r="C465" s="47" t="s">
        <v>3646</v>
      </c>
      <c r="D465" s="47" t="s">
        <v>31</v>
      </c>
      <c r="E465" s="29" t="s">
        <v>6305</v>
      </c>
      <c r="F465" s="47">
        <v>114</v>
      </c>
      <c r="G465" s="14" t="str">
        <f t="shared" si="5"/>
        <v>Malachi Kaposhi (Holyrood)</v>
      </c>
    </row>
    <row r="466" spans="1:7" ht="15" x14ac:dyDescent="0.25">
      <c r="A466" s="47">
        <v>115</v>
      </c>
      <c r="B466" s="47" t="s">
        <v>1622</v>
      </c>
      <c r="C466" s="47" t="s">
        <v>3646</v>
      </c>
      <c r="D466" s="47" t="s">
        <v>33</v>
      </c>
      <c r="E466" s="29" t="s">
        <v>6306</v>
      </c>
      <c r="F466" s="47">
        <v>115</v>
      </c>
      <c r="G466" s="14" t="str">
        <f t="shared" si="5"/>
        <v>Kyler Fleming (Uncas)</v>
      </c>
    </row>
    <row r="467" spans="1:7" ht="15" x14ac:dyDescent="0.25">
      <c r="A467" s="47">
        <v>116</v>
      </c>
      <c r="B467" s="47" t="s">
        <v>1606</v>
      </c>
      <c r="C467" s="47" t="s">
        <v>3673</v>
      </c>
      <c r="D467" s="47" t="s">
        <v>27</v>
      </c>
      <c r="E467" s="29" t="s">
        <v>6307</v>
      </c>
      <c r="F467" s="47">
        <v>116</v>
      </c>
      <c r="G467" s="14" t="str">
        <f t="shared" si="5"/>
        <v>William Thompson (Brookside)</v>
      </c>
    </row>
    <row r="468" spans="1:7" ht="15" x14ac:dyDescent="0.25">
      <c r="A468" s="47">
        <v>117</v>
      </c>
      <c r="B468" s="47" t="s">
        <v>1646</v>
      </c>
      <c r="C468" s="47" t="s">
        <v>3646</v>
      </c>
      <c r="D468" s="47" t="s">
        <v>43</v>
      </c>
      <c r="E468" s="29" t="s">
        <v>6308</v>
      </c>
      <c r="F468" s="47">
        <v>117</v>
      </c>
      <c r="G468" s="14" t="str">
        <f t="shared" si="5"/>
        <v>Sam Matters (Riverdale)</v>
      </c>
    </row>
    <row r="469" spans="1:7" ht="15" x14ac:dyDescent="0.25">
      <c r="A469" s="47">
        <v>118</v>
      </c>
      <c r="B469" s="47" t="s">
        <v>3800</v>
      </c>
      <c r="C469" s="47" t="s">
        <v>3646</v>
      </c>
      <c r="D469" s="47" t="s">
        <v>31</v>
      </c>
      <c r="E469" s="29" t="s">
        <v>6309</v>
      </c>
      <c r="F469" s="47">
        <v>118</v>
      </c>
      <c r="G469" s="14" t="str">
        <f t="shared" si="5"/>
        <v>Max Wandzilak (Holyrood)</v>
      </c>
    </row>
    <row r="470" spans="1:7" ht="15" x14ac:dyDescent="0.25">
      <c r="A470" s="47">
        <v>119</v>
      </c>
      <c r="B470" s="47" t="s">
        <v>1614</v>
      </c>
      <c r="C470" s="47" t="s">
        <v>3646</v>
      </c>
      <c r="D470" s="47" t="s">
        <v>1268</v>
      </c>
      <c r="E470" s="29" t="s">
        <v>6310</v>
      </c>
      <c r="F470" s="47">
        <v>119</v>
      </c>
      <c r="G470" s="14" t="str">
        <f t="shared" si="5"/>
        <v>Ahmed Hamed (Kim Hung)</v>
      </c>
    </row>
    <row r="471" spans="1:7" ht="15" x14ac:dyDescent="0.25">
      <c r="A471" s="47">
        <v>120</v>
      </c>
      <c r="B471" s="47" t="s">
        <v>3910</v>
      </c>
      <c r="C471" s="47" t="s">
        <v>3646</v>
      </c>
      <c r="D471" s="47" t="s">
        <v>98</v>
      </c>
      <c r="E471" s="29" t="s">
        <v>6311</v>
      </c>
      <c r="F471" s="47">
        <v>120</v>
      </c>
      <c r="G471" s="14" t="str">
        <f t="shared" si="5"/>
        <v>Alfred Olaniyi (Joey Moss)</v>
      </c>
    </row>
    <row r="472" spans="1:7" ht="15" x14ac:dyDescent="0.25">
      <c r="A472" s="47">
        <v>121</v>
      </c>
      <c r="B472" s="47" t="s">
        <v>1683</v>
      </c>
      <c r="C472" s="47" t="s">
        <v>3646</v>
      </c>
      <c r="D472" s="47" t="s">
        <v>27</v>
      </c>
      <c r="E472" s="29" t="s">
        <v>6312</v>
      </c>
      <c r="F472" s="47">
        <v>121</v>
      </c>
      <c r="G472" s="14" t="str">
        <f t="shared" si="5"/>
        <v>Hudson Deeks (Brookside)</v>
      </c>
    </row>
    <row r="473" spans="1:7" ht="15" x14ac:dyDescent="0.25">
      <c r="A473" s="47">
        <v>122</v>
      </c>
      <c r="B473" s="47" t="s">
        <v>1567</v>
      </c>
      <c r="C473" s="47" t="s">
        <v>3646</v>
      </c>
      <c r="D473" s="47" t="s">
        <v>30</v>
      </c>
      <c r="E473" s="29" t="s">
        <v>6313</v>
      </c>
      <c r="F473" s="47">
        <v>122</v>
      </c>
      <c r="G473" s="14" t="str">
        <f t="shared" si="5"/>
        <v>Ethan Huang (Belgravia)</v>
      </c>
    </row>
    <row r="474" spans="1:7" ht="15" x14ac:dyDescent="0.25">
      <c r="A474" s="47">
        <v>123</v>
      </c>
      <c r="B474" s="47" t="s">
        <v>1648</v>
      </c>
      <c r="C474" s="47" t="s">
        <v>3646</v>
      </c>
      <c r="D474" s="47" t="s">
        <v>36</v>
      </c>
      <c r="E474" s="29" t="s">
        <v>6314</v>
      </c>
      <c r="F474" s="47">
        <v>123</v>
      </c>
      <c r="G474" s="14" t="str">
        <f t="shared" si="5"/>
        <v>Duke Lipton (Patricia Heights)</v>
      </c>
    </row>
    <row r="475" spans="1:7" ht="15" x14ac:dyDescent="0.25">
      <c r="A475" s="47">
        <v>124</v>
      </c>
      <c r="B475" s="47" t="s">
        <v>3798</v>
      </c>
      <c r="C475" s="47" t="s">
        <v>3646</v>
      </c>
      <c r="D475" s="47" t="s">
        <v>635</v>
      </c>
      <c r="E475" s="29" t="s">
        <v>6315</v>
      </c>
      <c r="F475" s="47">
        <v>124</v>
      </c>
      <c r="G475" s="14" t="str">
        <f t="shared" si="5"/>
        <v>Easton Bowe (Hardisty)</v>
      </c>
    </row>
    <row r="476" spans="1:7" ht="15" x14ac:dyDescent="0.25">
      <c r="A476" s="47">
        <v>125</v>
      </c>
      <c r="B476" s="47" t="s">
        <v>3746</v>
      </c>
      <c r="C476" s="47" t="s">
        <v>3646</v>
      </c>
      <c r="D476" s="47" t="s">
        <v>3566</v>
      </c>
      <c r="E476" s="29" t="s">
        <v>6316</v>
      </c>
      <c r="F476" s="47">
        <v>125</v>
      </c>
      <c r="G476" s="14" t="str">
        <f t="shared" si="5"/>
        <v>Maxwell Bentson (Satoo)</v>
      </c>
    </row>
    <row r="477" spans="1:7" ht="15" x14ac:dyDescent="0.25">
      <c r="A477" s="47">
        <v>126</v>
      </c>
      <c r="B477" s="47" t="s">
        <v>1638</v>
      </c>
      <c r="C477" s="47" t="s">
        <v>3646</v>
      </c>
      <c r="D477" s="47" t="s">
        <v>26</v>
      </c>
      <c r="E477" s="29" t="s">
        <v>6317</v>
      </c>
      <c r="F477" s="47">
        <v>126</v>
      </c>
      <c r="G477" s="14" t="str">
        <f t="shared" si="5"/>
        <v>Rowan Marchant (Parkallen)</v>
      </c>
    </row>
    <row r="478" spans="1:7" ht="15" x14ac:dyDescent="0.25">
      <c r="A478" s="47">
        <v>127</v>
      </c>
      <c r="B478" s="47" t="s">
        <v>6318</v>
      </c>
      <c r="C478" s="47" t="s">
        <v>3646</v>
      </c>
      <c r="D478" s="47" t="s">
        <v>51</v>
      </c>
      <c r="E478" s="29" t="s">
        <v>6319</v>
      </c>
      <c r="F478" s="47">
        <v>127</v>
      </c>
      <c r="G478" s="14" t="str">
        <f t="shared" si="5"/>
        <v>Bennett Carver (Nellie Carlson)</v>
      </c>
    </row>
    <row r="479" spans="1:7" ht="15" x14ac:dyDescent="0.25">
      <c r="A479" s="47">
        <v>128</v>
      </c>
      <c r="B479" s="47" t="s">
        <v>6320</v>
      </c>
      <c r="C479" s="47" t="s">
        <v>3646</v>
      </c>
      <c r="D479" s="47" t="s">
        <v>3566</v>
      </c>
      <c r="E479" s="29" t="s">
        <v>6321</v>
      </c>
      <c r="F479" s="47">
        <v>128</v>
      </c>
      <c r="G479" s="14" t="str">
        <f t="shared" si="5"/>
        <v>William Bull-Buffalo (Satoo)</v>
      </c>
    </row>
    <row r="480" spans="1:7" ht="15" x14ac:dyDescent="0.25">
      <c r="A480" s="47">
        <v>129</v>
      </c>
      <c r="B480" s="47" t="s">
        <v>6322</v>
      </c>
      <c r="C480" s="47" t="s">
        <v>3646</v>
      </c>
      <c r="D480" s="47" t="s">
        <v>3566</v>
      </c>
      <c r="E480" s="29" t="s">
        <v>6323</v>
      </c>
      <c r="F480" s="47">
        <v>129</v>
      </c>
      <c r="G480" s="14" t="str">
        <f t="shared" ref="G480:G517" si="6">CONCATENATE(B480, " (", D480, ")")</f>
        <v>Rayaan Munger (Satoo)</v>
      </c>
    </row>
    <row r="481" spans="1:7" ht="15" x14ac:dyDescent="0.25">
      <c r="A481" s="47">
        <v>130</v>
      </c>
      <c r="B481" s="47" t="s">
        <v>1707</v>
      </c>
      <c r="C481" s="47" t="s">
        <v>3673</v>
      </c>
      <c r="D481" s="47" t="s">
        <v>27</v>
      </c>
      <c r="E481" s="29" t="s">
        <v>6324</v>
      </c>
      <c r="F481" s="47">
        <v>130</v>
      </c>
      <c r="G481" s="14" t="str">
        <f t="shared" si="6"/>
        <v>Zikrullah Khidri (Brookside)</v>
      </c>
    </row>
    <row r="482" spans="1:7" ht="15" x14ac:dyDescent="0.25">
      <c r="A482" s="47">
        <v>131</v>
      </c>
      <c r="B482" s="47" t="s">
        <v>3888</v>
      </c>
      <c r="C482" s="47" t="s">
        <v>3673</v>
      </c>
      <c r="D482" s="47" t="s">
        <v>27</v>
      </c>
      <c r="E482" s="29" t="s">
        <v>6325</v>
      </c>
      <c r="F482" s="47">
        <v>131</v>
      </c>
      <c r="G482" s="14" t="str">
        <f t="shared" si="6"/>
        <v>Harrison Pangrass (Brookside)</v>
      </c>
    </row>
    <row r="483" spans="1:7" ht="15" x14ac:dyDescent="0.25">
      <c r="A483" s="47">
        <v>132</v>
      </c>
      <c r="B483" s="47" t="s">
        <v>1446</v>
      </c>
      <c r="C483" s="47" t="s">
        <v>3646</v>
      </c>
      <c r="D483" s="47" t="s">
        <v>1333</v>
      </c>
      <c r="E483" s="29" t="s">
        <v>6326</v>
      </c>
      <c r="F483" s="47">
        <v>132</v>
      </c>
      <c r="G483" s="14" t="str">
        <f t="shared" si="6"/>
        <v>Ronan Whiteley (Hilwie Hamdon)</v>
      </c>
    </row>
    <row r="484" spans="1:7" ht="15" x14ac:dyDescent="0.25">
      <c r="A484" s="47">
        <v>133</v>
      </c>
      <c r="B484" s="47" t="s">
        <v>1636</v>
      </c>
      <c r="C484" s="47" t="s">
        <v>3646</v>
      </c>
      <c r="D484" s="47" t="s">
        <v>1268</v>
      </c>
      <c r="E484" s="29" t="s">
        <v>6327</v>
      </c>
      <c r="F484" s="47">
        <v>133</v>
      </c>
      <c r="G484" s="14" t="str">
        <f t="shared" si="6"/>
        <v>Benny Green (Kim Hung)</v>
      </c>
    </row>
    <row r="485" spans="1:7" ht="15" x14ac:dyDescent="0.25">
      <c r="A485" s="47">
        <v>134</v>
      </c>
      <c r="B485" s="47" t="s">
        <v>1640</v>
      </c>
      <c r="C485" s="47" t="s">
        <v>3646</v>
      </c>
      <c r="D485" s="47" t="s">
        <v>73</v>
      </c>
      <c r="E485" s="29" t="s">
        <v>6328</v>
      </c>
      <c r="F485" s="47">
        <v>134</v>
      </c>
      <c r="G485" s="14" t="str">
        <f t="shared" si="6"/>
        <v>Rojae Green (Callingwood)</v>
      </c>
    </row>
    <row r="486" spans="1:7" ht="15" x14ac:dyDescent="0.25">
      <c r="A486" s="47">
        <v>135</v>
      </c>
      <c r="B486" s="47" t="s">
        <v>1699</v>
      </c>
      <c r="C486" s="47" t="s">
        <v>3646</v>
      </c>
      <c r="D486" s="47" t="s">
        <v>66</v>
      </c>
      <c r="E486" s="29" t="s">
        <v>6329</v>
      </c>
      <c r="F486" s="47">
        <v>135</v>
      </c>
      <c r="G486" s="14" t="str">
        <f t="shared" si="6"/>
        <v>Antonio Pacheco (Donald R. Getty)</v>
      </c>
    </row>
    <row r="487" spans="1:7" ht="15" x14ac:dyDescent="0.25">
      <c r="A487" s="47">
        <v>136</v>
      </c>
      <c r="B487" s="47" t="s">
        <v>1705</v>
      </c>
      <c r="C487" s="47" t="s">
        <v>3646</v>
      </c>
      <c r="D487" s="47" t="s">
        <v>26</v>
      </c>
      <c r="E487" s="29" t="s">
        <v>6330</v>
      </c>
      <c r="F487" s="47">
        <v>136</v>
      </c>
      <c r="G487" s="14" t="str">
        <f t="shared" si="6"/>
        <v>AJ Heidl Dueck (Parkallen)</v>
      </c>
    </row>
    <row r="488" spans="1:7" ht="15" x14ac:dyDescent="0.25">
      <c r="A488" s="47">
        <v>137</v>
      </c>
      <c r="B488" s="47" t="s">
        <v>1665</v>
      </c>
      <c r="C488" s="47" t="s">
        <v>3646</v>
      </c>
      <c r="D488" s="47" t="s">
        <v>1218</v>
      </c>
      <c r="E488" s="29" t="s">
        <v>6331</v>
      </c>
      <c r="F488" s="47">
        <v>137</v>
      </c>
      <c r="G488" s="14" t="str">
        <f t="shared" si="6"/>
        <v>Luke Pagnucco (David Thomas King)</v>
      </c>
    </row>
    <row r="489" spans="1:7" ht="15" x14ac:dyDescent="0.25">
      <c r="A489" s="47">
        <v>138</v>
      </c>
      <c r="B489" s="47" t="s">
        <v>1669</v>
      </c>
      <c r="C489" s="47" t="s">
        <v>3646</v>
      </c>
      <c r="D489" s="47" t="s">
        <v>66</v>
      </c>
      <c r="E489" s="29" t="s">
        <v>5955</v>
      </c>
      <c r="F489" s="47">
        <v>138</v>
      </c>
      <c r="G489" s="14" t="str">
        <f t="shared" si="6"/>
        <v>Jakob Williams (Donald R. Getty)</v>
      </c>
    </row>
    <row r="490" spans="1:7" ht="15" x14ac:dyDescent="0.25">
      <c r="A490" s="47">
        <v>139</v>
      </c>
      <c r="B490" s="47" t="s">
        <v>1634</v>
      </c>
      <c r="C490" s="47" t="s">
        <v>3646</v>
      </c>
      <c r="D490" s="47" t="s">
        <v>35</v>
      </c>
      <c r="E490" s="29" t="s">
        <v>6332</v>
      </c>
      <c r="F490" s="47">
        <v>139</v>
      </c>
      <c r="G490" s="14" t="str">
        <f t="shared" si="6"/>
        <v>Connor Glemba-MacDonald (Aldergrove)</v>
      </c>
    </row>
    <row r="491" spans="1:7" ht="15" x14ac:dyDescent="0.25">
      <c r="A491" s="47">
        <v>140</v>
      </c>
      <c r="B491" s="47" t="s">
        <v>3870</v>
      </c>
      <c r="C491" s="47" t="s">
        <v>3646</v>
      </c>
      <c r="D491" s="47" t="s">
        <v>3526</v>
      </c>
      <c r="E491" s="29" t="s">
        <v>6333</v>
      </c>
      <c r="F491" s="47">
        <v>140</v>
      </c>
      <c r="G491" s="14" t="str">
        <f t="shared" si="6"/>
        <v>Gurjazz Grewel (Weinlos)</v>
      </c>
    </row>
    <row r="492" spans="1:7" ht="15" x14ac:dyDescent="0.25">
      <c r="A492" s="47">
        <v>141</v>
      </c>
      <c r="B492" s="47" t="s">
        <v>1689</v>
      </c>
      <c r="C492" s="47" t="s">
        <v>3646</v>
      </c>
      <c r="D492" s="47" t="s">
        <v>31</v>
      </c>
      <c r="E492" s="29" t="s">
        <v>6334</v>
      </c>
      <c r="F492" s="47">
        <v>141</v>
      </c>
      <c r="G492" s="14" t="str">
        <f t="shared" si="6"/>
        <v>Ben Kimball (Holyrood)</v>
      </c>
    </row>
    <row r="493" spans="1:7" ht="15" x14ac:dyDescent="0.25">
      <c r="A493" s="47">
        <v>142</v>
      </c>
      <c r="B493" s="47" t="s">
        <v>1527</v>
      </c>
      <c r="C493" s="47" t="s">
        <v>3646</v>
      </c>
      <c r="D493" s="47" t="s">
        <v>36</v>
      </c>
      <c r="E493" s="29" t="s">
        <v>6335</v>
      </c>
      <c r="F493" s="47">
        <v>142</v>
      </c>
      <c r="G493" s="14" t="str">
        <f t="shared" si="6"/>
        <v>Marcus Bradbury (Patricia Heights)</v>
      </c>
    </row>
    <row r="494" spans="1:7" ht="15" x14ac:dyDescent="0.25">
      <c r="A494" s="47">
        <v>143</v>
      </c>
      <c r="B494" s="47" t="s">
        <v>6336</v>
      </c>
      <c r="C494" s="47" t="s">
        <v>3646</v>
      </c>
      <c r="D494" s="47" t="s">
        <v>52</v>
      </c>
      <c r="E494" s="29" t="s">
        <v>6337</v>
      </c>
      <c r="F494" s="47">
        <v>143</v>
      </c>
      <c r="G494" s="14" t="str">
        <f t="shared" si="6"/>
        <v>Waylon Chilibec (Mill Creek)</v>
      </c>
    </row>
    <row r="495" spans="1:7" ht="15" x14ac:dyDescent="0.25">
      <c r="A495" s="47">
        <v>144</v>
      </c>
      <c r="B495" s="47" t="s">
        <v>1654</v>
      </c>
      <c r="C495" s="47" t="s">
        <v>3673</v>
      </c>
      <c r="D495" s="47" t="s">
        <v>1235</v>
      </c>
      <c r="E495" s="29" t="s">
        <v>6338</v>
      </c>
      <c r="F495" s="47">
        <v>144</v>
      </c>
      <c r="G495" s="14" t="str">
        <f t="shared" si="6"/>
        <v>Ethan Glass (Westglen)</v>
      </c>
    </row>
    <row r="496" spans="1:7" ht="15" x14ac:dyDescent="0.25">
      <c r="A496" s="47">
        <v>145</v>
      </c>
      <c r="B496" s="47" t="s">
        <v>6339</v>
      </c>
      <c r="C496" s="47" t="s">
        <v>3673</v>
      </c>
      <c r="D496" s="47" t="s">
        <v>27</v>
      </c>
      <c r="E496" s="29" t="s">
        <v>6340</v>
      </c>
      <c r="F496" s="47">
        <v>145</v>
      </c>
      <c r="G496" s="14" t="str">
        <f t="shared" si="6"/>
        <v>Cohen McCoy (Brookside)</v>
      </c>
    </row>
    <row r="497" spans="1:7" ht="15" x14ac:dyDescent="0.25">
      <c r="A497" s="47">
        <v>146</v>
      </c>
      <c r="B497" s="47" t="s">
        <v>1693</v>
      </c>
      <c r="C497" s="47" t="s">
        <v>3646</v>
      </c>
      <c r="D497" s="47" t="s">
        <v>28</v>
      </c>
      <c r="E497" s="29" t="s">
        <v>6341</v>
      </c>
      <c r="F497" s="47">
        <v>146</v>
      </c>
      <c r="G497" s="14" t="str">
        <f t="shared" si="6"/>
        <v>Kian Sammack (Brander Gardens)</v>
      </c>
    </row>
    <row r="498" spans="1:7" ht="15" x14ac:dyDescent="0.25">
      <c r="A498" s="47">
        <v>147</v>
      </c>
      <c r="B498" s="47" t="s">
        <v>1681</v>
      </c>
      <c r="C498" s="47" t="s">
        <v>3646</v>
      </c>
      <c r="D498" s="47" t="s">
        <v>36</v>
      </c>
      <c r="E498" s="29" t="s">
        <v>4691</v>
      </c>
      <c r="F498" s="47">
        <v>147</v>
      </c>
      <c r="G498" s="14" t="str">
        <f t="shared" si="6"/>
        <v>Noah Litun (Patricia Heights)</v>
      </c>
    </row>
    <row r="499" spans="1:7" ht="15" x14ac:dyDescent="0.25">
      <c r="A499" s="47">
        <v>148</v>
      </c>
      <c r="B499" s="47" t="s">
        <v>1687</v>
      </c>
      <c r="C499" s="47" t="s">
        <v>3673</v>
      </c>
      <c r="D499" s="47" t="s">
        <v>27</v>
      </c>
      <c r="E499" s="29" t="s">
        <v>6342</v>
      </c>
      <c r="F499" s="47">
        <v>148</v>
      </c>
      <c r="G499" s="14" t="str">
        <f t="shared" si="6"/>
        <v>Charlie Vargas (Brookside)</v>
      </c>
    </row>
    <row r="500" spans="1:7" ht="15" x14ac:dyDescent="0.25">
      <c r="A500" s="47">
        <v>149</v>
      </c>
      <c r="B500" s="47" t="s">
        <v>3876</v>
      </c>
      <c r="C500" s="47" t="s">
        <v>3673</v>
      </c>
      <c r="D500" s="47" t="s">
        <v>27</v>
      </c>
      <c r="E500" s="29" t="s">
        <v>6343</v>
      </c>
      <c r="F500" s="47">
        <v>149</v>
      </c>
      <c r="G500" s="14" t="str">
        <f t="shared" si="6"/>
        <v>Mason Bellerose (Brookside)</v>
      </c>
    </row>
    <row r="501" spans="1:7" ht="15" x14ac:dyDescent="0.25">
      <c r="A501" s="47">
        <v>150</v>
      </c>
      <c r="B501" s="47" t="s">
        <v>1701</v>
      </c>
      <c r="C501" s="47" t="s">
        <v>3646</v>
      </c>
      <c r="D501" s="47" t="s">
        <v>25</v>
      </c>
      <c r="E501" s="29" t="s">
        <v>6344</v>
      </c>
      <c r="F501" s="47">
        <v>150</v>
      </c>
      <c r="G501" s="14" t="str">
        <f t="shared" si="6"/>
        <v>Jahaan Sandhu (Windsor Park)</v>
      </c>
    </row>
    <row r="502" spans="1:7" ht="15" x14ac:dyDescent="0.25">
      <c r="A502" s="47">
        <v>151</v>
      </c>
      <c r="B502" s="47" t="s">
        <v>1717</v>
      </c>
      <c r="C502" s="47" t="s">
        <v>3646</v>
      </c>
      <c r="D502" s="47" t="s">
        <v>635</v>
      </c>
      <c r="E502" s="29" t="s">
        <v>6345</v>
      </c>
      <c r="F502" s="47">
        <v>151</v>
      </c>
      <c r="G502" s="14" t="str">
        <f t="shared" si="6"/>
        <v>George Garcia (Hardisty)</v>
      </c>
    </row>
    <row r="503" spans="1:7" ht="15" x14ac:dyDescent="0.25">
      <c r="A503" s="47">
        <v>152</v>
      </c>
      <c r="B503" s="47" t="s">
        <v>6346</v>
      </c>
      <c r="C503" s="47" t="s">
        <v>3646</v>
      </c>
      <c r="D503" s="47" t="s">
        <v>3566</v>
      </c>
      <c r="E503" s="29" t="s">
        <v>6347</v>
      </c>
      <c r="F503" s="47">
        <v>152</v>
      </c>
      <c r="G503" s="14" t="str">
        <f t="shared" si="6"/>
        <v>Kaiti He (Satoo)</v>
      </c>
    </row>
    <row r="504" spans="1:7" ht="15" x14ac:dyDescent="0.25">
      <c r="A504" s="47">
        <v>153</v>
      </c>
      <c r="B504" s="47" t="s">
        <v>1709</v>
      </c>
      <c r="C504" s="47" t="s">
        <v>3646</v>
      </c>
      <c r="D504" s="47" t="s">
        <v>26</v>
      </c>
      <c r="E504" s="29" t="s">
        <v>6348</v>
      </c>
      <c r="F504" s="47">
        <v>153</v>
      </c>
      <c r="G504" s="14" t="str">
        <f t="shared" si="6"/>
        <v>Hunter Fisher (Parkallen)</v>
      </c>
    </row>
    <row r="505" spans="1:7" ht="15" x14ac:dyDescent="0.25">
      <c r="A505" s="47">
        <v>154</v>
      </c>
      <c r="B505" s="47" t="s">
        <v>6349</v>
      </c>
      <c r="C505" s="47" t="s">
        <v>3646</v>
      </c>
      <c r="D505" s="47" t="s">
        <v>1218</v>
      </c>
      <c r="E505" s="29" t="s">
        <v>6350</v>
      </c>
      <c r="F505" s="47">
        <v>154</v>
      </c>
      <c r="G505" s="14" t="str">
        <f t="shared" si="6"/>
        <v>Ysaiah Abestilla (David Thomas King)</v>
      </c>
    </row>
    <row r="506" spans="1:7" ht="15" x14ac:dyDescent="0.25">
      <c r="A506" s="47">
        <v>155</v>
      </c>
      <c r="B506" s="47" t="s">
        <v>1711</v>
      </c>
      <c r="C506" s="47" t="s">
        <v>3646</v>
      </c>
      <c r="D506" s="47" t="s">
        <v>66</v>
      </c>
      <c r="E506" s="29" t="s">
        <v>6351</v>
      </c>
      <c r="F506" s="47">
        <v>155</v>
      </c>
      <c r="G506" s="14" t="str">
        <f t="shared" si="6"/>
        <v>Jonas Munk (Donald R. Getty)</v>
      </c>
    </row>
    <row r="507" spans="1:7" ht="15" x14ac:dyDescent="0.25">
      <c r="A507" s="47">
        <v>156</v>
      </c>
      <c r="B507" s="47" t="s">
        <v>6352</v>
      </c>
      <c r="C507" s="47" t="s">
        <v>3646</v>
      </c>
      <c r="D507" s="47" t="s">
        <v>1218</v>
      </c>
      <c r="E507" s="29" t="s">
        <v>6353</v>
      </c>
      <c r="F507" s="47">
        <v>156</v>
      </c>
      <c r="G507" s="14" t="str">
        <f t="shared" si="6"/>
        <v>Khalil McPherson (David Thomas King)</v>
      </c>
    </row>
    <row r="508" spans="1:7" ht="15" x14ac:dyDescent="0.25">
      <c r="A508" s="47">
        <v>157</v>
      </c>
      <c r="B508" s="47" t="s">
        <v>1713</v>
      </c>
      <c r="C508" s="47" t="s">
        <v>3646</v>
      </c>
      <c r="D508" s="47" t="s">
        <v>26</v>
      </c>
      <c r="E508" s="29" t="s">
        <v>6354</v>
      </c>
      <c r="F508" s="47">
        <v>157</v>
      </c>
      <c r="G508" s="14" t="str">
        <f t="shared" si="6"/>
        <v>Jonathan Liu (Parkallen)</v>
      </c>
    </row>
    <row r="509" spans="1:7" ht="15" x14ac:dyDescent="0.25">
      <c r="A509" s="47">
        <v>158</v>
      </c>
      <c r="B509" s="47" t="s">
        <v>1610</v>
      </c>
      <c r="C509" s="47" t="s">
        <v>3646</v>
      </c>
      <c r="D509" s="47" t="s">
        <v>31</v>
      </c>
      <c r="E509" s="29" t="s">
        <v>6355</v>
      </c>
      <c r="F509" s="47">
        <v>158</v>
      </c>
      <c r="G509" s="14" t="str">
        <f t="shared" si="6"/>
        <v>Nolan Hearn (Holyrood)</v>
      </c>
    </row>
    <row r="510" spans="1:7" ht="15" x14ac:dyDescent="0.25">
      <c r="A510" s="47">
        <v>159</v>
      </c>
      <c r="B510" s="47" t="s">
        <v>1685</v>
      </c>
      <c r="C510" s="47" t="s">
        <v>3646</v>
      </c>
      <c r="D510" s="47" t="s">
        <v>26</v>
      </c>
      <c r="E510" s="29" t="s">
        <v>6356</v>
      </c>
      <c r="F510" s="47">
        <v>159</v>
      </c>
      <c r="G510" s="14" t="str">
        <f t="shared" si="6"/>
        <v>Ryan Varughese (Parkallen)</v>
      </c>
    </row>
    <row r="511" spans="1:7" ht="15" x14ac:dyDescent="0.25">
      <c r="A511" s="47">
        <v>160</v>
      </c>
      <c r="B511" s="47" t="s">
        <v>1703</v>
      </c>
      <c r="C511" s="47" t="s">
        <v>3646</v>
      </c>
      <c r="D511" s="47" t="s">
        <v>1235</v>
      </c>
      <c r="E511" s="29" t="s">
        <v>6357</v>
      </c>
      <c r="F511" s="47">
        <v>160</v>
      </c>
      <c r="G511" s="14" t="str">
        <f t="shared" si="6"/>
        <v>Carter Redmond (Westglen)</v>
      </c>
    </row>
    <row r="512" spans="1:7" ht="15" x14ac:dyDescent="0.25">
      <c r="A512" s="47">
        <v>161</v>
      </c>
      <c r="B512" s="47" t="s">
        <v>6358</v>
      </c>
      <c r="C512" s="47" t="s">
        <v>3646</v>
      </c>
      <c r="D512" s="47" t="s">
        <v>73</v>
      </c>
      <c r="E512" s="29" t="s">
        <v>6359</v>
      </c>
      <c r="F512" s="47">
        <v>161</v>
      </c>
      <c r="G512" s="14" t="str">
        <f t="shared" si="6"/>
        <v>Mason Schnettler (Callingwood)</v>
      </c>
    </row>
    <row r="513" spans="1:7" ht="15" x14ac:dyDescent="0.25">
      <c r="A513" s="47">
        <v>162</v>
      </c>
      <c r="B513" s="47" t="s">
        <v>6360</v>
      </c>
      <c r="C513" s="47" t="s">
        <v>3646</v>
      </c>
      <c r="D513" s="47" t="s">
        <v>1218</v>
      </c>
      <c r="E513" s="29" t="s">
        <v>6361</v>
      </c>
      <c r="F513" s="47">
        <v>162</v>
      </c>
      <c r="G513" s="14" t="str">
        <f t="shared" si="6"/>
        <v>Logan Green (David Thomas King)</v>
      </c>
    </row>
    <row r="514" spans="1:7" ht="15" x14ac:dyDescent="0.25">
      <c r="A514" s="47">
        <v>163</v>
      </c>
      <c r="B514" s="47" t="s">
        <v>1719</v>
      </c>
      <c r="C514" s="47" t="s">
        <v>3646</v>
      </c>
      <c r="D514" s="47" t="s">
        <v>1333</v>
      </c>
      <c r="E514" s="29" t="s">
        <v>6362</v>
      </c>
      <c r="F514" s="47">
        <v>163</v>
      </c>
      <c r="G514" s="14" t="str">
        <f t="shared" si="6"/>
        <v>Lucas Mates (Hilwie Hamdon)</v>
      </c>
    </row>
    <row r="515" spans="1:7" ht="15" x14ac:dyDescent="0.25">
      <c r="A515" s="47">
        <v>164</v>
      </c>
      <c r="B515" s="47" t="s">
        <v>6363</v>
      </c>
      <c r="C515" s="47" t="s">
        <v>3646</v>
      </c>
      <c r="D515" s="47" t="s">
        <v>48</v>
      </c>
      <c r="E515" s="29" t="s">
        <v>6364</v>
      </c>
      <c r="F515" s="47">
        <v>164</v>
      </c>
      <c r="G515" s="14" t="str">
        <f t="shared" si="6"/>
        <v>Sawyer Friesen (Rutherford)</v>
      </c>
    </row>
    <row r="516" spans="1:7" ht="15" x14ac:dyDescent="0.25">
      <c r="A516" s="47">
        <v>165</v>
      </c>
      <c r="B516" s="47" t="s">
        <v>6365</v>
      </c>
      <c r="C516" s="47" t="s">
        <v>3646</v>
      </c>
      <c r="D516" s="47" t="s">
        <v>30</v>
      </c>
      <c r="E516" s="29" t="s">
        <v>6366</v>
      </c>
      <c r="F516" s="47">
        <v>165</v>
      </c>
      <c r="G516" s="14" t="str">
        <f t="shared" si="6"/>
        <v>Gabe Dew (Belgravia)</v>
      </c>
    </row>
    <row r="517" spans="1:7" ht="15" x14ac:dyDescent="0.25">
      <c r="A517" s="47">
        <v>166</v>
      </c>
      <c r="B517" s="47" t="s">
        <v>3926</v>
      </c>
      <c r="C517" s="47" t="s">
        <v>3646</v>
      </c>
      <c r="D517" s="47" t="s">
        <v>73</v>
      </c>
      <c r="E517" s="29" t="s">
        <v>6367</v>
      </c>
      <c r="F517" s="47">
        <v>166</v>
      </c>
      <c r="G517" s="14" t="str">
        <f t="shared" si="6"/>
        <v>Helo Thompson (Callingwood)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7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3.42578125" bestFit="1" customWidth="1"/>
    <col min="3" max="3" width="6.5703125" style="19" bestFit="1" customWidth="1"/>
    <col min="4" max="4" width="19.28515625" bestFit="1" customWidth="1"/>
    <col min="5" max="5" width="8.140625" style="10" bestFit="1" customWidth="1"/>
    <col min="6" max="6" width="6.5703125" style="10" customWidth="1"/>
    <col min="7" max="7" width="42.5703125" hidden="1" customWidth="1"/>
    <col min="8" max="8" width="9.140625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1169</v>
      </c>
      <c r="B3" s="1"/>
      <c r="C3" s="21"/>
    </row>
    <row r="4" spans="1:7" ht="15" x14ac:dyDescent="0.25">
      <c r="A4" s="32">
        <v>1</v>
      </c>
      <c r="B4" s="32" t="s">
        <v>88</v>
      </c>
      <c r="C4" s="32">
        <v>4</v>
      </c>
      <c r="D4" s="32" t="s">
        <v>31</v>
      </c>
      <c r="E4" s="29" t="s">
        <v>1721</v>
      </c>
      <c r="F4" s="32">
        <v>1</v>
      </c>
      <c r="G4" s="14" t="str">
        <f>CONCATENATE(B4, " (", D4, ")")</f>
        <v>Penny Chun (Holyrood)</v>
      </c>
    </row>
    <row r="5" spans="1:7" ht="15" x14ac:dyDescent="0.25">
      <c r="A5" s="32">
        <v>2</v>
      </c>
      <c r="B5" s="32" t="s">
        <v>89</v>
      </c>
      <c r="C5" s="32">
        <v>4</v>
      </c>
      <c r="D5" s="32" t="s">
        <v>31</v>
      </c>
      <c r="E5" s="29" t="s">
        <v>1722</v>
      </c>
      <c r="F5" s="32">
        <v>2</v>
      </c>
      <c r="G5" s="14" t="str">
        <f t="shared" ref="G5:G121" si="0">CONCATENATE(B5, " (", D5, ")")</f>
        <v>Ava Berger (Holyrood)</v>
      </c>
    </row>
    <row r="6" spans="1:7" ht="15" x14ac:dyDescent="0.25">
      <c r="A6" s="32">
        <v>3</v>
      </c>
      <c r="B6" s="32" t="s">
        <v>95</v>
      </c>
      <c r="C6" s="32">
        <v>4</v>
      </c>
      <c r="D6" s="32" t="s">
        <v>30</v>
      </c>
      <c r="E6" s="29" t="s">
        <v>1723</v>
      </c>
      <c r="F6" s="32">
        <v>3</v>
      </c>
      <c r="G6" s="14" t="str">
        <f t="shared" si="0"/>
        <v>Natalie Chester (Belgravia)</v>
      </c>
    </row>
    <row r="7" spans="1:7" ht="15" x14ac:dyDescent="0.25">
      <c r="A7" s="32">
        <v>4</v>
      </c>
      <c r="B7" s="32" t="s">
        <v>96</v>
      </c>
      <c r="C7" s="32">
        <v>4</v>
      </c>
      <c r="D7" s="32" t="s">
        <v>33</v>
      </c>
      <c r="E7" s="29" t="s">
        <v>1724</v>
      </c>
      <c r="F7" s="32">
        <v>4</v>
      </c>
      <c r="G7" s="14" t="str">
        <f t="shared" si="0"/>
        <v>Ila Elko (Uncas)</v>
      </c>
    </row>
    <row r="8" spans="1:7" ht="15" x14ac:dyDescent="0.25">
      <c r="A8" s="32">
        <v>5</v>
      </c>
      <c r="B8" s="32" t="s">
        <v>1725</v>
      </c>
      <c r="C8" s="32">
        <v>4</v>
      </c>
      <c r="D8" s="32" t="s">
        <v>37</v>
      </c>
      <c r="E8" s="29" t="s">
        <v>1726</v>
      </c>
      <c r="F8" s="32">
        <v>5</v>
      </c>
      <c r="G8" s="14" t="str">
        <f t="shared" si="0"/>
        <v>Maggie Brophy (Donnan)</v>
      </c>
    </row>
    <row r="9" spans="1:7" ht="15" x14ac:dyDescent="0.25">
      <c r="A9" s="32">
        <v>6</v>
      </c>
      <c r="B9" s="32" t="s">
        <v>1727</v>
      </c>
      <c r="C9" s="32">
        <v>4</v>
      </c>
      <c r="D9" s="32" t="s">
        <v>635</v>
      </c>
      <c r="E9" s="29" t="s">
        <v>1728</v>
      </c>
      <c r="F9" s="32">
        <v>6</v>
      </c>
      <c r="G9" s="14" t="str">
        <f t="shared" si="0"/>
        <v>Jill Boese (Hardisty)</v>
      </c>
    </row>
    <row r="10" spans="1:7" ht="15" x14ac:dyDescent="0.25">
      <c r="A10" s="32">
        <v>7</v>
      </c>
      <c r="B10" s="32" t="s">
        <v>94</v>
      </c>
      <c r="C10" s="32">
        <v>4</v>
      </c>
      <c r="D10" s="32" t="s">
        <v>27</v>
      </c>
      <c r="E10" s="29" t="s">
        <v>1729</v>
      </c>
      <c r="F10" s="32">
        <v>7</v>
      </c>
      <c r="G10" s="14" t="str">
        <f t="shared" si="0"/>
        <v>Gabby Macaulay (Brookside)</v>
      </c>
    </row>
    <row r="11" spans="1:7" ht="15" x14ac:dyDescent="0.25">
      <c r="A11" s="32">
        <v>8</v>
      </c>
      <c r="B11" s="32" t="s">
        <v>1730</v>
      </c>
      <c r="C11" s="32">
        <v>4</v>
      </c>
      <c r="D11" s="32" t="s">
        <v>28</v>
      </c>
      <c r="E11" s="29" t="s">
        <v>1731</v>
      </c>
      <c r="F11" s="32">
        <v>8</v>
      </c>
      <c r="G11" s="14" t="str">
        <f t="shared" si="0"/>
        <v>Penelope Cawsey (Brander Gardens)</v>
      </c>
    </row>
    <row r="12" spans="1:7" ht="15" x14ac:dyDescent="0.25">
      <c r="A12" s="32">
        <v>9</v>
      </c>
      <c r="B12" s="32" t="s">
        <v>1732</v>
      </c>
      <c r="C12" s="32">
        <v>4</v>
      </c>
      <c r="D12" s="32" t="s">
        <v>27</v>
      </c>
      <c r="E12" s="29" t="s">
        <v>1733</v>
      </c>
      <c r="F12" s="32">
        <v>9</v>
      </c>
      <c r="G12" s="14" t="str">
        <f t="shared" si="0"/>
        <v>Ayla Mahoney (Brookside)</v>
      </c>
    </row>
    <row r="13" spans="1:7" ht="15" x14ac:dyDescent="0.25">
      <c r="A13" s="32">
        <v>10</v>
      </c>
      <c r="B13" s="32" t="s">
        <v>99</v>
      </c>
      <c r="C13" s="32">
        <v>4</v>
      </c>
      <c r="D13" s="32" t="s">
        <v>23</v>
      </c>
      <c r="E13" s="29" t="s">
        <v>1734</v>
      </c>
      <c r="F13" s="32">
        <v>10</v>
      </c>
      <c r="G13" s="14" t="str">
        <f t="shared" si="0"/>
        <v>Susannah Burke (Rio Terrace)</v>
      </c>
    </row>
    <row r="14" spans="1:7" ht="15" x14ac:dyDescent="0.25">
      <c r="A14" s="32">
        <v>11</v>
      </c>
      <c r="B14" s="32" t="s">
        <v>1735</v>
      </c>
      <c r="C14" s="32">
        <v>4</v>
      </c>
      <c r="D14" s="32" t="s">
        <v>23</v>
      </c>
      <c r="E14" s="29" t="s">
        <v>1736</v>
      </c>
      <c r="F14" s="32">
        <v>11</v>
      </c>
      <c r="G14" s="14" t="str">
        <f t="shared" si="0"/>
        <v>Ana Sofia Szeweczuk (Rio Terrace)</v>
      </c>
    </row>
    <row r="15" spans="1:7" ht="15" x14ac:dyDescent="0.25">
      <c r="A15" s="32">
        <v>12</v>
      </c>
      <c r="B15" s="32" t="s">
        <v>90</v>
      </c>
      <c r="C15" s="32">
        <v>4</v>
      </c>
      <c r="D15" s="32" t="s">
        <v>91</v>
      </c>
      <c r="E15" s="29" t="s">
        <v>1737</v>
      </c>
      <c r="F15" s="32">
        <v>12</v>
      </c>
      <c r="G15" s="14" t="str">
        <f t="shared" si="0"/>
        <v>Callie Roppelt (St. Stanislaus)</v>
      </c>
    </row>
    <row r="16" spans="1:7" ht="15" x14ac:dyDescent="0.25">
      <c r="A16" s="32">
        <v>13</v>
      </c>
      <c r="B16" s="32" t="s">
        <v>104</v>
      </c>
      <c r="C16" s="32">
        <v>4</v>
      </c>
      <c r="D16" s="32" t="s">
        <v>27</v>
      </c>
      <c r="E16" s="29" t="s">
        <v>1738</v>
      </c>
      <c r="F16" s="32">
        <v>13</v>
      </c>
      <c r="G16" s="14" t="str">
        <f t="shared" si="0"/>
        <v>Deniza Satybaldiyev (Brookside)</v>
      </c>
    </row>
    <row r="17" spans="1:7" ht="15" x14ac:dyDescent="0.25">
      <c r="A17" s="32">
        <v>14</v>
      </c>
      <c r="B17" s="32" t="s">
        <v>102</v>
      </c>
      <c r="C17" s="32">
        <v>4</v>
      </c>
      <c r="D17" s="32" t="s">
        <v>28</v>
      </c>
      <c r="E17" s="29" t="s">
        <v>1739</v>
      </c>
      <c r="F17" s="32">
        <v>14</v>
      </c>
      <c r="G17" s="14" t="str">
        <f t="shared" si="0"/>
        <v>Anna Page (Brander Gardens)</v>
      </c>
    </row>
    <row r="18" spans="1:7" ht="15" x14ac:dyDescent="0.25">
      <c r="A18" s="32">
        <v>15</v>
      </c>
      <c r="B18" s="32" t="s">
        <v>100</v>
      </c>
      <c r="C18" s="32">
        <v>4</v>
      </c>
      <c r="D18" s="32" t="s">
        <v>23</v>
      </c>
      <c r="E18" s="29" t="s">
        <v>1740</v>
      </c>
      <c r="F18" s="32">
        <v>15</v>
      </c>
      <c r="G18" s="14" t="str">
        <f t="shared" si="0"/>
        <v>Mia McDouall (Rio Terrace)</v>
      </c>
    </row>
    <row r="19" spans="1:7" ht="15" x14ac:dyDescent="0.25">
      <c r="A19" s="32">
        <v>16</v>
      </c>
      <c r="B19" s="32" t="s">
        <v>1741</v>
      </c>
      <c r="C19" s="32">
        <v>4</v>
      </c>
      <c r="D19" s="32" t="s">
        <v>1742</v>
      </c>
      <c r="E19" s="29" t="s">
        <v>1743</v>
      </c>
      <c r="F19" s="32">
        <v>16</v>
      </c>
      <c r="G19" s="14" t="str">
        <f t="shared" si="0"/>
        <v>Hannah Hagos (Aurora Charter)</v>
      </c>
    </row>
    <row r="20" spans="1:7" ht="15" x14ac:dyDescent="0.25">
      <c r="A20" s="32">
        <v>17</v>
      </c>
      <c r="B20" s="32" t="s">
        <v>1744</v>
      </c>
      <c r="C20" s="32">
        <v>4</v>
      </c>
      <c r="D20" s="32" t="s">
        <v>1742</v>
      </c>
      <c r="E20" s="29" t="s">
        <v>1745</v>
      </c>
      <c r="F20" s="32">
        <v>17</v>
      </c>
      <c r="G20" s="14" t="str">
        <f t="shared" si="0"/>
        <v>Shine Shemsedin (Aurora Charter)</v>
      </c>
    </row>
    <row r="21" spans="1:7" ht="15" x14ac:dyDescent="0.25">
      <c r="A21" s="32">
        <v>18</v>
      </c>
      <c r="B21" s="32" t="s">
        <v>1746</v>
      </c>
      <c r="C21" s="32">
        <v>4</v>
      </c>
      <c r="D21" s="32" t="s">
        <v>47</v>
      </c>
      <c r="E21" s="29" t="s">
        <v>1747</v>
      </c>
      <c r="F21" s="32">
        <v>18</v>
      </c>
      <c r="G21" s="14" t="str">
        <f t="shared" si="0"/>
        <v>Piper Gresiuk (Laurier Heights)</v>
      </c>
    </row>
    <row r="22" spans="1:7" ht="15" x14ac:dyDescent="0.25">
      <c r="A22" s="32">
        <v>19</v>
      </c>
      <c r="B22" s="32" t="s">
        <v>1748</v>
      </c>
      <c r="C22" s="32">
        <v>4</v>
      </c>
      <c r="D22" s="32" t="s">
        <v>37</v>
      </c>
      <c r="E22" s="29" t="s">
        <v>1749</v>
      </c>
      <c r="F22" s="32">
        <v>19</v>
      </c>
      <c r="G22" s="14" t="str">
        <f t="shared" si="0"/>
        <v>Josie Blerot (Donnan)</v>
      </c>
    </row>
    <row r="23" spans="1:7" ht="15" x14ac:dyDescent="0.25">
      <c r="A23" s="32">
        <v>20</v>
      </c>
      <c r="B23" s="32" t="s">
        <v>115</v>
      </c>
      <c r="C23" s="32">
        <v>4</v>
      </c>
      <c r="D23" s="32" t="s">
        <v>28</v>
      </c>
      <c r="E23" s="29" t="s">
        <v>1750</v>
      </c>
      <c r="F23" s="32">
        <v>20</v>
      </c>
      <c r="G23" s="14" t="str">
        <f t="shared" si="0"/>
        <v>Blythe Franklin (Brander Gardens)</v>
      </c>
    </row>
    <row r="24" spans="1:7" ht="15" x14ac:dyDescent="0.25">
      <c r="A24" s="32">
        <v>21</v>
      </c>
      <c r="B24" s="32" t="s">
        <v>1751</v>
      </c>
      <c r="C24" s="32" t="s">
        <v>553</v>
      </c>
      <c r="D24" s="32" t="s">
        <v>32</v>
      </c>
      <c r="E24" s="29" t="s">
        <v>1752</v>
      </c>
      <c r="F24" s="32">
        <v>21</v>
      </c>
      <c r="G24" s="14" t="str">
        <f t="shared" si="0"/>
        <v>Branwen Bamforth (Earl Buxton)</v>
      </c>
    </row>
    <row r="25" spans="1:7" ht="15" x14ac:dyDescent="0.25">
      <c r="A25" s="32">
        <v>22</v>
      </c>
      <c r="B25" s="32" t="s">
        <v>417</v>
      </c>
      <c r="C25" s="32">
        <v>4</v>
      </c>
      <c r="D25" s="32" t="s">
        <v>25</v>
      </c>
      <c r="E25" s="29" t="s">
        <v>1753</v>
      </c>
      <c r="F25" s="32">
        <v>22</v>
      </c>
      <c r="G25" s="14" t="str">
        <f t="shared" si="0"/>
        <v>Amanda Gu (Windsor Park)</v>
      </c>
    </row>
    <row r="26" spans="1:7" ht="15" x14ac:dyDescent="0.25">
      <c r="A26" s="32">
        <v>23</v>
      </c>
      <c r="B26" s="32" t="s">
        <v>1754</v>
      </c>
      <c r="C26" s="32">
        <v>4</v>
      </c>
      <c r="D26" s="32" t="s">
        <v>47</v>
      </c>
      <c r="E26" s="29" t="s">
        <v>1755</v>
      </c>
      <c r="F26" s="32">
        <v>23</v>
      </c>
      <c r="G26" s="14" t="str">
        <f t="shared" si="0"/>
        <v>Natalie Davis (Laurier Heights)</v>
      </c>
    </row>
    <row r="27" spans="1:7" ht="15" x14ac:dyDescent="0.25">
      <c r="A27" s="32">
        <v>24</v>
      </c>
      <c r="B27" s="32" t="s">
        <v>1756</v>
      </c>
      <c r="C27" s="32">
        <v>4</v>
      </c>
      <c r="D27" s="32" t="s">
        <v>38</v>
      </c>
      <c r="E27" s="29" t="s">
        <v>1757</v>
      </c>
      <c r="F27" s="32">
        <v>24</v>
      </c>
      <c r="G27" s="14" t="str">
        <f t="shared" si="0"/>
        <v>Mara McKennie-Yeung (Forest Heights)</v>
      </c>
    </row>
    <row r="28" spans="1:7" ht="15" x14ac:dyDescent="0.25">
      <c r="A28" s="32">
        <v>25</v>
      </c>
      <c r="B28" s="32" t="s">
        <v>109</v>
      </c>
      <c r="C28" s="32">
        <v>4</v>
      </c>
      <c r="D28" s="32" t="s">
        <v>23</v>
      </c>
      <c r="E28" s="29" t="s">
        <v>1758</v>
      </c>
      <c r="F28" s="32">
        <v>25</v>
      </c>
      <c r="G28" s="14" t="str">
        <f t="shared" si="0"/>
        <v>Alaska Gibeau (Rio Terrace)</v>
      </c>
    </row>
    <row r="29" spans="1:7" ht="15" x14ac:dyDescent="0.25">
      <c r="A29" s="32">
        <v>26</v>
      </c>
      <c r="B29" s="32" t="s">
        <v>110</v>
      </c>
      <c r="C29" s="32">
        <v>4</v>
      </c>
      <c r="D29" s="32" t="s">
        <v>25</v>
      </c>
      <c r="E29" s="29" t="s">
        <v>1759</v>
      </c>
      <c r="F29" s="32">
        <v>26</v>
      </c>
      <c r="G29" s="14" t="str">
        <f t="shared" si="0"/>
        <v>Abby Maharaj (Windsor Park)</v>
      </c>
    </row>
    <row r="30" spans="1:7" ht="15" x14ac:dyDescent="0.25">
      <c r="A30" s="32">
        <v>27</v>
      </c>
      <c r="B30" s="32" t="s">
        <v>1760</v>
      </c>
      <c r="C30" s="32">
        <v>4</v>
      </c>
      <c r="D30" s="32" t="s">
        <v>38</v>
      </c>
      <c r="E30" s="29" t="s">
        <v>1761</v>
      </c>
      <c r="F30" s="32">
        <v>27</v>
      </c>
      <c r="G30" s="14" t="str">
        <f t="shared" si="0"/>
        <v>Libby McLennon (Forest Heights)</v>
      </c>
    </row>
    <row r="31" spans="1:7" ht="15" x14ac:dyDescent="0.25">
      <c r="A31" s="32">
        <v>28</v>
      </c>
      <c r="B31" s="32" t="s">
        <v>1762</v>
      </c>
      <c r="C31" s="32">
        <v>4</v>
      </c>
      <c r="D31" s="32" t="s">
        <v>1218</v>
      </c>
      <c r="E31" s="29" t="s">
        <v>1763</v>
      </c>
      <c r="F31" s="32">
        <v>28</v>
      </c>
      <c r="G31" s="14" t="str">
        <f t="shared" si="0"/>
        <v>Jordan Kondo (David Thomas King)</v>
      </c>
    </row>
    <row r="32" spans="1:7" ht="15" x14ac:dyDescent="0.25">
      <c r="A32" s="32">
        <v>29</v>
      </c>
      <c r="B32" s="32" t="s">
        <v>105</v>
      </c>
      <c r="C32" s="32">
        <v>4</v>
      </c>
      <c r="D32" s="32" t="s">
        <v>43</v>
      </c>
      <c r="E32" s="29" t="s">
        <v>1764</v>
      </c>
      <c r="F32" s="32">
        <v>29</v>
      </c>
      <c r="G32" s="14" t="str">
        <f t="shared" si="0"/>
        <v>Aideen Koval (Riverdale)</v>
      </c>
    </row>
    <row r="33" spans="1:7" ht="15" x14ac:dyDescent="0.25">
      <c r="A33" s="32">
        <v>30</v>
      </c>
      <c r="B33" s="32" t="s">
        <v>123</v>
      </c>
      <c r="C33" s="32">
        <v>4</v>
      </c>
      <c r="D33" s="32" t="s">
        <v>26</v>
      </c>
      <c r="E33" s="29" t="s">
        <v>1765</v>
      </c>
      <c r="F33" s="32">
        <v>30</v>
      </c>
      <c r="G33" s="14" t="str">
        <f t="shared" si="0"/>
        <v>Isla Howell (Parkallen)</v>
      </c>
    </row>
    <row r="34" spans="1:7" ht="15" x14ac:dyDescent="0.25">
      <c r="A34" s="32">
        <v>31</v>
      </c>
      <c r="B34" s="32" t="s">
        <v>1766</v>
      </c>
      <c r="C34" s="32">
        <v>4</v>
      </c>
      <c r="D34" s="32" t="s">
        <v>40</v>
      </c>
      <c r="E34" s="29" t="s">
        <v>1767</v>
      </c>
      <c r="F34" s="32">
        <v>31</v>
      </c>
      <c r="G34" s="14" t="str">
        <f t="shared" si="0"/>
        <v>Sarah Rodriguez (Westbrook)</v>
      </c>
    </row>
    <row r="35" spans="1:7" ht="15" x14ac:dyDescent="0.25">
      <c r="A35" s="32">
        <v>32</v>
      </c>
      <c r="B35" s="32" t="s">
        <v>1768</v>
      </c>
      <c r="C35" s="32">
        <v>4</v>
      </c>
      <c r="D35" s="32" t="s">
        <v>23</v>
      </c>
      <c r="E35" s="29" t="s">
        <v>1769</v>
      </c>
      <c r="F35" s="32">
        <v>32</v>
      </c>
      <c r="G35" s="14" t="str">
        <f t="shared" si="0"/>
        <v>Aurelia Poon (Rio Terrace)</v>
      </c>
    </row>
    <row r="36" spans="1:7" ht="15" x14ac:dyDescent="0.25">
      <c r="A36" s="32">
        <v>33</v>
      </c>
      <c r="B36" s="32" t="s">
        <v>1770</v>
      </c>
      <c r="C36" s="32">
        <v>4</v>
      </c>
      <c r="D36" s="32" t="s">
        <v>29</v>
      </c>
      <c r="E36" s="29" t="s">
        <v>1771</v>
      </c>
      <c r="F36" s="32">
        <v>33</v>
      </c>
      <c r="G36" s="14" t="str">
        <f t="shared" si="0"/>
        <v>Reese Fugleberg (Centennial)</v>
      </c>
    </row>
    <row r="37" spans="1:7" ht="15" x14ac:dyDescent="0.25">
      <c r="A37" s="32">
        <v>34</v>
      </c>
      <c r="B37" s="32" t="s">
        <v>1772</v>
      </c>
      <c r="C37" s="32">
        <v>4</v>
      </c>
      <c r="D37" s="32" t="s">
        <v>24</v>
      </c>
      <c r="E37" s="29" t="s">
        <v>1773</v>
      </c>
      <c r="F37" s="32">
        <v>34</v>
      </c>
      <c r="G37" s="14" t="str">
        <f t="shared" si="0"/>
        <v>Madelyn Palsat (Michael A. Kostek)</v>
      </c>
    </row>
    <row r="38" spans="1:7" ht="15" x14ac:dyDescent="0.25">
      <c r="A38" s="32">
        <v>35</v>
      </c>
      <c r="B38" s="32" t="s">
        <v>1774</v>
      </c>
      <c r="C38" s="32">
        <v>4</v>
      </c>
      <c r="D38" s="32" t="s">
        <v>47</v>
      </c>
      <c r="E38" s="29" t="s">
        <v>1775</v>
      </c>
      <c r="F38" s="32">
        <v>35</v>
      </c>
      <c r="G38" s="14" t="str">
        <f t="shared" si="0"/>
        <v>Mabel Williams (Laurier Heights)</v>
      </c>
    </row>
    <row r="39" spans="1:7" ht="15" x14ac:dyDescent="0.25">
      <c r="A39" s="32">
        <v>36</v>
      </c>
      <c r="B39" s="32" t="s">
        <v>1776</v>
      </c>
      <c r="C39" s="32">
        <v>4</v>
      </c>
      <c r="D39" s="32" t="s">
        <v>29</v>
      </c>
      <c r="E39" s="29" t="s">
        <v>1777</v>
      </c>
      <c r="F39" s="32">
        <v>36</v>
      </c>
      <c r="G39" s="14" t="str">
        <f t="shared" si="0"/>
        <v>Izzy Hornung (Centennial)</v>
      </c>
    </row>
    <row r="40" spans="1:7" ht="15" x14ac:dyDescent="0.25">
      <c r="A40" s="32">
        <v>37</v>
      </c>
      <c r="B40" s="32" t="s">
        <v>1778</v>
      </c>
      <c r="C40" s="32">
        <v>4</v>
      </c>
      <c r="D40" s="32" t="s">
        <v>20</v>
      </c>
      <c r="E40" s="29" t="s">
        <v>1779</v>
      </c>
      <c r="F40" s="32">
        <v>37</v>
      </c>
      <c r="G40" s="14" t="str">
        <f t="shared" si="0"/>
        <v>Annie Mosaico (George P. Nicholson)</v>
      </c>
    </row>
    <row r="41" spans="1:7" ht="15" x14ac:dyDescent="0.25">
      <c r="A41" s="32">
        <v>38</v>
      </c>
      <c r="B41" s="32" t="s">
        <v>1780</v>
      </c>
      <c r="C41" s="32">
        <v>4</v>
      </c>
      <c r="D41" s="32" t="s">
        <v>1218</v>
      </c>
      <c r="E41" s="29" t="s">
        <v>1781</v>
      </c>
      <c r="F41" s="32">
        <v>38</v>
      </c>
      <c r="G41" s="14" t="str">
        <f t="shared" si="0"/>
        <v>Kaleigh Hunter (David Thomas King)</v>
      </c>
    </row>
    <row r="42" spans="1:7" ht="15" x14ac:dyDescent="0.25">
      <c r="A42" s="32">
        <v>39</v>
      </c>
      <c r="B42" s="32" t="s">
        <v>107</v>
      </c>
      <c r="C42" s="32">
        <v>4</v>
      </c>
      <c r="D42" s="32" t="s">
        <v>28</v>
      </c>
      <c r="E42" s="29" t="s">
        <v>1782</v>
      </c>
      <c r="F42" s="32">
        <v>39</v>
      </c>
      <c r="G42" s="14" t="str">
        <f t="shared" si="0"/>
        <v>Kaia Brown Yeats (Brander Gardens)</v>
      </c>
    </row>
    <row r="43" spans="1:7" ht="15" x14ac:dyDescent="0.25">
      <c r="A43" s="32">
        <v>40</v>
      </c>
      <c r="B43" s="32" t="s">
        <v>1783</v>
      </c>
      <c r="C43" s="32">
        <v>4</v>
      </c>
      <c r="D43" s="32" t="s">
        <v>32</v>
      </c>
      <c r="E43" s="29" t="s">
        <v>1784</v>
      </c>
      <c r="F43" s="32">
        <v>40</v>
      </c>
      <c r="G43" s="14" t="str">
        <f t="shared" si="0"/>
        <v>Emily Wang (Earl Buxton)</v>
      </c>
    </row>
    <row r="44" spans="1:7" ht="15" x14ac:dyDescent="0.25">
      <c r="A44" s="32">
        <v>41</v>
      </c>
      <c r="B44" s="32" t="s">
        <v>1785</v>
      </c>
      <c r="C44" s="32">
        <v>4</v>
      </c>
      <c r="D44" s="32" t="s">
        <v>26</v>
      </c>
      <c r="E44" s="29" t="s">
        <v>1786</v>
      </c>
      <c r="F44" s="32">
        <v>41</v>
      </c>
      <c r="G44" s="14" t="str">
        <f t="shared" si="0"/>
        <v>Isla Pepin-Toll (Parkallen)</v>
      </c>
    </row>
    <row r="45" spans="1:7" ht="15" x14ac:dyDescent="0.25">
      <c r="A45" s="32">
        <v>42</v>
      </c>
      <c r="B45" s="32" t="s">
        <v>1787</v>
      </c>
      <c r="C45" s="32">
        <v>4</v>
      </c>
      <c r="D45" s="32" t="s">
        <v>20</v>
      </c>
      <c r="E45" s="29" t="s">
        <v>1788</v>
      </c>
      <c r="F45" s="32">
        <v>42</v>
      </c>
      <c r="G45" s="14" t="str">
        <f t="shared" si="0"/>
        <v>Rebecca Blinzer (George P. Nicholson)</v>
      </c>
    </row>
    <row r="46" spans="1:7" ht="15" x14ac:dyDescent="0.25">
      <c r="A46" s="32">
        <v>43</v>
      </c>
      <c r="B46" s="32" t="s">
        <v>1789</v>
      </c>
      <c r="C46" s="32">
        <v>4</v>
      </c>
      <c r="D46" s="32" t="s">
        <v>24</v>
      </c>
      <c r="E46" s="29" t="s">
        <v>1790</v>
      </c>
      <c r="F46" s="32">
        <v>43</v>
      </c>
      <c r="G46" s="14" t="str">
        <f t="shared" si="0"/>
        <v>Anika Eisen (Michael A. Kostek)</v>
      </c>
    </row>
    <row r="47" spans="1:7" ht="15" x14ac:dyDescent="0.25">
      <c r="A47" s="32">
        <v>44</v>
      </c>
      <c r="B47" s="32" t="s">
        <v>1791</v>
      </c>
      <c r="C47" s="32">
        <v>4</v>
      </c>
      <c r="D47" s="32" t="s">
        <v>205</v>
      </c>
      <c r="E47" s="29" t="s">
        <v>1792</v>
      </c>
      <c r="F47" s="32">
        <v>44</v>
      </c>
      <c r="G47" s="14" t="str">
        <f t="shared" si="0"/>
        <v>Ali Hoyda (Constable Daniel)</v>
      </c>
    </row>
    <row r="48" spans="1:7" ht="15" x14ac:dyDescent="0.25">
      <c r="A48" s="32">
        <v>45</v>
      </c>
      <c r="B48" s="32" t="s">
        <v>125</v>
      </c>
      <c r="C48" s="32">
        <v>4</v>
      </c>
      <c r="D48" s="32" t="s">
        <v>28</v>
      </c>
      <c r="E48" s="29" t="s">
        <v>1793</v>
      </c>
      <c r="F48" s="32">
        <v>45</v>
      </c>
      <c r="G48" s="14" t="str">
        <f t="shared" si="0"/>
        <v>Carmen Popari (Brander Gardens)</v>
      </c>
    </row>
    <row r="49" spans="1:7" ht="15" x14ac:dyDescent="0.25">
      <c r="A49" s="32">
        <v>46</v>
      </c>
      <c r="B49" s="32" t="s">
        <v>117</v>
      </c>
      <c r="C49" s="32">
        <v>4</v>
      </c>
      <c r="D49" s="32" t="s">
        <v>27</v>
      </c>
      <c r="E49" s="29" t="s">
        <v>1794</v>
      </c>
      <c r="F49" s="32">
        <v>46</v>
      </c>
      <c r="G49" s="14" t="str">
        <f t="shared" si="0"/>
        <v>Kyla Elford (Brookside)</v>
      </c>
    </row>
    <row r="50" spans="1:7" ht="15" x14ac:dyDescent="0.25">
      <c r="A50" s="32">
        <v>47</v>
      </c>
      <c r="B50" s="32" t="s">
        <v>1795</v>
      </c>
      <c r="C50" s="32">
        <v>4</v>
      </c>
      <c r="D50" s="32" t="s">
        <v>205</v>
      </c>
      <c r="E50" s="29" t="s">
        <v>1796</v>
      </c>
      <c r="F50" s="32">
        <v>47</v>
      </c>
      <c r="G50" s="14" t="str">
        <f t="shared" si="0"/>
        <v>Preslie Drew (Constable Daniel)</v>
      </c>
    </row>
    <row r="51" spans="1:7" ht="15" x14ac:dyDescent="0.25">
      <c r="A51" s="32">
        <v>48</v>
      </c>
      <c r="B51" s="32" t="s">
        <v>1797</v>
      </c>
      <c r="C51" s="32">
        <v>6</v>
      </c>
      <c r="D51" s="32" t="s">
        <v>1333</v>
      </c>
      <c r="E51" s="29" t="s">
        <v>1798</v>
      </c>
      <c r="F51" s="32">
        <v>48</v>
      </c>
      <c r="G51" s="14" t="str">
        <f t="shared" si="0"/>
        <v>Lilah Rogalski (Hilwie Hamdon)</v>
      </c>
    </row>
    <row r="52" spans="1:7" ht="15" x14ac:dyDescent="0.25">
      <c r="A52" s="32">
        <v>49</v>
      </c>
      <c r="B52" s="32" t="s">
        <v>1799</v>
      </c>
      <c r="C52" s="32">
        <v>4</v>
      </c>
      <c r="D52" s="32" t="s">
        <v>28</v>
      </c>
      <c r="E52" s="29" t="s">
        <v>1800</v>
      </c>
      <c r="F52" s="32">
        <v>49</v>
      </c>
      <c r="G52" s="14" t="str">
        <f t="shared" si="0"/>
        <v>Frida Hogg (Brander Gardens)</v>
      </c>
    </row>
    <row r="53" spans="1:7" ht="15" x14ac:dyDescent="0.25">
      <c r="A53" s="32">
        <v>50</v>
      </c>
      <c r="B53" s="32" t="s">
        <v>1801</v>
      </c>
      <c r="C53" s="32">
        <v>4</v>
      </c>
      <c r="D53" s="32" t="s">
        <v>29</v>
      </c>
      <c r="E53" s="29" t="s">
        <v>1802</v>
      </c>
      <c r="F53" s="32">
        <v>50</v>
      </c>
      <c r="G53" s="14" t="str">
        <f t="shared" si="0"/>
        <v>Hayden Carrington (Centennial)</v>
      </c>
    </row>
    <row r="54" spans="1:7" ht="15" x14ac:dyDescent="0.25">
      <c r="A54" s="32">
        <v>51</v>
      </c>
      <c r="B54" s="32" t="s">
        <v>1803</v>
      </c>
      <c r="C54" s="32">
        <v>4</v>
      </c>
      <c r="D54" s="32" t="s">
        <v>66</v>
      </c>
      <c r="E54" s="29" t="s">
        <v>1804</v>
      </c>
      <c r="F54" s="32">
        <v>51</v>
      </c>
      <c r="G54" s="14" t="str">
        <f t="shared" si="0"/>
        <v>Pearl Meldrum (Donald R. Getty)</v>
      </c>
    </row>
    <row r="55" spans="1:7" ht="15" x14ac:dyDescent="0.25">
      <c r="A55" s="32">
        <v>52</v>
      </c>
      <c r="B55" s="32" t="s">
        <v>1805</v>
      </c>
      <c r="C55" s="32">
        <v>4</v>
      </c>
      <c r="D55" s="32" t="s">
        <v>34</v>
      </c>
      <c r="E55" s="29" t="s">
        <v>1806</v>
      </c>
      <c r="F55" s="32">
        <v>52</v>
      </c>
      <c r="G55" s="14" t="str">
        <f t="shared" si="0"/>
        <v>Nadine Gad El-Rab (Malmo)</v>
      </c>
    </row>
    <row r="56" spans="1:7" ht="15" x14ac:dyDescent="0.25">
      <c r="A56" s="32">
        <v>53</v>
      </c>
      <c r="B56" s="32" t="s">
        <v>1807</v>
      </c>
      <c r="C56" s="32">
        <v>4</v>
      </c>
      <c r="D56" s="32" t="s">
        <v>52</v>
      </c>
      <c r="E56" s="29" t="s">
        <v>1808</v>
      </c>
      <c r="F56" s="32">
        <v>53</v>
      </c>
      <c r="G56" s="14" t="str">
        <f t="shared" si="0"/>
        <v>Livenna Dutra (Mill Creek)</v>
      </c>
    </row>
    <row r="57" spans="1:7" ht="15" x14ac:dyDescent="0.25">
      <c r="A57" s="32">
        <v>54</v>
      </c>
      <c r="B57" s="32" t="s">
        <v>421</v>
      </c>
      <c r="C57" s="32">
        <v>4</v>
      </c>
      <c r="D57" s="32" t="s">
        <v>52</v>
      </c>
      <c r="E57" s="29" t="s">
        <v>1809</v>
      </c>
      <c r="F57" s="32">
        <v>54</v>
      </c>
      <c r="G57" s="14" t="str">
        <f t="shared" si="0"/>
        <v>Ava Luchkovich (Mill Creek)</v>
      </c>
    </row>
    <row r="58" spans="1:7" ht="15" x14ac:dyDescent="0.25">
      <c r="A58" s="32">
        <v>55</v>
      </c>
      <c r="B58" s="32" t="s">
        <v>1810</v>
      </c>
      <c r="C58" s="32">
        <v>4</v>
      </c>
      <c r="D58" s="32" t="s">
        <v>34</v>
      </c>
      <c r="E58" s="29" t="s">
        <v>1811</v>
      </c>
      <c r="F58" s="32">
        <v>55</v>
      </c>
      <c r="G58" s="14" t="str">
        <f t="shared" si="0"/>
        <v>Sienna Chehimi (Malmo)</v>
      </c>
    </row>
    <row r="59" spans="1:7" ht="15" x14ac:dyDescent="0.25">
      <c r="A59" s="32">
        <v>56</v>
      </c>
      <c r="B59" s="32" t="s">
        <v>1812</v>
      </c>
      <c r="C59" s="32">
        <v>4</v>
      </c>
      <c r="D59" s="32" t="s">
        <v>1813</v>
      </c>
      <c r="E59" s="29" t="s">
        <v>1814</v>
      </c>
      <c r="F59" s="32">
        <v>56</v>
      </c>
      <c r="G59" s="14" t="str">
        <f t="shared" si="0"/>
        <v>Ainsley Taylor (Edmonton Chr)</v>
      </c>
    </row>
    <row r="60" spans="1:7" ht="15" x14ac:dyDescent="0.25">
      <c r="A60" s="32">
        <v>57</v>
      </c>
      <c r="B60" s="32" t="s">
        <v>1815</v>
      </c>
      <c r="C60" s="32">
        <v>4</v>
      </c>
      <c r="D60" s="32" t="s">
        <v>24</v>
      </c>
      <c r="E60" s="29" t="s">
        <v>1816</v>
      </c>
      <c r="F60" s="32">
        <v>57</v>
      </c>
      <c r="G60" s="14" t="str">
        <f t="shared" si="0"/>
        <v>Kylen Pham (Michael A. Kostek)</v>
      </c>
    </row>
    <row r="61" spans="1:7" ht="15" x14ac:dyDescent="0.25">
      <c r="A61" s="32">
        <v>58</v>
      </c>
      <c r="B61" s="32" t="s">
        <v>1817</v>
      </c>
      <c r="C61" s="32">
        <v>4</v>
      </c>
      <c r="D61" s="32" t="s">
        <v>40</v>
      </c>
      <c r="E61" s="29" t="s">
        <v>1818</v>
      </c>
      <c r="F61" s="32">
        <v>58</v>
      </c>
      <c r="G61" s="14" t="str">
        <f t="shared" si="0"/>
        <v>Messiva Messouaf (Westbrook)</v>
      </c>
    </row>
    <row r="62" spans="1:7" ht="15" x14ac:dyDescent="0.25">
      <c r="A62" s="32">
        <v>59</v>
      </c>
      <c r="B62" s="32" t="s">
        <v>103</v>
      </c>
      <c r="C62" s="32">
        <v>4</v>
      </c>
      <c r="D62" s="32" t="s">
        <v>43</v>
      </c>
      <c r="E62" s="29" t="s">
        <v>1819</v>
      </c>
      <c r="F62" s="32">
        <v>59</v>
      </c>
      <c r="G62" s="14" t="str">
        <f t="shared" si="0"/>
        <v>Ellie Poon (Riverdale)</v>
      </c>
    </row>
    <row r="63" spans="1:7" ht="15" x14ac:dyDescent="0.25">
      <c r="A63" s="32">
        <v>60</v>
      </c>
      <c r="B63" s="32" t="s">
        <v>1820</v>
      </c>
      <c r="C63" s="32">
        <v>4</v>
      </c>
      <c r="D63" s="32" t="s">
        <v>47</v>
      </c>
      <c r="E63" s="29" t="s">
        <v>1821</v>
      </c>
      <c r="F63" s="32">
        <v>60</v>
      </c>
      <c r="G63" s="14" t="str">
        <f t="shared" si="0"/>
        <v>Freya Moffatt (Laurier Heights)</v>
      </c>
    </row>
    <row r="64" spans="1:7" ht="15" x14ac:dyDescent="0.25">
      <c r="A64" s="32">
        <v>61</v>
      </c>
      <c r="B64" s="32" t="s">
        <v>1822</v>
      </c>
      <c r="C64" s="32">
        <v>4</v>
      </c>
      <c r="D64" s="32" t="s">
        <v>31</v>
      </c>
      <c r="E64" s="29" t="s">
        <v>1823</v>
      </c>
      <c r="F64" s="32">
        <v>61</v>
      </c>
      <c r="G64" s="14" t="str">
        <f t="shared" si="0"/>
        <v>Brielle Bérubé (Holyrood)</v>
      </c>
    </row>
    <row r="65" spans="1:7" ht="15" x14ac:dyDescent="0.25">
      <c r="A65" s="32">
        <v>62</v>
      </c>
      <c r="B65" s="32" t="s">
        <v>122</v>
      </c>
      <c r="C65" s="32">
        <v>4</v>
      </c>
      <c r="D65" s="32" t="s">
        <v>25</v>
      </c>
      <c r="E65" s="29" t="s">
        <v>1824</v>
      </c>
      <c r="F65" s="32">
        <v>62</v>
      </c>
      <c r="G65" s="14" t="str">
        <f t="shared" si="0"/>
        <v>Isla Neeser (Windsor Park)</v>
      </c>
    </row>
    <row r="66" spans="1:7" ht="15" x14ac:dyDescent="0.25">
      <c r="A66" s="32">
        <v>63</v>
      </c>
      <c r="B66" s="32" t="s">
        <v>116</v>
      </c>
      <c r="C66" s="32">
        <v>4</v>
      </c>
      <c r="D66" s="32" t="s">
        <v>26</v>
      </c>
      <c r="E66" s="29" t="s">
        <v>1825</v>
      </c>
      <c r="F66" s="32">
        <v>63</v>
      </c>
      <c r="G66" s="14" t="str">
        <f t="shared" si="0"/>
        <v>Mila Kuperus (Parkallen)</v>
      </c>
    </row>
    <row r="67" spans="1:7" ht="15" x14ac:dyDescent="0.25">
      <c r="A67" s="32">
        <v>64</v>
      </c>
      <c r="B67" s="32" t="s">
        <v>1826</v>
      </c>
      <c r="C67" s="32">
        <v>4</v>
      </c>
      <c r="D67" s="32" t="s">
        <v>26</v>
      </c>
      <c r="E67" s="29" t="s">
        <v>1827</v>
      </c>
      <c r="F67" s="32">
        <v>64</v>
      </c>
      <c r="G67" s="14" t="str">
        <f t="shared" si="0"/>
        <v>Ariana Chen (Parkallen)</v>
      </c>
    </row>
    <row r="68" spans="1:7" ht="15" x14ac:dyDescent="0.25">
      <c r="A68" s="32">
        <v>65</v>
      </c>
      <c r="B68" s="32" t="s">
        <v>1828</v>
      </c>
      <c r="C68" s="32">
        <v>4</v>
      </c>
      <c r="D68" s="32" t="s">
        <v>28</v>
      </c>
      <c r="E68" s="29" t="s">
        <v>1829</v>
      </c>
      <c r="F68" s="32">
        <v>65</v>
      </c>
      <c r="G68" s="14" t="str">
        <f t="shared" si="0"/>
        <v>Natalie Putlick (Brander Gardens)</v>
      </c>
    </row>
    <row r="69" spans="1:7" ht="15" x14ac:dyDescent="0.25">
      <c r="A69" s="32">
        <v>66</v>
      </c>
      <c r="B69" s="32" t="s">
        <v>419</v>
      </c>
      <c r="C69" s="32">
        <v>4</v>
      </c>
      <c r="D69" s="32" t="s">
        <v>35</v>
      </c>
      <c r="E69" s="29" t="s">
        <v>1830</v>
      </c>
      <c r="F69" s="32">
        <v>66</v>
      </c>
      <c r="G69" s="14" t="str">
        <f t="shared" si="0"/>
        <v>Taylin Legault (Aldergrove)</v>
      </c>
    </row>
    <row r="70" spans="1:7" ht="15" x14ac:dyDescent="0.25">
      <c r="A70" s="32">
        <v>67</v>
      </c>
      <c r="B70" s="32" t="s">
        <v>1831</v>
      </c>
      <c r="C70" s="32">
        <v>4</v>
      </c>
      <c r="D70" s="32" t="s">
        <v>59</v>
      </c>
      <c r="E70" s="29" t="s">
        <v>1832</v>
      </c>
      <c r="F70" s="32">
        <v>67</v>
      </c>
      <c r="G70" s="14" t="str">
        <f t="shared" si="0"/>
        <v>Elena Xue (Stratford)</v>
      </c>
    </row>
    <row r="71" spans="1:7" ht="15" x14ac:dyDescent="0.25">
      <c r="A71" s="32">
        <v>68</v>
      </c>
      <c r="B71" s="32" t="s">
        <v>1833</v>
      </c>
      <c r="C71" s="32">
        <v>4</v>
      </c>
      <c r="D71" s="32" t="s">
        <v>1742</v>
      </c>
      <c r="E71" s="29" t="s">
        <v>1834</v>
      </c>
      <c r="F71" s="32">
        <v>68</v>
      </c>
      <c r="G71" s="14" t="str">
        <f t="shared" si="0"/>
        <v>Aafreen Devgun (Aurora Charter)</v>
      </c>
    </row>
    <row r="72" spans="1:7" ht="15" x14ac:dyDescent="0.25">
      <c r="A72" s="32">
        <v>69</v>
      </c>
      <c r="B72" s="32" t="s">
        <v>1835</v>
      </c>
      <c r="C72" s="32">
        <v>4</v>
      </c>
      <c r="D72" s="32" t="s">
        <v>1742</v>
      </c>
      <c r="E72" s="29" t="s">
        <v>1836</v>
      </c>
      <c r="F72" s="32">
        <v>69</v>
      </c>
      <c r="G72" s="14" t="str">
        <f t="shared" si="0"/>
        <v>Nimrat Baidwan (Aurora Charter)</v>
      </c>
    </row>
    <row r="73" spans="1:7" ht="15" x14ac:dyDescent="0.25">
      <c r="A73" s="32">
        <v>70</v>
      </c>
      <c r="B73" s="32" t="s">
        <v>420</v>
      </c>
      <c r="C73" s="32">
        <v>4</v>
      </c>
      <c r="D73" s="32" t="s">
        <v>52</v>
      </c>
      <c r="E73" s="29" t="s">
        <v>1837</v>
      </c>
      <c r="F73" s="32">
        <v>70</v>
      </c>
      <c r="G73" s="14" t="str">
        <f t="shared" si="0"/>
        <v>Scarlett Binder (Mill Creek)</v>
      </c>
    </row>
    <row r="74" spans="1:7" ht="15" x14ac:dyDescent="0.25">
      <c r="A74" s="32">
        <v>71</v>
      </c>
      <c r="B74" s="32" t="s">
        <v>1838</v>
      </c>
      <c r="C74" s="32">
        <v>4</v>
      </c>
      <c r="D74" s="32" t="s">
        <v>37</v>
      </c>
      <c r="E74" s="29" t="s">
        <v>1839</v>
      </c>
      <c r="F74" s="32">
        <v>71</v>
      </c>
      <c r="G74" s="14" t="str">
        <f t="shared" si="0"/>
        <v>Kalyssa Wilkinson (Donnan)</v>
      </c>
    </row>
    <row r="75" spans="1:7" ht="15" x14ac:dyDescent="0.25">
      <c r="A75" s="32">
        <v>72</v>
      </c>
      <c r="B75" s="32" t="s">
        <v>1840</v>
      </c>
      <c r="C75" s="32">
        <v>4</v>
      </c>
      <c r="D75" s="32" t="s">
        <v>26</v>
      </c>
      <c r="E75" s="29" t="s">
        <v>1841</v>
      </c>
      <c r="F75" s="32">
        <v>72</v>
      </c>
      <c r="G75" s="14" t="str">
        <f t="shared" si="0"/>
        <v>Edith Wirght (Parkallen)</v>
      </c>
    </row>
    <row r="76" spans="1:7" ht="15" x14ac:dyDescent="0.25">
      <c r="A76" s="32">
        <v>73</v>
      </c>
      <c r="B76" s="32" t="s">
        <v>1842</v>
      </c>
      <c r="C76" s="32">
        <v>4</v>
      </c>
      <c r="D76" s="32" t="s">
        <v>47</v>
      </c>
      <c r="E76" s="29" t="s">
        <v>1843</v>
      </c>
      <c r="F76" s="32">
        <v>73</v>
      </c>
      <c r="G76" s="14" t="str">
        <f t="shared" si="0"/>
        <v>Victory Radom (Laurier Heights)</v>
      </c>
    </row>
    <row r="77" spans="1:7" ht="15" x14ac:dyDescent="0.25">
      <c r="A77" s="32">
        <v>74</v>
      </c>
      <c r="B77" s="32" t="s">
        <v>1844</v>
      </c>
      <c r="C77" s="32">
        <v>5</v>
      </c>
      <c r="D77" s="32" t="s">
        <v>1268</v>
      </c>
      <c r="E77" s="29" t="s">
        <v>1845</v>
      </c>
      <c r="F77" s="32">
        <v>74</v>
      </c>
      <c r="G77" s="14" t="str">
        <f t="shared" si="0"/>
        <v>Olivia Noga (Kim Hung)</v>
      </c>
    </row>
    <row r="78" spans="1:7" ht="15" x14ac:dyDescent="0.25">
      <c r="A78" s="32">
        <v>75</v>
      </c>
      <c r="B78" s="32" t="s">
        <v>1846</v>
      </c>
      <c r="C78" s="32">
        <v>4</v>
      </c>
      <c r="D78" s="32" t="s">
        <v>47</v>
      </c>
      <c r="E78" s="29" t="s">
        <v>1847</v>
      </c>
      <c r="F78" s="32">
        <v>75</v>
      </c>
      <c r="G78" s="14" t="str">
        <f t="shared" si="0"/>
        <v>Ayna Hojanepesova (Laurier Heights)</v>
      </c>
    </row>
    <row r="79" spans="1:7" ht="15" x14ac:dyDescent="0.25">
      <c r="A79" s="32">
        <v>76</v>
      </c>
      <c r="B79" s="32" t="s">
        <v>1848</v>
      </c>
      <c r="C79" s="32">
        <v>4</v>
      </c>
      <c r="D79" s="32" t="s">
        <v>22</v>
      </c>
      <c r="E79" s="29" t="s">
        <v>1849</v>
      </c>
      <c r="F79" s="32">
        <v>76</v>
      </c>
      <c r="G79" s="14" t="str">
        <f t="shared" si="0"/>
        <v>Kate Smith (Leduc Estates)</v>
      </c>
    </row>
    <row r="80" spans="1:7" ht="15" x14ac:dyDescent="0.25">
      <c r="A80" s="32">
        <v>77</v>
      </c>
      <c r="B80" s="32" t="s">
        <v>1850</v>
      </c>
      <c r="C80" s="32">
        <v>4</v>
      </c>
      <c r="D80" s="32" t="s">
        <v>37</v>
      </c>
      <c r="E80" s="29" t="s">
        <v>1851</v>
      </c>
      <c r="F80" s="32">
        <v>77</v>
      </c>
      <c r="G80" s="14" t="str">
        <f t="shared" si="0"/>
        <v>Ava Small (Donnan)</v>
      </c>
    </row>
    <row r="81" spans="1:7" ht="15" x14ac:dyDescent="0.25">
      <c r="A81" s="32">
        <v>78</v>
      </c>
      <c r="B81" s="32" t="s">
        <v>1852</v>
      </c>
      <c r="C81" s="32">
        <v>4</v>
      </c>
      <c r="D81" s="32" t="s">
        <v>1853</v>
      </c>
      <c r="E81" s="29" t="s">
        <v>1854</v>
      </c>
      <c r="F81" s="32">
        <v>78</v>
      </c>
      <c r="G81" s="14" t="str">
        <f t="shared" si="0"/>
        <v>Emily Tang (Grandview Heights)</v>
      </c>
    </row>
    <row r="82" spans="1:7" ht="15" x14ac:dyDescent="0.25">
      <c r="A82" s="32">
        <v>79</v>
      </c>
      <c r="B82" s="32" t="s">
        <v>1855</v>
      </c>
      <c r="C82" s="32">
        <v>4</v>
      </c>
      <c r="D82" s="32" t="s">
        <v>66</v>
      </c>
      <c r="E82" s="29" t="s">
        <v>1856</v>
      </c>
      <c r="F82" s="32">
        <v>79</v>
      </c>
      <c r="G82" s="14" t="str">
        <f t="shared" si="0"/>
        <v>Jewel Akinjagunla (Donald R. Getty)</v>
      </c>
    </row>
    <row r="83" spans="1:7" ht="15" x14ac:dyDescent="0.25">
      <c r="A83" s="32">
        <v>80</v>
      </c>
      <c r="B83" s="32" t="s">
        <v>1857</v>
      </c>
      <c r="C83" s="32">
        <v>4</v>
      </c>
      <c r="D83" s="32" t="s">
        <v>31</v>
      </c>
      <c r="E83" s="29" t="s">
        <v>1858</v>
      </c>
      <c r="F83" s="32">
        <v>80</v>
      </c>
      <c r="G83" s="14" t="str">
        <f t="shared" si="0"/>
        <v>Ruby Othen-Pagels (Holyrood)</v>
      </c>
    </row>
    <row r="84" spans="1:7" ht="15" x14ac:dyDescent="0.25">
      <c r="A84" s="32">
        <v>81</v>
      </c>
      <c r="B84" s="32" t="s">
        <v>101</v>
      </c>
      <c r="C84" s="32">
        <v>4</v>
      </c>
      <c r="D84" s="32" t="s">
        <v>26</v>
      </c>
      <c r="E84" s="29" t="s">
        <v>1859</v>
      </c>
      <c r="F84" s="32">
        <v>81</v>
      </c>
      <c r="G84" s="14" t="str">
        <f t="shared" si="0"/>
        <v>Aimee Cindric (Parkallen)</v>
      </c>
    </row>
    <row r="85" spans="1:7" ht="15" x14ac:dyDescent="0.25">
      <c r="A85" s="32">
        <v>82</v>
      </c>
      <c r="B85" s="32" t="s">
        <v>422</v>
      </c>
      <c r="C85" s="32">
        <v>4</v>
      </c>
      <c r="D85" s="32" t="s">
        <v>73</v>
      </c>
      <c r="E85" s="29" t="s">
        <v>1860</v>
      </c>
      <c r="F85" s="32">
        <v>82</v>
      </c>
      <c r="G85" s="14" t="str">
        <f t="shared" si="0"/>
        <v>Novah Bresler (Callingwood)</v>
      </c>
    </row>
    <row r="86" spans="1:7" ht="15" x14ac:dyDescent="0.25">
      <c r="A86" s="32">
        <v>83</v>
      </c>
      <c r="B86" s="32" t="s">
        <v>106</v>
      </c>
      <c r="C86" s="32">
        <v>4</v>
      </c>
      <c r="D86" s="32" t="s">
        <v>30</v>
      </c>
      <c r="E86" s="29" t="s">
        <v>1861</v>
      </c>
      <c r="F86" s="32">
        <v>83</v>
      </c>
      <c r="G86" s="14" t="str">
        <f t="shared" si="0"/>
        <v>Emma Scherer (Belgravia)</v>
      </c>
    </row>
    <row r="87" spans="1:7" ht="15" x14ac:dyDescent="0.25">
      <c r="A87" s="32">
        <v>84</v>
      </c>
      <c r="B87" s="32" t="s">
        <v>1862</v>
      </c>
      <c r="C87" s="32">
        <v>4</v>
      </c>
      <c r="D87" s="32" t="s">
        <v>24</v>
      </c>
      <c r="E87" s="29" t="s">
        <v>1863</v>
      </c>
      <c r="F87" s="32">
        <v>84</v>
      </c>
      <c r="G87" s="14" t="str">
        <f t="shared" si="0"/>
        <v>Sofia Stefanovic (Michael A. Kostek)</v>
      </c>
    </row>
    <row r="88" spans="1:7" ht="15" x14ac:dyDescent="0.25">
      <c r="A88" s="32">
        <v>85</v>
      </c>
      <c r="B88" s="32" t="s">
        <v>1864</v>
      </c>
      <c r="C88" s="32">
        <v>4</v>
      </c>
      <c r="D88" s="32" t="s">
        <v>635</v>
      </c>
      <c r="E88" s="29" t="s">
        <v>1865</v>
      </c>
      <c r="F88" s="32">
        <v>85</v>
      </c>
      <c r="G88" s="14" t="str">
        <f t="shared" si="0"/>
        <v>Aliya MacDonald (Hardisty)</v>
      </c>
    </row>
    <row r="89" spans="1:7" ht="15" x14ac:dyDescent="0.25">
      <c r="A89" s="32">
        <v>86</v>
      </c>
      <c r="B89" s="32" t="s">
        <v>1866</v>
      </c>
      <c r="C89" s="32">
        <v>4</v>
      </c>
      <c r="D89" s="32" t="s">
        <v>1268</v>
      </c>
      <c r="E89" s="29" t="s">
        <v>1867</v>
      </c>
      <c r="F89" s="32">
        <v>86</v>
      </c>
      <c r="G89" s="14" t="str">
        <f t="shared" si="0"/>
        <v>Amelia Greaves (Kim Hung)</v>
      </c>
    </row>
    <row r="90" spans="1:7" ht="15" x14ac:dyDescent="0.25">
      <c r="A90" s="32">
        <v>87</v>
      </c>
      <c r="B90" s="32" t="s">
        <v>1868</v>
      </c>
      <c r="C90" s="32">
        <v>4</v>
      </c>
      <c r="D90" s="32" t="s">
        <v>59</v>
      </c>
      <c r="E90" s="29" t="s">
        <v>1869</v>
      </c>
      <c r="F90" s="32">
        <v>87</v>
      </c>
      <c r="G90" s="14" t="str">
        <f t="shared" si="0"/>
        <v>Talia Xavier (Stratford)</v>
      </c>
    </row>
    <row r="91" spans="1:7" ht="15" x14ac:dyDescent="0.25">
      <c r="A91" s="32">
        <v>88</v>
      </c>
      <c r="B91" s="32" t="s">
        <v>1870</v>
      </c>
      <c r="C91" s="32">
        <v>4</v>
      </c>
      <c r="D91" s="32" t="s">
        <v>39</v>
      </c>
      <c r="E91" s="29" t="s">
        <v>1252</v>
      </c>
      <c r="F91" s="32">
        <v>88</v>
      </c>
      <c r="G91" s="14" t="str">
        <f t="shared" si="0"/>
        <v>Valentina Henriquez (Victoria)</v>
      </c>
    </row>
    <row r="92" spans="1:7" ht="15" x14ac:dyDescent="0.25">
      <c r="A92" s="32">
        <v>89</v>
      </c>
      <c r="B92" s="32" t="s">
        <v>127</v>
      </c>
      <c r="C92" s="32">
        <v>4</v>
      </c>
      <c r="D92" s="32" t="s">
        <v>23</v>
      </c>
      <c r="E92" s="29" t="s">
        <v>1871</v>
      </c>
      <c r="F92" s="32">
        <v>89</v>
      </c>
      <c r="G92" s="14" t="str">
        <f t="shared" si="0"/>
        <v>Julia Morrison (Rio Terrace)</v>
      </c>
    </row>
    <row r="93" spans="1:7" ht="15" x14ac:dyDescent="0.25">
      <c r="A93" s="32">
        <v>90</v>
      </c>
      <c r="B93" s="32" t="s">
        <v>120</v>
      </c>
      <c r="C93" s="32">
        <v>4</v>
      </c>
      <c r="D93" s="32" t="s">
        <v>27</v>
      </c>
      <c r="E93" s="29" t="s">
        <v>1872</v>
      </c>
      <c r="F93" s="32">
        <v>90</v>
      </c>
      <c r="G93" s="14" t="str">
        <f t="shared" si="0"/>
        <v>Deven Wedge (Brookside)</v>
      </c>
    </row>
    <row r="94" spans="1:7" ht="15" x14ac:dyDescent="0.25">
      <c r="A94" s="32">
        <v>91</v>
      </c>
      <c r="B94" s="32" t="s">
        <v>1873</v>
      </c>
      <c r="C94" s="32">
        <v>4</v>
      </c>
      <c r="D94" s="32" t="s">
        <v>23</v>
      </c>
      <c r="E94" s="29" t="s">
        <v>1874</v>
      </c>
      <c r="F94" s="32">
        <v>91</v>
      </c>
      <c r="G94" s="14" t="str">
        <f t="shared" si="0"/>
        <v>Breya Malenko (Rio Terrace)</v>
      </c>
    </row>
    <row r="95" spans="1:7" ht="15" x14ac:dyDescent="0.25">
      <c r="A95" s="32">
        <v>92</v>
      </c>
      <c r="B95" s="32" t="s">
        <v>1875</v>
      </c>
      <c r="C95" s="32">
        <v>4</v>
      </c>
      <c r="D95" s="32" t="s">
        <v>1742</v>
      </c>
      <c r="E95" s="29" t="s">
        <v>1876</v>
      </c>
      <c r="F95" s="32">
        <v>92</v>
      </c>
      <c r="G95" s="14" t="str">
        <f t="shared" si="0"/>
        <v>Faith Haile (Aurora Charter)</v>
      </c>
    </row>
    <row r="96" spans="1:7" ht="15" x14ac:dyDescent="0.25">
      <c r="A96" s="32">
        <v>93</v>
      </c>
      <c r="B96" s="32" t="s">
        <v>1877</v>
      </c>
      <c r="C96" s="32">
        <v>4</v>
      </c>
      <c r="D96" s="32" t="s">
        <v>47</v>
      </c>
      <c r="E96" s="29" t="s">
        <v>1878</v>
      </c>
      <c r="F96" s="32">
        <v>93</v>
      </c>
      <c r="G96" s="14" t="str">
        <f t="shared" si="0"/>
        <v>Leni Holmes (Laurier Heights)</v>
      </c>
    </row>
    <row r="97" spans="1:7" ht="15" x14ac:dyDescent="0.25">
      <c r="A97" s="32">
        <v>94</v>
      </c>
      <c r="B97" s="32" t="s">
        <v>1879</v>
      </c>
      <c r="C97" s="32">
        <v>4</v>
      </c>
      <c r="D97" s="32" t="s">
        <v>24</v>
      </c>
      <c r="E97" s="29" t="s">
        <v>1880</v>
      </c>
      <c r="F97" s="32">
        <v>94</v>
      </c>
      <c r="G97" s="14" t="str">
        <f t="shared" si="0"/>
        <v>Amelie Puim (Michael A. Kostek)</v>
      </c>
    </row>
    <row r="98" spans="1:7" ht="15" x14ac:dyDescent="0.25">
      <c r="A98" s="32">
        <v>95</v>
      </c>
      <c r="B98" s="32" t="s">
        <v>1881</v>
      </c>
      <c r="C98" s="32">
        <v>4</v>
      </c>
      <c r="D98" s="32" t="s">
        <v>24</v>
      </c>
      <c r="E98" s="29" t="s">
        <v>1882</v>
      </c>
      <c r="F98" s="32">
        <v>95</v>
      </c>
      <c r="G98" s="14" t="str">
        <f t="shared" si="0"/>
        <v>Natalie Huynh (Michael A. Kostek)</v>
      </c>
    </row>
    <row r="99" spans="1:7" ht="15" x14ac:dyDescent="0.25">
      <c r="A99" s="32">
        <v>96</v>
      </c>
      <c r="B99" s="32" t="s">
        <v>1883</v>
      </c>
      <c r="C99" s="32">
        <v>4</v>
      </c>
      <c r="D99" s="32" t="s">
        <v>24</v>
      </c>
      <c r="E99" s="29" t="s">
        <v>1884</v>
      </c>
      <c r="F99" s="32">
        <v>96</v>
      </c>
      <c r="G99" s="14" t="str">
        <f t="shared" si="0"/>
        <v>Dosoftei Antoine (Michael A. Kostek)</v>
      </c>
    </row>
    <row r="100" spans="1:7" ht="15" x14ac:dyDescent="0.25">
      <c r="A100" s="32">
        <v>97</v>
      </c>
      <c r="B100" s="32" t="s">
        <v>1885</v>
      </c>
      <c r="C100" s="32">
        <v>5</v>
      </c>
      <c r="D100" s="32" t="s">
        <v>1268</v>
      </c>
      <c r="E100" s="29" t="s">
        <v>1886</v>
      </c>
      <c r="F100" s="32">
        <v>97</v>
      </c>
      <c r="G100" s="14" t="str">
        <f t="shared" si="0"/>
        <v>Lilly Noga (Kim Hung)</v>
      </c>
    </row>
    <row r="101" spans="1:7" ht="15" x14ac:dyDescent="0.25">
      <c r="A101" s="32">
        <v>98</v>
      </c>
      <c r="B101" s="32" t="s">
        <v>1887</v>
      </c>
      <c r="C101" s="32">
        <v>4</v>
      </c>
      <c r="D101" s="32" t="s">
        <v>21</v>
      </c>
      <c r="E101" s="29" t="s">
        <v>1888</v>
      </c>
      <c r="F101" s="32">
        <v>98</v>
      </c>
      <c r="G101" s="14" t="str">
        <f t="shared" si="0"/>
        <v>Harper Wilson (Michael Strembitsky)</v>
      </c>
    </row>
    <row r="102" spans="1:7" ht="15" x14ac:dyDescent="0.25">
      <c r="A102" s="32">
        <v>99</v>
      </c>
      <c r="B102" s="32" t="s">
        <v>1889</v>
      </c>
      <c r="C102" s="32">
        <v>4</v>
      </c>
      <c r="D102" s="32" t="s">
        <v>47</v>
      </c>
      <c r="E102" s="29" t="s">
        <v>1890</v>
      </c>
      <c r="F102" s="32">
        <v>99</v>
      </c>
      <c r="G102" s="14" t="str">
        <f t="shared" si="0"/>
        <v>Eleanor Holubitsky (Laurier Heights)</v>
      </c>
    </row>
    <row r="103" spans="1:7" ht="15" x14ac:dyDescent="0.25">
      <c r="A103" s="32">
        <v>100</v>
      </c>
      <c r="B103" s="32" t="s">
        <v>118</v>
      </c>
      <c r="C103" s="32">
        <v>4</v>
      </c>
      <c r="D103" s="32" t="s">
        <v>26</v>
      </c>
      <c r="E103" s="29" t="s">
        <v>1891</v>
      </c>
      <c r="F103" s="32">
        <v>100</v>
      </c>
      <c r="G103" s="14" t="str">
        <f t="shared" si="0"/>
        <v>Charlotte Fong-Hanelt (Parkallen)</v>
      </c>
    </row>
    <row r="104" spans="1:7" ht="15" x14ac:dyDescent="0.25">
      <c r="A104" s="32">
        <v>101</v>
      </c>
      <c r="B104" s="32" t="s">
        <v>1892</v>
      </c>
      <c r="C104" s="32">
        <v>4</v>
      </c>
      <c r="D104" s="32" t="s">
        <v>32</v>
      </c>
      <c r="E104" s="29" t="s">
        <v>1893</v>
      </c>
      <c r="F104" s="32">
        <v>101</v>
      </c>
      <c r="G104" s="14" t="str">
        <f t="shared" si="0"/>
        <v>Lauren  Wassing (Earl Buxton)</v>
      </c>
    </row>
    <row r="105" spans="1:7" ht="15" x14ac:dyDescent="0.25">
      <c r="A105" s="32">
        <v>102</v>
      </c>
      <c r="B105" s="32" t="s">
        <v>121</v>
      </c>
      <c r="C105" s="32">
        <v>4</v>
      </c>
      <c r="D105" s="32" t="s">
        <v>23</v>
      </c>
      <c r="E105" s="29" t="s">
        <v>1894</v>
      </c>
      <c r="F105" s="32">
        <v>102</v>
      </c>
      <c r="G105" s="14" t="str">
        <f t="shared" si="0"/>
        <v>Aspen Williams-Bassani (Rio Terrace)</v>
      </c>
    </row>
    <row r="106" spans="1:7" ht="15" x14ac:dyDescent="0.25">
      <c r="A106" s="32">
        <v>103</v>
      </c>
      <c r="B106" s="32" t="s">
        <v>1895</v>
      </c>
      <c r="C106" s="32">
        <v>4</v>
      </c>
      <c r="D106" s="32" t="s">
        <v>23</v>
      </c>
      <c r="E106" s="29" t="s">
        <v>1896</v>
      </c>
      <c r="F106" s="32">
        <v>103</v>
      </c>
      <c r="G106" s="14" t="str">
        <f t="shared" si="0"/>
        <v>Adria Young (Rio Terrace)</v>
      </c>
    </row>
    <row r="107" spans="1:7" ht="15" x14ac:dyDescent="0.25">
      <c r="A107" s="32">
        <v>104</v>
      </c>
      <c r="B107" s="32" t="s">
        <v>1897</v>
      </c>
      <c r="C107" s="32">
        <v>4</v>
      </c>
      <c r="D107" s="32" t="s">
        <v>38</v>
      </c>
      <c r="E107" s="29" t="s">
        <v>1898</v>
      </c>
      <c r="F107" s="32">
        <v>104</v>
      </c>
      <c r="G107" s="14" t="str">
        <f t="shared" si="0"/>
        <v>Juliette Brayall (Forest Heights)</v>
      </c>
    </row>
    <row r="108" spans="1:7" ht="15" x14ac:dyDescent="0.25">
      <c r="A108" s="32">
        <v>105</v>
      </c>
      <c r="B108" s="32" t="s">
        <v>349</v>
      </c>
      <c r="C108" s="32">
        <v>6</v>
      </c>
      <c r="D108" s="32" t="s">
        <v>34</v>
      </c>
      <c r="E108" s="29" t="s">
        <v>1899</v>
      </c>
      <c r="F108" s="32">
        <v>105</v>
      </c>
      <c r="G108" s="14" t="str">
        <f t="shared" si="0"/>
        <v>Meera Ali (Malmo)</v>
      </c>
    </row>
    <row r="109" spans="1:7" ht="15" x14ac:dyDescent="0.25">
      <c r="A109" s="32">
        <v>106</v>
      </c>
      <c r="B109" s="32" t="s">
        <v>1900</v>
      </c>
      <c r="C109" s="32">
        <v>4</v>
      </c>
      <c r="D109" s="32" t="s">
        <v>37</v>
      </c>
      <c r="E109" s="29" t="s">
        <v>1901</v>
      </c>
      <c r="F109" s="32">
        <v>106</v>
      </c>
      <c r="G109" s="14" t="str">
        <f t="shared" si="0"/>
        <v>Lennon Heintz (Donnan)</v>
      </c>
    </row>
    <row r="110" spans="1:7" ht="15" x14ac:dyDescent="0.25">
      <c r="A110" s="32">
        <v>107</v>
      </c>
      <c r="B110" s="32" t="s">
        <v>1902</v>
      </c>
      <c r="C110" s="32">
        <v>4</v>
      </c>
      <c r="D110" s="32" t="s">
        <v>37</v>
      </c>
      <c r="E110" s="29" t="s">
        <v>1903</v>
      </c>
      <c r="F110" s="32">
        <v>107</v>
      </c>
      <c r="G110" s="14" t="str">
        <f t="shared" si="0"/>
        <v>Amaya Donnelly (Donnan)</v>
      </c>
    </row>
    <row r="111" spans="1:7" ht="15" x14ac:dyDescent="0.25">
      <c r="A111" s="32">
        <v>108</v>
      </c>
      <c r="B111" s="32" t="s">
        <v>1904</v>
      </c>
      <c r="C111" s="32">
        <v>4</v>
      </c>
      <c r="D111" s="32" t="s">
        <v>24</v>
      </c>
      <c r="E111" s="29" t="s">
        <v>1905</v>
      </c>
      <c r="F111" s="32">
        <v>108</v>
      </c>
      <c r="G111" s="14" t="str">
        <f t="shared" si="0"/>
        <v>Mika Pham (Michael A. Kostek)</v>
      </c>
    </row>
    <row r="112" spans="1:7" ht="15" x14ac:dyDescent="0.25">
      <c r="A112" s="32">
        <v>109</v>
      </c>
      <c r="B112" s="32" t="s">
        <v>1906</v>
      </c>
      <c r="C112" s="32">
        <v>4</v>
      </c>
      <c r="D112" s="32" t="s">
        <v>36</v>
      </c>
      <c r="E112" s="29" t="s">
        <v>1907</v>
      </c>
      <c r="F112" s="32">
        <v>109</v>
      </c>
      <c r="G112" s="14" t="str">
        <f t="shared" si="0"/>
        <v>Cathro Kate (Patricia Heights)</v>
      </c>
    </row>
    <row r="113" spans="1:7" ht="15" x14ac:dyDescent="0.25">
      <c r="A113" s="32">
        <v>110</v>
      </c>
      <c r="B113" s="32" t="s">
        <v>111</v>
      </c>
      <c r="C113" s="32">
        <v>4</v>
      </c>
      <c r="D113" s="32" t="s">
        <v>28</v>
      </c>
      <c r="E113" s="29" t="s">
        <v>1908</v>
      </c>
      <c r="F113" s="32">
        <v>110</v>
      </c>
      <c r="G113" s="14" t="str">
        <f t="shared" si="0"/>
        <v>Laura Steinback (Brander Gardens)</v>
      </c>
    </row>
    <row r="114" spans="1:7" ht="15" x14ac:dyDescent="0.25">
      <c r="A114" s="32">
        <v>111</v>
      </c>
      <c r="B114" s="32" t="s">
        <v>113</v>
      </c>
      <c r="C114" s="32">
        <v>4</v>
      </c>
      <c r="D114" s="32" t="s">
        <v>28</v>
      </c>
      <c r="E114" s="29" t="s">
        <v>1909</v>
      </c>
      <c r="F114" s="32">
        <v>111</v>
      </c>
      <c r="G114" s="14" t="str">
        <f t="shared" si="0"/>
        <v>Adelaide Zwicker (Brander Gardens)</v>
      </c>
    </row>
    <row r="115" spans="1:7" ht="15" x14ac:dyDescent="0.25">
      <c r="A115" s="32">
        <v>112</v>
      </c>
      <c r="B115" s="32" t="s">
        <v>1910</v>
      </c>
      <c r="C115" s="32">
        <v>4</v>
      </c>
      <c r="D115" s="32" t="s">
        <v>37</v>
      </c>
      <c r="E115" s="29" t="s">
        <v>1911</v>
      </c>
      <c r="F115" s="32">
        <v>112</v>
      </c>
      <c r="G115" s="14" t="str">
        <f t="shared" si="0"/>
        <v>Brooke van Leusden (Donnan)</v>
      </c>
    </row>
    <row r="116" spans="1:7" ht="15" x14ac:dyDescent="0.25">
      <c r="A116" s="32">
        <v>113</v>
      </c>
      <c r="B116" s="32" t="s">
        <v>1912</v>
      </c>
      <c r="C116" s="32">
        <v>4</v>
      </c>
      <c r="D116" s="32" t="s">
        <v>32</v>
      </c>
      <c r="E116" s="29" t="s">
        <v>1913</v>
      </c>
      <c r="F116" s="32">
        <v>113</v>
      </c>
      <c r="G116" s="14" t="str">
        <f t="shared" si="0"/>
        <v>Annabelle Joly (Earl Buxton)</v>
      </c>
    </row>
    <row r="117" spans="1:7" ht="15" x14ac:dyDescent="0.25">
      <c r="A117" s="32">
        <v>114</v>
      </c>
      <c r="B117" s="32" t="s">
        <v>1914</v>
      </c>
      <c r="C117" s="32">
        <v>4</v>
      </c>
      <c r="D117" s="32" t="s">
        <v>24</v>
      </c>
      <c r="E117" s="29" t="s">
        <v>1915</v>
      </c>
      <c r="F117" s="32">
        <v>114</v>
      </c>
      <c r="G117" s="14" t="str">
        <f t="shared" si="0"/>
        <v>Kaige Zunti (Michael A. Kostek)</v>
      </c>
    </row>
    <row r="118" spans="1:7" ht="15" x14ac:dyDescent="0.25">
      <c r="A118" s="32">
        <v>115</v>
      </c>
      <c r="B118" s="32" t="s">
        <v>1916</v>
      </c>
      <c r="C118" s="32">
        <v>4</v>
      </c>
      <c r="D118" s="32" t="s">
        <v>205</v>
      </c>
      <c r="E118" s="29" t="s">
        <v>1917</v>
      </c>
      <c r="F118" s="32">
        <v>115</v>
      </c>
      <c r="G118" s="14" t="str">
        <f t="shared" si="0"/>
        <v>Edythe Lee (Constable Daniel)</v>
      </c>
    </row>
    <row r="119" spans="1:7" ht="15" x14ac:dyDescent="0.25">
      <c r="A119" s="32">
        <v>116</v>
      </c>
      <c r="B119" s="32" t="s">
        <v>1918</v>
      </c>
      <c r="C119" s="32">
        <v>4</v>
      </c>
      <c r="D119" s="32" t="s">
        <v>29</v>
      </c>
      <c r="E119" s="29" t="s">
        <v>1919</v>
      </c>
      <c r="F119" s="32">
        <v>116</v>
      </c>
      <c r="G119" s="14" t="str">
        <f t="shared" si="0"/>
        <v>Violet Hornberger (Centennial)</v>
      </c>
    </row>
    <row r="120" spans="1:7" ht="15" x14ac:dyDescent="0.25">
      <c r="A120" s="32">
        <v>117</v>
      </c>
      <c r="B120" s="32" t="s">
        <v>114</v>
      </c>
      <c r="C120" s="32">
        <v>4</v>
      </c>
      <c r="D120" s="32" t="s">
        <v>26</v>
      </c>
      <c r="E120" s="29" t="s">
        <v>1920</v>
      </c>
      <c r="F120" s="32">
        <v>117</v>
      </c>
      <c r="G120" s="14" t="str">
        <f t="shared" si="0"/>
        <v>Lily Wurster (Parkallen)</v>
      </c>
    </row>
    <row r="121" spans="1:7" ht="15" x14ac:dyDescent="0.25">
      <c r="A121" s="32">
        <v>118</v>
      </c>
      <c r="B121" s="32" t="s">
        <v>1921</v>
      </c>
      <c r="C121" s="32">
        <v>4</v>
      </c>
      <c r="D121" s="32" t="s">
        <v>40</v>
      </c>
      <c r="E121" s="29" t="s">
        <v>1922</v>
      </c>
      <c r="F121" s="32">
        <v>118</v>
      </c>
      <c r="G121" s="14" t="str">
        <f t="shared" si="0"/>
        <v>Anna Chang (Westbrook)</v>
      </c>
    </row>
    <row r="122" spans="1:7" ht="15" x14ac:dyDescent="0.25">
      <c r="A122" s="32">
        <v>119</v>
      </c>
      <c r="B122" s="32" t="s">
        <v>1923</v>
      </c>
      <c r="C122" s="32">
        <v>4</v>
      </c>
      <c r="D122" s="32" t="s">
        <v>40</v>
      </c>
      <c r="E122" s="29" t="s">
        <v>1924</v>
      </c>
      <c r="F122" s="32">
        <v>119</v>
      </c>
      <c r="G122" s="14" t="str">
        <f t="shared" ref="G122:G185" si="1">CONCATENATE(B122, " (", D122, ")")</f>
        <v>Bronwyn Stelmack (Westbrook)</v>
      </c>
    </row>
    <row r="123" spans="1:7" ht="15" x14ac:dyDescent="0.25">
      <c r="A123" s="32">
        <v>120</v>
      </c>
      <c r="B123" s="32" t="s">
        <v>1925</v>
      </c>
      <c r="C123" s="32">
        <v>4</v>
      </c>
      <c r="D123" s="32" t="s">
        <v>40</v>
      </c>
      <c r="E123" s="29" t="s">
        <v>1926</v>
      </c>
      <c r="F123" s="32">
        <v>120</v>
      </c>
      <c r="G123" s="14" t="str">
        <f t="shared" si="1"/>
        <v>Charlotte Ma (Westbrook)</v>
      </c>
    </row>
    <row r="124" spans="1:7" ht="15" x14ac:dyDescent="0.25">
      <c r="A124" s="32">
        <v>121</v>
      </c>
      <c r="B124" s="32" t="s">
        <v>1927</v>
      </c>
      <c r="C124" s="32">
        <v>4</v>
      </c>
      <c r="D124" s="32" t="s">
        <v>39</v>
      </c>
      <c r="E124" s="29" t="s">
        <v>1928</v>
      </c>
      <c r="F124" s="32">
        <v>121</v>
      </c>
      <c r="G124" s="14" t="str">
        <f t="shared" si="1"/>
        <v>Kayena Potts (Victoria)</v>
      </c>
    </row>
    <row r="125" spans="1:7" ht="15" x14ac:dyDescent="0.25">
      <c r="A125" s="32">
        <v>122</v>
      </c>
      <c r="B125" s="32" t="s">
        <v>549</v>
      </c>
      <c r="C125" s="32">
        <v>4</v>
      </c>
      <c r="D125" s="32" t="s">
        <v>98</v>
      </c>
      <c r="E125" s="29" t="s">
        <v>1929</v>
      </c>
      <c r="F125" s="32">
        <v>122</v>
      </c>
      <c r="G125" s="14" t="str">
        <f t="shared" si="1"/>
        <v>Olivia Amyot (Joey Moss)</v>
      </c>
    </row>
    <row r="126" spans="1:7" ht="15" x14ac:dyDescent="0.25">
      <c r="A126" s="32">
        <v>123</v>
      </c>
      <c r="B126" s="32" t="s">
        <v>1930</v>
      </c>
      <c r="C126" s="32">
        <v>4</v>
      </c>
      <c r="D126" s="32" t="s">
        <v>98</v>
      </c>
      <c r="E126" s="29" t="s">
        <v>1931</v>
      </c>
      <c r="F126" s="32">
        <v>123</v>
      </c>
      <c r="G126" s="14" t="str">
        <f t="shared" si="1"/>
        <v>Cici Gao (Joey Moss)</v>
      </c>
    </row>
    <row r="127" spans="1:7" ht="15" x14ac:dyDescent="0.25">
      <c r="A127" s="32">
        <v>124</v>
      </c>
      <c r="B127" s="32" t="s">
        <v>1932</v>
      </c>
      <c r="C127" s="32">
        <v>5</v>
      </c>
      <c r="D127" s="32" t="s">
        <v>1268</v>
      </c>
      <c r="E127" s="29" t="s">
        <v>1933</v>
      </c>
      <c r="F127" s="32">
        <v>124</v>
      </c>
      <c r="G127" s="14" t="str">
        <f t="shared" si="1"/>
        <v>Abigail Matinec (Kim Hung)</v>
      </c>
    </row>
    <row r="128" spans="1:7" ht="15" x14ac:dyDescent="0.25">
      <c r="A128" s="32">
        <v>125</v>
      </c>
      <c r="B128" s="32" t="s">
        <v>1934</v>
      </c>
      <c r="C128" s="32">
        <v>4</v>
      </c>
      <c r="D128" s="32" t="s">
        <v>1218</v>
      </c>
      <c r="E128" s="29" t="s">
        <v>1935</v>
      </c>
      <c r="F128" s="32">
        <v>125</v>
      </c>
      <c r="G128" s="14" t="str">
        <f t="shared" si="1"/>
        <v>Saneesha Smith (David Thomas King)</v>
      </c>
    </row>
    <row r="129" spans="1:7" ht="15" x14ac:dyDescent="0.25">
      <c r="A129" s="32">
        <v>126</v>
      </c>
      <c r="B129" s="32" t="s">
        <v>1936</v>
      </c>
      <c r="C129" s="32">
        <v>4</v>
      </c>
      <c r="D129" s="32" t="s">
        <v>1235</v>
      </c>
      <c r="E129" s="29" t="s">
        <v>1937</v>
      </c>
      <c r="F129" s="32">
        <v>126</v>
      </c>
      <c r="G129" s="14" t="str">
        <f t="shared" si="1"/>
        <v>Ellis Adams (Westglen)</v>
      </c>
    </row>
    <row r="130" spans="1:7" ht="15" x14ac:dyDescent="0.25">
      <c r="A130" s="32">
        <v>127</v>
      </c>
      <c r="B130" s="32" t="s">
        <v>1938</v>
      </c>
      <c r="C130" s="32">
        <v>4</v>
      </c>
      <c r="D130" s="32" t="s">
        <v>1235</v>
      </c>
      <c r="E130" s="29" t="s">
        <v>1939</v>
      </c>
      <c r="F130" s="32">
        <v>127</v>
      </c>
      <c r="G130" s="14" t="str">
        <f t="shared" si="1"/>
        <v>Una Wispinski (Westglen)</v>
      </c>
    </row>
    <row r="131" spans="1:7" ht="15" x14ac:dyDescent="0.25">
      <c r="A131" s="32">
        <v>128</v>
      </c>
      <c r="B131" s="32" t="s">
        <v>1940</v>
      </c>
      <c r="C131" s="32">
        <v>4</v>
      </c>
      <c r="D131" s="32" t="s">
        <v>32</v>
      </c>
      <c r="E131" s="29" t="s">
        <v>1941</v>
      </c>
      <c r="F131" s="32">
        <v>128</v>
      </c>
      <c r="G131" s="14" t="str">
        <f t="shared" si="1"/>
        <v>McKinley Connors (Earl Buxton)</v>
      </c>
    </row>
    <row r="132" spans="1:7" ht="15" x14ac:dyDescent="0.25">
      <c r="A132" s="32">
        <v>129</v>
      </c>
      <c r="B132" s="32" t="s">
        <v>1942</v>
      </c>
      <c r="C132" s="32">
        <v>4</v>
      </c>
      <c r="D132" s="32" t="s">
        <v>26</v>
      </c>
      <c r="E132" s="29" t="s">
        <v>1943</v>
      </c>
      <c r="F132" s="32">
        <v>129</v>
      </c>
      <c r="G132" s="14" t="str">
        <f t="shared" si="1"/>
        <v>Mia Vilas (Parkallen)</v>
      </c>
    </row>
    <row r="133" spans="1:7" ht="15" x14ac:dyDescent="0.25">
      <c r="A133" s="32">
        <v>130</v>
      </c>
      <c r="B133" s="32" t="s">
        <v>1944</v>
      </c>
      <c r="C133" s="32">
        <v>4</v>
      </c>
      <c r="D133" s="32" t="s">
        <v>1218</v>
      </c>
      <c r="E133" s="29" t="s">
        <v>1945</v>
      </c>
      <c r="F133" s="32">
        <v>130</v>
      </c>
      <c r="G133" s="14" t="str">
        <f t="shared" si="1"/>
        <v>Mackenzie Belanger (David Thomas King)</v>
      </c>
    </row>
    <row r="134" spans="1:7" ht="15" x14ac:dyDescent="0.25">
      <c r="A134" s="32">
        <v>131</v>
      </c>
      <c r="B134" s="32" t="s">
        <v>1946</v>
      </c>
      <c r="C134" s="32">
        <v>4</v>
      </c>
      <c r="D134" s="32" t="s">
        <v>1742</v>
      </c>
      <c r="E134" s="29" t="s">
        <v>1947</v>
      </c>
      <c r="F134" s="32">
        <v>131</v>
      </c>
      <c r="G134" s="14" t="str">
        <f t="shared" si="1"/>
        <v>Maria Rybitva (Aurora Charter)</v>
      </c>
    </row>
    <row r="135" spans="1:7" ht="15" x14ac:dyDescent="0.25">
      <c r="A135" s="32">
        <v>132</v>
      </c>
      <c r="B135" s="32" t="s">
        <v>1948</v>
      </c>
      <c r="C135" s="32">
        <v>4</v>
      </c>
      <c r="D135" s="32" t="s">
        <v>24</v>
      </c>
      <c r="E135" s="29" t="s">
        <v>1949</v>
      </c>
      <c r="F135" s="32">
        <v>132</v>
      </c>
      <c r="G135" s="14" t="str">
        <f t="shared" si="1"/>
        <v>Kulani Koledoye (Michael A. Kostek)</v>
      </c>
    </row>
    <row r="136" spans="1:7" ht="15" x14ac:dyDescent="0.25">
      <c r="A136" s="32">
        <v>133</v>
      </c>
      <c r="B136" s="32" t="s">
        <v>1950</v>
      </c>
      <c r="C136" s="32">
        <v>6</v>
      </c>
      <c r="D136" s="32" t="s">
        <v>1333</v>
      </c>
      <c r="E136" s="29" t="s">
        <v>1951</v>
      </c>
      <c r="F136" s="32">
        <v>133</v>
      </c>
      <c r="G136" s="14" t="str">
        <f t="shared" si="1"/>
        <v>Kyra Getson (Hilwie Hamdon)</v>
      </c>
    </row>
    <row r="137" spans="1:7" ht="15" x14ac:dyDescent="0.25">
      <c r="A137" s="32">
        <v>134</v>
      </c>
      <c r="B137" s="32" t="s">
        <v>128</v>
      </c>
      <c r="C137" s="32">
        <v>4</v>
      </c>
      <c r="D137" s="32" t="s">
        <v>23</v>
      </c>
      <c r="E137" s="29" t="s">
        <v>1952</v>
      </c>
      <c r="F137" s="32">
        <v>134</v>
      </c>
      <c r="G137" s="14" t="str">
        <f t="shared" si="1"/>
        <v>Bentley Clark (Rio Terrace)</v>
      </c>
    </row>
    <row r="138" spans="1:7" ht="15" x14ac:dyDescent="0.25">
      <c r="A138" s="32">
        <v>135</v>
      </c>
      <c r="B138" s="32" t="s">
        <v>1953</v>
      </c>
      <c r="C138" s="32">
        <v>4</v>
      </c>
      <c r="D138" s="32" t="s">
        <v>52</v>
      </c>
      <c r="E138" s="29" t="s">
        <v>1954</v>
      </c>
      <c r="F138" s="32">
        <v>135</v>
      </c>
      <c r="G138" s="14" t="str">
        <f t="shared" si="1"/>
        <v>Nayeli Santos (Mill Creek)</v>
      </c>
    </row>
    <row r="139" spans="1:7" ht="15" x14ac:dyDescent="0.25">
      <c r="A139" s="32">
        <v>136</v>
      </c>
      <c r="B139" s="32" t="s">
        <v>129</v>
      </c>
      <c r="C139" s="32">
        <v>4</v>
      </c>
      <c r="D139" s="32" t="s">
        <v>25</v>
      </c>
      <c r="E139" s="29" t="s">
        <v>1955</v>
      </c>
      <c r="F139" s="32">
        <v>136</v>
      </c>
      <c r="G139" s="14" t="str">
        <f t="shared" si="1"/>
        <v>Sanya Rai (Windsor Park)</v>
      </c>
    </row>
    <row r="140" spans="1:7" ht="15" x14ac:dyDescent="0.25">
      <c r="A140" s="32">
        <v>137</v>
      </c>
      <c r="B140" s="32" t="s">
        <v>1956</v>
      </c>
      <c r="C140" s="32">
        <v>4</v>
      </c>
      <c r="D140" s="32" t="s">
        <v>25</v>
      </c>
      <c r="E140" s="29" t="s">
        <v>1957</v>
      </c>
      <c r="F140" s="32">
        <v>137</v>
      </c>
      <c r="G140" s="14" t="str">
        <f t="shared" si="1"/>
        <v>Hollis Lee (Windsor Park)</v>
      </c>
    </row>
    <row r="141" spans="1:7" ht="15" x14ac:dyDescent="0.25">
      <c r="A141" s="32">
        <v>138</v>
      </c>
      <c r="B141" s="32" t="s">
        <v>1958</v>
      </c>
      <c r="C141" s="32">
        <v>4</v>
      </c>
      <c r="D141" s="32" t="s">
        <v>1268</v>
      </c>
      <c r="E141" s="29" t="s">
        <v>1959</v>
      </c>
      <c r="F141" s="32">
        <v>138</v>
      </c>
      <c r="G141" s="14" t="str">
        <f t="shared" si="1"/>
        <v>Sophia Lindsay (Kim Hung)</v>
      </c>
    </row>
    <row r="142" spans="1:7" ht="15" x14ac:dyDescent="0.25">
      <c r="A142" s="32">
        <v>139</v>
      </c>
      <c r="B142" s="32" t="s">
        <v>233</v>
      </c>
      <c r="C142" s="32">
        <v>5</v>
      </c>
      <c r="D142" s="32" t="s">
        <v>26</v>
      </c>
      <c r="E142" s="29" t="s">
        <v>1960</v>
      </c>
      <c r="F142" s="32">
        <v>139</v>
      </c>
      <c r="G142" s="14" t="str">
        <f t="shared" si="1"/>
        <v>Morgan Duh (Parkallen)</v>
      </c>
    </row>
    <row r="143" spans="1:7" ht="15" x14ac:dyDescent="0.25">
      <c r="A143" s="32">
        <v>140</v>
      </c>
      <c r="B143" s="32" t="s">
        <v>1961</v>
      </c>
      <c r="C143" s="32">
        <v>4</v>
      </c>
      <c r="D143" s="32" t="s">
        <v>52</v>
      </c>
      <c r="E143" s="29" t="s">
        <v>1962</v>
      </c>
      <c r="F143" s="32">
        <v>140</v>
      </c>
      <c r="G143" s="14" t="str">
        <f t="shared" si="1"/>
        <v>Ayaka Torres (Mill Creek)</v>
      </c>
    </row>
    <row r="144" spans="1:7" ht="15" x14ac:dyDescent="0.25">
      <c r="A144" s="32">
        <v>141</v>
      </c>
      <c r="B144" s="32" t="s">
        <v>1963</v>
      </c>
      <c r="C144" s="32">
        <v>4</v>
      </c>
      <c r="D144" s="32" t="s">
        <v>24</v>
      </c>
      <c r="E144" s="29" t="s">
        <v>1964</v>
      </c>
      <c r="F144" s="32">
        <v>141</v>
      </c>
      <c r="G144" s="14" t="str">
        <f t="shared" si="1"/>
        <v>Sage Patel (Michael A. Kostek)</v>
      </c>
    </row>
    <row r="145" spans="1:7" ht="15" x14ac:dyDescent="0.25">
      <c r="A145" s="32">
        <v>142</v>
      </c>
      <c r="B145" s="32" t="s">
        <v>130</v>
      </c>
      <c r="C145" s="32">
        <v>4</v>
      </c>
      <c r="D145" s="32" t="s">
        <v>66</v>
      </c>
      <c r="E145" s="29" t="s">
        <v>1965</v>
      </c>
      <c r="F145" s="32">
        <v>142</v>
      </c>
      <c r="G145" s="14" t="str">
        <f t="shared" si="1"/>
        <v>Emily Baker (Donald R. Getty)</v>
      </c>
    </row>
    <row r="146" spans="1:7" ht="15" x14ac:dyDescent="0.25">
      <c r="A146" s="32">
        <v>143</v>
      </c>
      <c r="B146" s="32" t="s">
        <v>1966</v>
      </c>
      <c r="C146" s="32">
        <v>4</v>
      </c>
      <c r="D146" s="32" t="s">
        <v>59</v>
      </c>
      <c r="E146" s="29" t="s">
        <v>1967</v>
      </c>
      <c r="F146" s="32">
        <v>143</v>
      </c>
      <c r="G146" s="14" t="str">
        <f t="shared" si="1"/>
        <v>Isla Gibbon (Stratford)</v>
      </c>
    </row>
    <row r="147" spans="1:7" ht="15" x14ac:dyDescent="0.25">
      <c r="A147" s="32">
        <v>144</v>
      </c>
      <c r="B147" s="32" t="s">
        <v>1968</v>
      </c>
      <c r="C147" s="32">
        <v>5</v>
      </c>
      <c r="D147" s="32" t="s">
        <v>66</v>
      </c>
      <c r="E147" s="29" t="s">
        <v>1969</v>
      </c>
      <c r="F147" s="32">
        <v>144</v>
      </c>
      <c r="G147" s="14" t="str">
        <f t="shared" si="1"/>
        <v>Dara Adeoye (Donald R. Getty)</v>
      </c>
    </row>
    <row r="148" spans="1:7" ht="15" x14ac:dyDescent="0.25">
      <c r="A148" s="32">
        <v>145</v>
      </c>
      <c r="B148" s="32" t="s">
        <v>112</v>
      </c>
      <c r="C148" s="32">
        <v>4</v>
      </c>
      <c r="D148" s="32" t="s">
        <v>33</v>
      </c>
      <c r="E148" s="29" t="s">
        <v>1970</v>
      </c>
      <c r="F148" s="32">
        <v>145</v>
      </c>
      <c r="G148" s="14" t="str">
        <f t="shared" si="1"/>
        <v>Leah Seib (Uncas)</v>
      </c>
    </row>
    <row r="149" spans="1:7" ht="15" x14ac:dyDescent="0.25">
      <c r="A149" s="32">
        <v>146</v>
      </c>
      <c r="B149" s="32" t="s">
        <v>1971</v>
      </c>
      <c r="C149" s="32">
        <v>4</v>
      </c>
      <c r="D149" s="32" t="s">
        <v>1742</v>
      </c>
      <c r="E149" s="29" t="s">
        <v>1972</v>
      </c>
      <c r="F149" s="32">
        <v>146</v>
      </c>
      <c r="G149" s="14" t="str">
        <f t="shared" si="1"/>
        <v>Ridhi Rawat (Aurora Charter)</v>
      </c>
    </row>
    <row r="150" spans="1:7" ht="15" x14ac:dyDescent="0.25">
      <c r="A150" s="32">
        <v>147</v>
      </c>
      <c r="B150" s="32" t="s">
        <v>423</v>
      </c>
      <c r="C150" s="32">
        <v>4</v>
      </c>
      <c r="D150" s="32" t="s">
        <v>43</v>
      </c>
      <c r="E150" s="29" t="s">
        <v>1973</v>
      </c>
      <c r="F150" s="32">
        <v>147</v>
      </c>
      <c r="G150" s="14" t="str">
        <f t="shared" si="1"/>
        <v>Veda Lee (Riverdale)</v>
      </c>
    </row>
    <row r="151" spans="1:7" ht="15" x14ac:dyDescent="0.25">
      <c r="A151" s="32">
        <v>148</v>
      </c>
      <c r="B151" s="32" t="s">
        <v>1974</v>
      </c>
      <c r="C151" s="32">
        <v>4</v>
      </c>
      <c r="D151" s="32" t="s">
        <v>98</v>
      </c>
      <c r="E151" s="29" t="s">
        <v>1975</v>
      </c>
      <c r="F151" s="32">
        <v>148</v>
      </c>
      <c r="G151" s="14" t="str">
        <f t="shared" si="1"/>
        <v>Neetu Dannapuneni (Joey Moss)</v>
      </c>
    </row>
    <row r="152" spans="1:7" ht="15" x14ac:dyDescent="0.25">
      <c r="A152" s="32">
        <v>149</v>
      </c>
      <c r="B152" s="32" t="s">
        <v>1976</v>
      </c>
      <c r="C152" s="32">
        <v>4</v>
      </c>
      <c r="D152" s="32" t="s">
        <v>1742</v>
      </c>
      <c r="E152" s="29" t="s">
        <v>1977</v>
      </c>
      <c r="F152" s="32">
        <v>149</v>
      </c>
      <c r="G152" s="14" t="str">
        <f t="shared" si="1"/>
        <v>Katie Deng (Aurora Charter)</v>
      </c>
    </row>
    <row r="153" spans="1:7" ht="15" x14ac:dyDescent="0.25">
      <c r="A153" s="32">
        <v>150</v>
      </c>
      <c r="B153" s="32" t="s">
        <v>1978</v>
      </c>
      <c r="C153" s="32">
        <v>4</v>
      </c>
      <c r="D153" s="32" t="s">
        <v>1742</v>
      </c>
      <c r="E153" s="29" t="s">
        <v>1979</v>
      </c>
      <c r="F153" s="32">
        <v>150</v>
      </c>
      <c r="G153" s="14" t="str">
        <f t="shared" si="1"/>
        <v>Sephora Solomon (Aurora Charter)</v>
      </c>
    </row>
    <row r="154" spans="1:7" ht="15" x14ac:dyDescent="0.25">
      <c r="A154" s="32">
        <v>151</v>
      </c>
      <c r="B154" s="32" t="s">
        <v>1980</v>
      </c>
      <c r="C154" s="32">
        <v>4</v>
      </c>
      <c r="D154" s="32" t="s">
        <v>1218</v>
      </c>
      <c r="E154" s="29" t="s">
        <v>1981</v>
      </c>
      <c r="F154" s="32">
        <v>151</v>
      </c>
      <c r="G154" s="14" t="str">
        <f t="shared" si="1"/>
        <v>Eda Mehemti (David Thomas King)</v>
      </c>
    </row>
    <row r="155" spans="1:7" ht="15" x14ac:dyDescent="0.25">
      <c r="A155" s="32">
        <v>152</v>
      </c>
      <c r="B155" s="32" t="s">
        <v>1982</v>
      </c>
      <c r="C155" s="32">
        <v>4</v>
      </c>
      <c r="D155" s="32" t="s">
        <v>1218</v>
      </c>
      <c r="E155" s="29" t="s">
        <v>1983</v>
      </c>
      <c r="F155" s="32">
        <v>152</v>
      </c>
      <c r="G155" s="14" t="str">
        <f t="shared" si="1"/>
        <v>Lauren Clark (David Thomas King)</v>
      </c>
    </row>
    <row r="156" spans="1:7" ht="15" x14ac:dyDescent="0.25">
      <c r="A156" s="32">
        <v>153</v>
      </c>
      <c r="B156" s="32" t="s">
        <v>1984</v>
      </c>
      <c r="C156" s="32">
        <v>4</v>
      </c>
      <c r="D156" s="32" t="s">
        <v>24</v>
      </c>
      <c r="E156" s="29" t="s">
        <v>1985</v>
      </c>
      <c r="F156" s="32">
        <v>153</v>
      </c>
      <c r="G156" s="14" t="str">
        <f t="shared" si="1"/>
        <v>Annika Turenne (Michael A. Kostek)</v>
      </c>
    </row>
    <row r="157" spans="1:7" ht="15" x14ac:dyDescent="0.25">
      <c r="A157" s="32">
        <v>154</v>
      </c>
      <c r="B157" s="32" t="s">
        <v>1986</v>
      </c>
      <c r="C157" s="32">
        <v>4</v>
      </c>
      <c r="D157" s="32" t="s">
        <v>28</v>
      </c>
      <c r="E157" s="29" t="s">
        <v>1987</v>
      </c>
      <c r="F157" s="32">
        <v>154</v>
      </c>
      <c r="G157" s="14" t="str">
        <f t="shared" si="1"/>
        <v>Lillian MacLean (Brander Gardens)</v>
      </c>
    </row>
    <row r="158" spans="1:7" ht="15" x14ac:dyDescent="0.25">
      <c r="A158" s="32">
        <v>155</v>
      </c>
      <c r="B158" s="32" t="s">
        <v>1988</v>
      </c>
      <c r="C158" s="32">
        <v>4</v>
      </c>
      <c r="D158" s="32" t="s">
        <v>635</v>
      </c>
      <c r="E158" s="29" t="s">
        <v>1989</v>
      </c>
      <c r="F158" s="32">
        <v>155</v>
      </c>
      <c r="G158" s="14" t="str">
        <f t="shared" si="1"/>
        <v>Cora Probert (Hardisty)</v>
      </c>
    </row>
    <row r="159" spans="1:7" ht="15" x14ac:dyDescent="0.25">
      <c r="A159" s="32">
        <v>156</v>
      </c>
      <c r="B159" s="32" t="s">
        <v>1990</v>
      </c>
      <c r="C159" s="32">
        <v>4</v>
      </c>
      <c r="D159" s="32" t="s">
        <v>31</v>
      </c>
      <c r="E159" s="29" t="s">
        <v>1991</v>
      </c>
      <c r="F159" s="32">
        <v>156</v>
      </c>
      <c r="G159" s="14" t="str">
        <f t="shared" si="1"/>
        <v>Taryn Kieller (Holyrood)</v>
      </c>
    </row>
    <row r="160" spans="1:7" ht="15" x14ac:dyDescent="0.25">
      <c r="A160" s="32">
        <v>157</v>
      </c>
      <c r="B160" s="32" t="s">
        <v>1992</v>
      </c>
      <c r="C160" s="32">
        <v>4</v>
      </c>
      <c r="D160" s="32" t="s">
        <v>1813</v>
      </c>
      <c r="E160" s="29" t="s">
        <v>1993</v>
      </c>
      <c r="F160" s="32">
        <v>157</v>
      </c>
      <c r="G160" s="14" t="str">
        <f t="shared" si="1"/>
        <v>Emmaline DeVries (Edmonton Chr)</v>
      </c>
    </row>
    <row r="161" spans="1:7" ht="15" x14ac:dyDescent="0.25">
      <c r="A161" s="32">
        <v>158</v>
      </c>
      <c r="B161" s="32" t="s">
        <v>1994</v>
      </c>
      <c r="C161" s="32">
        <v>4</v>
      </c>
      <c r="D161" s="32" t="s">
        <v>1813</v>
      </c>
      <c r="E161" s="29" t="s">
        <v>1995</v>
      </c>
      <c r="F161" s="32">
        <v>158</v>
      </c>
      <c r="G161" s="14" t="str">
        <f t="shared" si="1"/>
        <v>Ellie Dykstra (Edmonton Chr)</v>
      </c>
    </row>
    <row r="162" spans="1:7" ht="15" x14ac:dyDescent="0.25">
      <c r="A162" s="32">
        <v>159</v>
      </c>
      <c r="B162" s="32" t="s">
        <v>1996</v>
      </c>
      <c r="C162" s="32">
        <v>6</v>
      </c>
      <c r="D162" s="32" t="s">
        <v>1333</v>
      </c>
      <c r="E162" s="29" t="s">
        <v>1997</v>
      </c>
      <c r="F162" s="32">
        <v>159</v>
      </c>
      <c r="G162" s="14" t="str">
        <f t="shared" si="1"/>
        <v>Emma Peeters (Hilwie Hamdon)</v>
      </c>
    </row>
    <row r="163" spans="1:7" ht="15" x14ac:dyDescent="0.25">
      <c r="A163" s="32">
        <v>160</v>
      </c>
      <c r="B163" s="32" t="s">
        <v>1998</v>
      </c>
      <c r="C163" s="32">
        <v>4</v>
      </c>
      <c r="D163" s="32" t="s">
        <v>32</v>
      </c>
      <c r="E163" s="29" t="s">
        <v>1999</v>
      </c>
      <c r="F163" s="32">
        <v>160</v>
      </c>
      <c r="G163" s="14" t="str">
        <f t="shared" si="1"/>
        <v>Pari Stawnicky (Earl Buxton)</v>
      </c>
    </row>
    <row r="164" spans="1:7" ht="15" x14ac:dyDescent="0.25">
      <c r="A164" s="32">
        <v>161</v>
      </c>
      <c r="B164" s="32" t="s">
        <v>2000</v>
      </c>
      <c r="C164" s="32">
        <v>4</v>
      </c>
      <c r="D164" s="32" t="s">
        <v>32</v>
      </c>
      <c r="E164" s="29" t="s">
        <v>2001</v>
      </c>
      <c r="F164" s="32">
        <v>161</v>
      </c>
      <c r="G164" s="14" t="str">
        <f t="shared" si="1"/>
        <v>Carmela Perez Nafarrate (Earl Buxton)</v>
      </c>
    </row>
    <row r="165" spans="1:7" ht="15" x14ac:dyDescent="0.25">
      <c r="A165" s="32">
        <v>162</v>
      </c>
      <c r="B165" s="32" t="s">
        <v>2002</v>
      </c>
      <c r="C165" s="32">
        <v>4</v>
      </c>
      <c r="D165" s="32" t="s">
        <v>31</v>
      </c>
      <c r="E165" s="29" t="s">
        <v>2003</v>
      </c>
      <c r="F165" s="32">
        <v>162</v>
      </c>
      <c r="G165" s="14" t="str">
        <f t="shared" si="1"/>
        <v>Sylvie Lacouriere (Holyrood)</v>
      </c>
    </row>
    <row r="166" spans="1:7" ht="15" x14ac:dyDescent="0.25">
      <c r="A166" s="32">
        <v>163</v>
      </c>
      <c r="B166" s="32" t="s">
        <v>2004</v>
      </c>
      <c r="C166" s="32">
        <v>4</v>
      </c>
      <c r="D166" s="32" t="s">
        <v>1742</v>
      </c>
      <c r="E166" s="29" t="s">
        <v>2005</v>
      </c>
      <c r="F166" s="32">
        <v>163</v>
      </c>
      <c r="G166" s="14" t="str">
        <f t="shared" si="1"/>
        <v>Ahana Gandhi (Aurora Charter)</v>
      </c>
    </row>
    <row r="167" spans="1:7" ht="15" x14ac:dyDescent="0.25">
      <c r="A167" s="32">
        <v>164</v>
      </c>
      <c r="B167" s="32" t="s">
        <v>2006</v>
      </c>
      <c r="C167" s="32">
        <v>4</v>
      </c>
      <c r="D167" s="32" t="s">
        <v>1742</v>
      </c>
      <c r="E167" s="29" t="s">
        <v>2007</v>
      </c>
      <c r="F167" s="32">
        <v>164</v>
      </c>
      <c r="G167" s="14" t="str">
        <f t="shared" si="1"/>
        <v>Ayva Pirani (Aurora Charter)</v>
      </c>
    </row>
    <row r="168" spans="1:7" ht="15" x14ac:dyDescent="0.25">
      <c r="A168" s="32">
        <v>165</v>
      </c>
      <c r="B168" s="32" t="s">
        <v>2008</v>
      </c>
      <c r="C168" s="32">
        <v>4</v>
      </c>
      <c r="D168" s="32" t="s">
        <v>59</v>
      </c>
      <c r="E168" s="29" t="s">
        <v>2009</v>
      </c>
      <c r="F168" s="32">
        <v>165</v>
      </c>
      <c r="G168" s="14" t="str">
        <f t="shared" si="1"/>
        <v>Rute Manuwa (Stratford)</v>
      </c>
    </row>
    <row r="169" spans="1:7" ht="15" x14ac:dyDescent="0.25">
      <c r="A169" s="32">
        <v>166</v>
      </c>
      <c r="B169" s="32" t="s">
        <v>2010</v>
      </c>
      <c r="C169" s="32">
        <v>4</v>
      </c>
      <c r="D169" s="32" t="s">
        <v>59</v>
      </c>
      <c r="E169" s="29" t="s">
        <v>2011</v>
      </c>
      <c r="F169" s="32">
        <v>166</v>
      </c>
      <c r="G169" s="14" t="str">
        <f t="shared" si="1"/>
        <v>Hanna Xavier (Stratford)</v>
      </c>
    </row>
    <row r="170" spans="1:7" ht="15" x14ac:dyDescent="0.25">
      <c r="A170" s="32">
        <v>167</v>
      </c>
      <c r="B170" s="32" t="s">
        <v>2012</v>
      </c>
      <c r="C170" s="32">
        <v>4</v>
      </c>
      <c r="D170" s="32" t="s">
        <v>1268</v>
      </c>
      <c r="E170" s="29" t="s">
        <v>2013</v>
      </c>
      <c r="F170" s="32">
        <v>167</v>
      </c>
      <c r="G170" s="14" t="str">
        <f t="shared" si="1"/>
        <v>Brooklynn Dallono (Kim Hung)</v>
      </c>
    </row>
    <row r="171" spans="1:7" ht="15" x14ac:dyDescent="0.25">
      <c r="A171" s="32">
        <v>168</v>
      </c>
      <c r="B171" s="32" t="s">
        <v>2014</v>
      </c>
      <c r="C171" s="32">
        <v>4</v>
      </c>
      <c r="D171" s="32" t="s">
        <v>34</v>
      </c>
      <c r="E171" s="29" t="s">
        <v>2015</v>
      </c>
      <c r="F171" s="32">
        <v>168</v>
      </c>
      <c r="G171" s="14" t="str">
        <f t="shared" si="1"/>
        <v>Layla Elghazouly (Malmo)</v>
      </c>
    </row>
    <row r="172" spans="1:7" ht="15" x14ac:dyDescent="0.25">
      <c r="A172" s="32">
        <v>169</v>
      </c>
      <c r="B172" s="32" t="s">
        <v>2016</v>
      </c>
      <c r="C172" s="32">
        <v>4</v>
      </c>
      <c r="D172" s="32" t="s">
        <v>1742</v>
      </c>
      <c r="E172" s="29" t="s">
        <v>2017</v>
      </c>
      <c r="F172" s="32">
        <v>169</v>
      </c>
      <c r="G172" s="14" t="str">
        <f t="shared" si="1"/>
        <v>Fayo Diriba (Aurora Charter)</v>
      </c>
    </row>
    <row r="173" spans="1:7" ht="15" x14ac:dyDescent="0.25">
      <c r="A173" s="32">
        <v>170</v>
      </c>
      <c r="B173" s="32" t="s">
        <v>2018</v>
      </c>
      <c r="C173" s="32">
        <v>4</v>
      </c>
      <c r="D173" s="32" t="s">
        <v>1742</v>
      </c>
      <c r="E173" s="29" t="s">
        <v>2019</v>
      </c>
      <c r="F173" s="32">
        <v>170</v>
      </c>
      <c r="G173" s="14" t="str">
        <f t="shared" si="1"/>
        <v>Mehreen Gill (Aurora Charter)</v>
      </c>
    </row>
    <row r="174" spans="1:7" ht="15" x14ac:dyDescent="0.25">
      <c r="A174" s="32">
        <v>171</v>
      </c>
      <c r="B174" s="32" t="s">
        <v>2020</v>
      </c>
      <c r="C174" s="32">
        <v>4</v>
      </c>
      <c r="D174" s="32" t="s">
        <v>20</v>
      </c>
      <c r="E174" s="29" t="s">
        <v>2021</v>
      </c>
      <c r="F174" s="32">
        <v>171</v>
      </c>
      <c r="G174" s="14" t="str">
        <f t="shared" si="1"/>
        <v>Emily McNish (George P. Nicholson)</v>
      </c>
    </row>
    <row r="175" spans="1:7" ht="15" x14ac:dyDescent="0.25">
      <c r="A175" s="32">
        <v>172</v>
      </c>
      <c r="B175" s="32" t="s">
        <v>124</v>
      </c>
      <c r="C175" s="32">
        <v>4</v>
      </c>
      <c r="D175" s="32" t="s">
        <v>25</v>
      </c>
      <c r="E175" s="29" t="s">
        <v>2022</v>
      </c>
      <c r="F175" s="32">
        <v>172</v>
      </c>
      <c r="G175" s="14" t="str">
        <f t="shared" si="1"/>
        <v>Cyzarine Concepcion (Windsor Park)</v>
      </c>
    </row>
    <row r="176" spans="1:7" ht="15" x14ac:dyDescent="0.25">
      <c r="A176" s="32">
        <v>173</v>
      </c>
      <c r="B176" s="32" t="s">
        <v>2023</v>
      </c>
      <c r="C176" s="32">
        <v>4</v>
      </c>
      <c r="D176" s="32" t="s">
        <v>37</v>
      </c>
      <c r="E176" s="29" t="s">
        <v>2024</v>
      </c>
      <c r="F176" s="32">
        <v>173</v>
      </c>
      <c r="G176" s="14" t="str">
        <f t="shared" si="1"/>
        <v>Elva Bandrychuk (Donnan)</v>
      </c>
    </row>
    <row r="177" spans="1:7" ht="15" x14ac:dyDescent="0.25">
      <c r="A177" s="32">
        <v>174</v>
      </c>
      <c r="B177" s="32" t="s">
        <v>2025</v>
      </c>
      <c r="C177" s="32">
        <v>4</v>
      </c>
      <c r="D177" s="32" t="s">
        <v>1742</v>
      </c>
      <c r="E177" s="29" t="s">
        <v>2026</v>
      </c>
      <c r="F177" s="32">
        <v>174</v>
      </c>
      <c r="G177" s="14" t="str">
        <f t="shared" si="1"/>
        <v>Isabella Nicoli (Aurora Charter)</v>
      </c>
    </row>
    <row r="178" spans="1:7" ht="15" x14ac:dyDescent="0.25">
      <c r="A178" s="32">
        <v>175</v>
      </c>
      <c r="B178" s="32" t="s">
        <v>2027</v>
      </c>
      <c r="C178" s="32">
        <v>4</v>
      </c>
      <c r="D178" s="32" t="s">
        <v>205</v>
      </c>
      <c r="E178" s="29" t="s">
        <v>2028</v>
      </c>
      <c r="F178" s="32">
        <v>175</v>
      </c>
      <c r="G178" s="14" t="str">
        <f t="shared" si="1"/>
        <v>Kanvi Parekh (Constable Daniel)</v>
      </c>
    </row>
    <row r="179" spans="1:7" ht="15" x14ac:dyDescent="0.25">
      <c r="A179" s="32">
        <v>176</v>
      </c>
      <c r="B179" s="32" t="s">
        <v>2029</v>
      </c>
      <c r="C179" s="32">
        <v>4</v>
      </c>
      <c r="D179" s="32" t="s">
        <v>1218</v>
      </c>
      <c r="E179" s="29" t="s">
        <v>2030</v>
      </c>
      <c r="F179" s="32">
        <v>176</v>
      </c>
      <c r="G179" s="14" t="str">
        <f t="shared" si="1"/>
        <v>Asiya Ratansi (David Thomas King)</v>
      </c>
    </row>
    <row r="180" spans="1:7" ht="15" x14ac:dyDescent="0.25">
      <c r="A180" s="32">
        <v>177</v>
      </c>
      <c r="B180" s="32" t="s">
        <v>2031</v>
      </c>
      <c r="C180" s="32">
        <v>4</v>
      </c>
      <c r="D180" s="32" t="s">
        <v>1218</v>
      </c>
      <c r="E180" s="29" t="s">
        <v>2032</v>
      </c>
      <c r="F180" s="32">
        <v>177</v>
      </c>
      <c r="G180" s="14" t="str">
        <f t="shared" si="1"/>
        <v>Isha Swain (David Thomas King)</v>
      </c>
    </row>
    <row r="181" spans="1:7" ht="15" x14ac:dyDescent="0.25">
      <c r="A181" s="32">
        <v>178</v>
      </c>
      <c r="B181" s="32" t="s">
        <v>2033</v>
      </c>
      <c r="C181" s="32">
        <v>4</v>
      </c>
      <c r="D181" s="32" t="s">
        <v>98</v>
      </c>
      <c r="E181" s="29" t="s">
        <v>2034</v>
      </c>
      <c r="F181" s="32">
        <v>178</v>
      </c>
      <c r="G181" s="14" t="str">
        <f t="shared" si="1"/>
        <v>Hazel King (Joey Moss)</v>
      </c>
    </row>
    <row r="182" spans="1:7" ht="15" x14ac:dyDescent="0.25">
      <c r="A182" s="32">
        <v>179</v>
      </c>
      <c r="B182" s="32" t="s">
        <v>2035</v>
      </c>
      <c r="C182" s="32">
        <v>6</v>
      </c>
      <c r="D182" s="32" t="s">
        <v>1333</v>
      </c>
      <c r="E182" s="29" t="s">
        <v>2036</v>
      </c>
      <c r="F182" s="32">
        <v>179</v>
      </c>
      <c r="G182" s="14" t="str">
        <f t="shared" si="1"/>
        <v>Victoria Despotovic (Hilwie Hamdon)</v>
      </c>
    </row>
    <row r="183" spans="1:7" ht="15" x14ac:dyDescent="0.25">
      <c r="A183" s="32">
        <v>180</v>
      </c>
      <c r="B183" s="32" t="s">
        <v>2037</v>
      </c>
      <c r="C183" s="32">
        <v>4</v>
      </c>
      <c r="D183" s="32" t="s">
        <v>59</v>
      </c>
      <c r="E183" s="29" t="s">
        <v>2038</v>
      </c>
      <c r="F183" s="32">
        <v>180</v>
      </c>
      <c r="G183" s="14" t="str">
        <f t="shared" si="1"/>
        <v>Anaya Sor (Stratford)</v>
      </c>
    </row>
    <row r="184" spans="1:7" ht="15" x14ac:dyDescent="0.25">
      <c r="A184" s="32">
        <v>181</v>
      </c>
      <c r="B184" s="32" t="s">
        <v>2039</v>
      </c>
      <c r="C184" s="32">
        <v>4</v>
      </c>
      <c r="D184" s="32" t="s">
        <v>59</v>
      </c>
      <c r="E184" s="29" t="s">
        <v>2040</v>
      </c>
      <c r="F184" s="32">
        <v>181</v>
      </c>
      <c r="G184" s="14" t="str">
        <f t="shared" si="1"/>
        <v>Zeyana Nabeel (Stratford)</v>
      </c>
    </row>
    <row r="185" spans="1:7" ht="15" x14ac:dyDescent="0.25">
      <c r="A185" s="32">
        <v>182</v>
      </c>
      <c r="B185" s="32" t="s">
        <v>430</v>
      </c>
      <c r="C185" s="32">
        <v>4</v>
      </c>
      <c r="D185" s="32" t="s">
        <v>27</v>
      </c>
      <c r="E185" s="29" t="s">
        <v>2041</v>
      </c>
      <c r="F185" s="32">
        <v>182</v>
      </c>
      <c r="G185" s="14" t="str">
        <f t="shared" si="1"/>
        <v>Kaylin Robinson (Brookside)</v>
      </c>
    </row>
    <row r="186" spans="1:7" ht="15" x14ac:dyDescent="0.25">
      <c r="A186" s="32">
        <v>183</v>
      </c>
      <c r="B186" s="32" t="s">
        <v>2042</v>
      </c>
      <c r="C186" s="32">
        <v>4</v>
      </c>
      <c r="D186" s="32" t="s">
        <v>27</v>
      </c>
      <c r="E186" s="29" t="s">
        <v>2043</v>
      </c>
      <c r="F186" s="32">
        <v>183</v>
      </c>
      <c r="G186" s="14" t="str">
        <f t="shared" ref="G186:G199" si="2">CONCATENATE(B186, " (", D186, ")")</f>
        <v>Zara Malik (Brookside)</v>
      </c>
    </row>
    <row r="187" spans="1:7" ht="15" x14ac:dyDescent="0.25">
      <c r="A187" s="32">
        <v>184</v>
      </c>
      <c r="B187" s="32" t="s">
        <v>431</v>
      </c>
      <c r="C187" s="32">
        <v>4</v>
      </c>
      <c r="D187" s="32" t="s">
        <v>66</v>
      </c>
      <c r="E187" s="29" t="s">
        <v>2044</v>
      </c>
      <c r="F187" s="32">
        <v>184</v>
      </c>
      <c r="G187" s="14" t="str">
        <f t="shared" si="2"/>
        <v>Kaybrie Collins (Donald R. Getty)</v>
      </c>
    </row>
    <row r="188" spans="1:7" ht="15" x14ac:dyDescent="0.25">
      <c r="A188" s="32">
        <v>185</v>
      </c>
      <c r="B188" s="32" t="s">
        <v>2045</v>
      </c>
      <c r="C188" s="32">
        <v>4</v>
      </c>
      <c r="D188" s="32" t="s">
        <v>20</v>
      </c>
      <c r="E188" s="29" t="s">
        <v>2046</v>
      </c>
      <c r="F188" s="32">
        <v>185</v>
      </c>
      <c r="G188" s="14" t="str">
        <f t="shared" si="2"/>
        <v>Maggie Lacey (George P. Nicholson)</v>
      </c>
    </row>
    <row r="189" spans="1:7" ht="15" x14ac:dyDescent="0.25">
      <c r="A189" s="32">
        <v>186</v>
      </c>
      <c r="B189" s="32" t="s">
        <v>2047</v>
      </c>
      <c r="C189" s="32">
        <v>4</v>
      </c>
      <c r="D189" s="32" t="s">
        <v>20</v>
      </c>
      <c r="E189" s="29" t="s">
        <v>2048</v>
      </c>
      <c r="F189" s="32">
        <v>186</v>
      </c>
      <c r="G189" s="14" t="str">
        <f t="shared" si="2"/>
        <v>Lea Packolyk (George P. Nicholson)</v>
      </c>
    </row>
    <row r="190" spans="1:7" ht="15" x14ac:dyDescent="0.25">
      <c r="A190" s="32">
        <v>187</v>
      </c>
      <c r="B190" s="32" t="s">
        <v>2049</v>
      </c>
      <c r="C190" s="32">
        <v>4</v>
      </c>
      <c r="D190" s="32" t="s">
        <v>1742</v>
      </c>
      <c r="E190" s="29" t="s">
        <v>2050</v>
      </c>
      <c r="F190" s="32">
        <v>187</v>
      </c>
      <c r="G190" s="14" t="str">
        <f t="shared" si="2"/>
        <v>Menna Solomon (Aurora Charter)</v>
      </c>
    </row>
    <row r="191" spans="1:7" ht="15" x14ac:dyDescent="0.25">
      <c r="A191" s="32">
        <v>188</v>
      </c>
      <c r="B191" s="32" t="s">
        <v>131</v>
      </c>
      <c r="C191" s="32">
        <v>4</v>
      </c>
      <c r="D191" s="32" t="s">
        <v>26</v>
      </c>
      <c r="E191" s="29" t="s">
        <v>2051</v>
      </c>
      <c r="F191" s="32">
        <v>188</v>
      </c>
      <c r="G191" s="14" t="str">
        <f t="shared" si="2"/>
        <v>Norah Christoffersen (Parkallen)</v>
      </c>
    </row>
    <row r="192" spans="1:7" ht="15" x14ac:dyDescent="0.25">
      <c r="A192" s="32">
        <v>189</v>
      </c>
      <c r="B192" s="32" t="s">
        <v>2052</v>
      </c>
      <c r="C192" s="32">
        <v>4</v>
      </c>
      <c r="D192" s="32" t="s">
        <v>24</v>
      </c>
      <c r="E192" s="29" t="s">
        <v>2053</v>
      </c>
      <c r="F192" s="32">
        <v>189</v>
      </c>
      <c r="G192" s="14" t="str">
        <f t="shared" si="2"/>
        <v>Avery Gee (Michael A. Kostek)</v>
      </c>
    </row>
    <row r="193" spans="1:7" ht="15" x14ac:dyDescent="0.25">
      <c r="A193" s="32">
        <v>190</v>
      </c>
      <c r="B193" s="32" t="s">
        <v>2054</v>
      </c>
      <c r="C193" s="32">
        <v>4</v>
      </c>
      <c r="D193" s="32" t="s">
        <v>1218</v>
      </c>
      <c r="E193" s="29" t="s">
        <v>2055</v>
      </c>
      <c r="F193" s="32">
        <v>190</v>
      </c>
      <c r="G193" s="14" t="str">
        <f t="shared" si="2"/>
        <v>Emma Bourque (David Thomas King)</v>
      </c>
    </row>
    <row r="194" spans="1:7" ht="15" x14ac:dyDescent="0.25">
      <c r="A194" s="32">
        <v>191</v>
      </c>
      <c r="B194" s="32" t="s">
        <v>2056</v>
      </c>
      <c r="C194" s="32">
        <v>4</v>
      </c>
      <c r="D194" s="32" t="s">
        <v>32</v>
      </c>
      <c r="E194" s="29" t="s">
        <v>2057</v>
      </c>
      <c r="F194" s="32">
        <v>191</v>
      </c>
      <c r="G194" s="14" t="str">
        <f t="shared" si="2"/>
        <v>Sepehr Zolfaghar (Earl Buxton)</v>
      </c>
    </row>
    <row r="195" spans="1:7" ht="15" x14ac:dyDescent="0.25">
      <c r="A195" s="32">
        <v>192</v>
      </c>
      <c r="B195" s="32" t="s">
        <v>432</v>
      </c>
      <c r="C195" s="32">
        <v>4</v>
      </c>
      <c r="D195" s="32" t="s">
        <v>26</v>
      </c>
      <c r="E195" s="29" t="s">
        <v>2058</v>
      </c>
      <c r="F195" s="32">
        <v>192</v>
      </c>
      <c r="G195" s="14" t="str">
        <f t="shared" si="2"/>
        <v>Maeve Legare (Parkallen)</v>
      </c>
    </row>
    <row r="196" spans="1:7" ht="15" x14ac:dyDescent="0.25">
      <c r="A196" s="32">
        <v>193</v>
      </c>
      <c r="B196" s="32" t="s">
        <v>2059</v>
      </c>
      <c r="C196" s="32">
        <v>4</v>
      </c>
      <c r="D196" s="32" t="s">
        <v>1333</v>
      </c>
      <c r="E196" s="29" t="s">
        <v>2060</v>
      </c>
      <c r="F196" s="32">
        <v>193</v>
      </c>
      <c r="G196" s="14" t="str">
        <f t="shared" si="2"/>
        <v>Katerina Despotovic (Hilwie Hamdon)</v>
      </c>
    </row>
    <row r="197" spans="1:7" ht="15" x14ac:dyDescent="0.25">
      <c r="A197" s="32">
        <v>194</v>
      </c>
      <c r="B197" s="32" t="s">
        <v>2061</v>
      </c>
      <c r="C197" s="32">
        <v>4</v>
      </c>
      <c r="D197" s="32" t="s">
        <v>52</v>
      </c>
      <c r="E197" s="29" t="s">
        <v>2062</v>
      </c>
      <c r="F197" s="32">
        <v>194</v>
      </c>
      <c r="G197" s="14" t="str">
        <f t="shared" si="2"/>
        <v>Abigail Christie (Mill Creek)</v>
      </c>
    </row>
    <row r="198" spans="1:7" ht="15" x14ac:dyDescent="0.25">
      <c r="A198" s="32">
        <v>195</v>
      </c>
      <c r="B198" s="32" t="s">
        <v>2063</v>
      </c>
      <c r="C198" s="32">
        <v>4</v>
      </c>
      <c r="D198" s="32" t="s">
        <v>1742</v>
      </c>
      <c r="E198" s="29" t="s">
        <v>2064</v>
      </c>
      <c r="F198" s="32">
        <v>195</v>
      </c>
      <c r="G198" s="14" t="str">
        <f t="shared" si="2"/>
        <v>Zaara Karthpal (Aurora Charter)</v>
      </c>
    </row>
    <row r="199" spans="1:7" ht="15" x14ac:dyDescent="0.25">
      <c r="A199" s="32">
        <v>196</v>
      </c>
      <c r="B199" s="32" t="s">
        <v>425</v>
      </c>
      <c r="C199" s="32">
        <v>4</v>
      </c>
      <c r="D199" s="32" t="s">
        <v>25</v>
      </c>
      <c r="E199" s="29" t="s">
        <v>2065</v>
      </c>
      <c r="F199" s="32">
        <v>196</v>
      </c>
      <c r="G199" s="14" t="str">
        <f t="shared" si="2"/>
        <v>Ziyi Dai (Windsor Park)</v>
      </c>
    </row>
    <row r="200" spans="1:7" x14ac:dyDescent="0.2">
      <c r="A200" s="14"/>
      <c r="B200" s="14"/>
      <c r="C200" s="18"/>
      <c r="D200" s="14"/>
      <c r="E200" s="13"/>
      <c r="F200" s="13"/>
      <c r="G200" s="14"/>
    </row>
    <row r="201" spans="1:7" x14ac:dyDescent="0.2">
      <c r="A201" s="14"/>
      <c r="B201" s="14"/>
      <c r="C201" s="18"/>
      <c r="D201" s="14"/>
      <c r="E201" s="13"/>
      <c r="F201" s="13"/>
      <c r="G201" s="14"/>
    </row>
    <row r="202" spans="1:7" x14ac:dyDescent="0.2">
      <c r="A202" s="1" t="s">
        <v>1177</v>
      </c>
      <c r="B202" s="14"/>
      <c r="C202" s="18"/>
      <c r="D202" s="14"/>
      <c r="E202" s="13"/>
      <c r="F202" s="13"/>
      <c r="G202" s="14"/>
    </row>
    <row r="203" spans="1:7" ht="15" x14ac:dyDescent="0.25">
      <c r="A203" s="40">
        <v>1</v>
      </c>
      <c r="B203" s="40" t="s">
        <v>3931</v>
      </c>
      <c r="C203" s="40" t="s">
        <v>3932</v>
      </c>
      <c r="D203" s="40" t="s">
        <v>36</v>
      </c>
      <c r="E203" s="29" t="s">
        <v>3933</v>
      </c>
      <c r="F203" s="40">
        <v>1</v>
      </c>
      <c r="G203" s="14" t="str">
        <f t="shared" ref="G203:G267" si="3">CONCATENATE(B203, " (", D203, ")")</f>
        <v>Javorski Iva (Patricia Heights)</v>
      </c>
    </row>
    <row r="204" spans="1:7" ht="15" x14ac:dyDescent="0.25">
      <c r="A204" s="40">
        <v>2</v>
      </c>
      <c r="B204" s="40" t="s">
        <v>88</v>
      </c>
      <c r="C204" s="40" t="s">
        <v>3932</v>
      </c>
      <c r="D204" s="40" t="s">
        <v>31</v>
      </c>
      <c r="E204" s="29" t="s">
        <v>3934</v>
      </c>
      <c r="F204" s="40">
        <v>2</v>
      </c>
      <c r="G204" s="14" t="str">
        <f t="shared" si="3"/>
        <v>Penny Chun (Holyrood)</v>
      </c>
    </row>
    <row r="205" spans="1:7" ht="15" x14ac:dyDescent="0.25">
      <c r="A205" s="40">
        <v>3</v>
      </c>
      <c r="B205" s="40" t="s">
        <v>1748</v>
      </c>
      <c r="C205" s="40" t="s">
        <v>3932</v>
      </c>
      <c r="D205" s="40" t="s">
        <v>37</v>
      </c>
      <c r="E205" s="29" t="s">
        <v>3935</v>
      </c>
      <c r="F205" s="40">
        <v>3</v>
      </c>
      <c r="G205" s="14" t="str">
        <f t="shared" si="3"/>
        <v>Josie Blerot (Donnan)</v>
      </c>
    </row>
    <row r="206" spans="1:7" ht="15" x14ac:dyDescent="0.25">
      <c r="A206" s="40">
        <v>4</v>
      </c>
      <c r="B206" s="40" t="s">
        <v>1906</v>
      </c>
      <c r="C206" s="40" t="s">
        <v>3932</v>
      </c>
      <c r="D206" s="40" t="s">
        <v>36</v>
      </c>
      <c r="E206" s="29" t="s">
        <v>3936</v>
      </c>
      <c r="F206" s="40">
        <v>4</v>
      </c>
      <c r="G206" s="14" t="str">
        <f t="shared" si="3"/>
        <v>Cathro Kate (Patricia Heights)</v>
      </c>
    </row>
    <row r="207" spans="1:7" ht="15" x14ac:dyDescent="0.25">
      <c r="A207" s="40">
        <v>5</v>
      </c>
      <c r="B207" s="40" t="s">
        <v>90</v>
      </c>
      <c r="C207" s="40" t="s">
        <v>3932</v>
      </c>
      <c r="D207" s="40" t="s">
        <v>91</v>
      </c>
      <c r="E207" s="29" t="s">
        <v>3937</v>
      </c>
      <c r="F207" s="40">
        <v>5</v>
      </c>
      <c r="G207" s="14" t="str">
        <f t="shared" si="3"/>
        <v>Callie Roppelt (St. Stanislaus)</v>
      </c>
    </row>
    <row r="208" spans="1:7" ht="15" x14ac:dyDescent="0.25">
      <c r="A208" s="40">
        <v>6</v>
      </c>
      <c r="B208" s="40" t="s">
        <v>1762</v>
      </c>
      <c r="C208" s="40" t="s">
        <v>3932</v>
      </c>
      <c r="D208" s="40" t="s">
        <v>1218</v>
      </c>
      <c r="E208" s="29" t="s">
        <v>3938</v>
      </c>
      <c r="F208" s="40">
        <v>6</v>
      </c>
      <c r="G208" s="14" t="str">
        <f t="shared" si="3"/>
        <v>Jordan Kondo (David Thomas King)</v>
      </c>
    </row>
    <row r="209" spans="1:7" ht="15" x14ac:dyDescent="0.25">
      <c r="A209" s="40">
        <v>7</v>
      </c>
      <c r="B209" s="40" t="s">
        <v>1741</v>
      </c>
      <c r="C209" s="40" t="s">
        <v>3932</v>
      </c>
      <c r="D209" s="40" t="s">
        <v>1742</v>
      </c>
      <c r="E209" s="29" t="s">
        <v>3939</v>
      </c>
      <c r="F209" s="40">
        <v>7</v>
      </c>
      <c r="G209" s="14" t="str">
        <f t="shared" si="3"/>
        <v>Hannah Hagos (Aurora Charter)</v>
      </c>
    </row>
    <row r="210" spans="1:7" ht="15" x14ac:dyDescent="0.25">
      <c r="A210" s="40">
        <v>8</v>
      </c>
      <c r="B210" s="40" t="s">
        <v>96</v>
      </c>
      <c r="C210" s="40" t="s">
        <v>3932</v>
      </c>
      <c r="D210" s="40" t="s">
        <v>33</v>
      </c>
      <c r="E210" s="29" t="s">
        <v>3940</v>
      </c>
      <c r="F210" s="40">
        <v>8</v>
      </c>
      <c r="G210" s="14" t="str">
        <f t="shared" si="3"/>
        <v>Ila Elko (Uncas)</v>
      </c>
    </row>
    <row r="211" spans="1:7" ht="15" x14ac:dyDescent="0.25">
      <c r="A211" s="40">
        <v>9</v>
      </c>
      <c r="B211" s="40" t="s">
        <v>1732</v>
      </c>
      <c r="C211" s="40" t="s">
        <v>3932</v>
      </c>
      <c r="D211" s="40" t="s">
        <v>27</v>
      </c>
      <c r="E211" s="29" t="s">
        <v>3941</v>
      </c>
      <c r="F211" s="40">
        <v>9</v>
      </c>
      <c r="G211" s="14" t="str">
        <f t="shared" si="3"/>
        <v>Ayla Mahoney (Brookside)</v>
      </c>
    </row>
    <row r="212" spans="1:7" ht="15" x14ac:dyDescent="0.25">
      <c r="A212" s="40">
        <v>10</v>
      </c>
      <c r="B212" s="40" t="s">
        <v>1751</v>
      </c>
      <c r="C212" s="40" t="s">
        <v>3942</v>
      </c>
      <c r="D212" s="40" t="s">
        <v>32</v>
      </c>
      <c r="E212" s="29" t="s">
        <v>3943</v>
      </c>
      <c r="F212" s="40">
        <v>10</v>
      </c>
      <c r="G212" s="14" t="str">
        <f t="shared" si="3"/>
        <v>Branwen Bamforth (Earl Buxton)</v>
      </c>
    </row>
    <row r="213" spans="1:7" ht="15" x14ac:dyDescent="0.25">
      <c r="A213" s="40">
        <v>11</v>
      </c>
      <c r="B213" s="40" t="s">
        <v>99</v>
      </c>
      <c r="C213" s="40" t="s">
        <v>3932</v>
      </c>
      <c r="D213" s="40" t="s">
        <v>23</v>
      </c>
      <c r="E213" s="29" t="s">
        <v>3944</v>
      </c>
      <c r="F213" s="40">
        <v>11</v>
      </c>
      <c r="G213" s="14" t="str">
        <f t="shared" si="3"/>
        <v>Susannah Burke (Rio Terrace)</v>
      </c>
    </row>
    <row r="214" spans="1:7" ht="15" x14ac:dyDescent="0.25">
      <c r="A214" s="40">
        <v>12</v>
      </c>
      <c r="B214" s="40" t="s">
        <v>3945</v>
      </c>
      <c r="C214" s="40" t="s">
        <v>3932</v>
      </c>
      <c r="D214" s="40" t="s">
        <v>1268</v>
      </c>
      <c r="E214" s="29" t="s">
        <v>3946</v>
      </c>
      <c r="F214" s="40">
        <v>12</v>
      </c>
      <c r="G214" s="14" t="str">
        <f t="shared" si="3"/>
        <v>Aria Heblyak (Kim Hung)</v>
      </c>
    </row>
    <row r="215" spans="1:7" ht="15" x14ac:dyDescent="0.25">
      <c r="A215" s="40">
        <v>13</v>
      </c>
      <c r="B215" s="40" t="s">
        <v>1735</v>
      </c>
      <c r="C215" s="40" t="s">
        <v>3932</v>
      </c>
      <c r="D215" s="40" t="s">
        <v>23</v>
      </c>
      <c r="E215" s="29" t="s">
        <v>3947</v>
      </c>
      <c r="F215" s="40">
        <v>13</v>
      </c>
      <c r="G215" s="14" t="str">
        <f t="shared" si="3"/>
        <v>Ana Sofia Szeweczuk (Rio Terrace)</v>
      </c>
    </row>
    <row r="216" spans="1:7" ht="15" x14ac:dyDescent="0.25">
      <c r="A216" s="40">
        <v>14</v>
      </c>
      <c r="B216" s="40" t="s">
        <v>1783</v>
      </c>
      <c r="C216" s="40" t="s">
        <v>3932</v>
      </c>
      <c r="D216" s="40" t="s">
        <v>32</v>
      </c>
      <c r="E216" s="29" t="s">
        <v>3948</v>
      </c>
      <c r="F216" s="40">
        <v>14</v>
      </c>
      <c r="G216" s="14" t="str">
        <f t="shared" si="3"/>
        <v>Emily Wang (Earl Buxton)</v>
      </c>
    </row>
    <row r="217" spans="1:7" ht="15" x14ac:dyDescent="0.25">
      <c r="A217" s="40">
        <v>15</v>
      </c>
      <c r="B217" s="40" t="s">
        <v>1826</v>
      </c>
      <c r="C217" s="40" t="s">
        <v>3932</v>
      </c>
      <c r="D217" s="40" t="s">
        <v>26</v>
      </c>
      <c r="E217" s="29" t="s">
        <v>3949</v>
      </c>
      <c r="F217" s="40">
        <v>15</v>
      </c>
      <c r="G217" s="14" t="str">
        <f t="shared" si="3"/>
        <v>Ariana Chen (Parkallen)</v>
      </c>
    </row>
    <row r="218" spans="1:7" ht="15" x14ac:dyDescent="0.25">
      <c r="A218" s="40">
        <v>16</v>
      </c>
      <c r="B218" s="40" t="s">
        <v>94</v>
      </c>
      <c r="C218" s="40" t="s">
        <v>3932</v>
      </c>
      <c r="D218" s="40" t="s">
        <v>27</v>
      </c>
      <c r="E218" s="29" t="s">
        <v>3950</v>
      </c>
      <c r="F218" s="40">
        <v>16</v>
      </c>
      <c r="G218" s="14" t="str">
        <f t="shared" si="3"/>
        <v>Gabby Macaulay (Brookside)</v>
      </c>
    </row>
    <row r="219" spans="1:7" ht="15" x14ac:dyDescent="0.25">
      <c r="A219" s="40">
        <v>17</v>
      </c>
      <c r="B219" s="40" t="s">
        <v>104</v>
      </c>
      <c r="C219" s="40" t="s">
        <v>3932</v>
      </c>
      <c r="D219" s="40" t="s">
        <v>27</v>
      </c>
      <c r="E219" s="29" t="s">
        <v>3951</v>
      </c>
      <c r="F219" s="40">
        <v>17</v>
      </c>
      <c r="G219" s="14" t="str">
        <f t="shared" si="3"/>
        <v>Deniza Satybaldiyev (Brookside)</v>
      </c>
    </row>
    <row r="220" spans="1:7" ht="15" x14ac:dyDescent="0.25">
      <c r="A220" s="40">
        <v>18</v>
      </c>
      <c r="B220" s="40" t="s">
        <v>3952</v>
      </c>
      <c r="C220" s="40" t="s">
        <v>3932</v>
      </c>
      <c r="D220" s="40" t="s">
        <v>49</v>
      </c>
      <c r="E220" s="29" t="s">
        <v>3953</v>
      </c>
      <c r="F220" s="40">
        <v>18</v>
      </c>
      <c r="G220" s="14" t="str">
        <f t="shared" si="3"/>
        <v>Abasimfreke Olajide (Meyokumin)</v>
      </c>
    </row>
    <row r="221" spans="1:7" ht="15" x14ac:dyDescent="0.25">
      <c r="A221" s="40">
        <v>19</v>
      </c>
      <c r="B221" s="40" t="s">
        <v>100</v>
      </c>
      <c r="C221" s="40" t="s">
        <v>3932</v>
      </c>
      <c r="D221" s="40" t="s">
        <v>23</v>
      </c>
      <c r="E221" s="29" t="s">
        <v>3954</v>
      </c>
      <c r="F221" s="40">
        <v>19</v>
      </c>
      <c r="G221" s="14" t="str">
        <f t="shared" si="3"/>
        <v>Mia McDouall (Rio Terrace)</v>
      </c>
    </row>
    <row r="222" spans="1:7" ht="15" x14ac:dyDescent="0.25">
      <c r="A222" s="40">
        <v>20</v>
      </c>
      <c r="B222" s="40" t="s">
        <v>3955</v>
      </c>
      <c r="C222" s="40" t="s">
        <v>3932</v>
      </c>
      <c r="D222" s="40" t="s">
        <v>47</v>
      </c>
      <c r="E222" s="29" t="s">
        <v>3956</v>
      </c>
      <c r="F222" s="40">
        <v>20</v>
      </c>
      <c r="G222" s="14" t="str">
        <f t="shared" si="3"/>
        <v>Sloan Poirier (Laurier Heights)</v>
      </c>
    </row>
    <row r="223" spans="1:7" ht="15" x14ac:dyDescent="0.25">
      <c r="A223" s="40">
        <v>21</v>
      </c>
      <c r="B223" s="40" t="s">
        <v>3957</v>
      </c>
      <c r="C223" s="40" t="s">
        <v>3932</v>
      </c>
      <c r="D223" s="40" t="s">
        <v>40</v>
      </c>
      <c r="E223" s="29" t="s">
        <v>3958</v>
      </c>
      <c r="F223" s="40">
        <v>21</v>
      </c>
      <c r="G223" s="14" t="str">
        <f t="shared" si="3"/>
        <v>Kate Ly (Westbrook)</v>
      </c>
    </row>
    <row r="224" spans="1:7" ht="15" x14ac:dyDescent="0.25">
      <c r="A224" s="40">
        <v>22</v>
      </c>
      <c r="B224" s="40" t="s">
        <v>1754</v>
      </c>
      <c r="C224" s="40" t="s">
        <v>3932</v>
      </c>
      <c r="D224" s="40" t="s">
        <v>47</v>
      </c>
      <c r="E224" s="29" t="s">
        <v>3959</v>
      </c>
      <c r="F224" s="40">
        <v>22</v>
      </c>
      <c r="G224" s="14" t="str">
        <f t="shared" si="3"/>
        <v>Natalie Davis (Laurier Heights)</v>
      </c>
    </row>
    <row r="225" spans="1:7" ht="15" x14ac:dyDescent="0.25">
      <c r="A225" s="40">
        <v>23</v>
      </c>
      <c r="B225" s="40" t="s">
        <v>1744</v>
      </c>
      <c r="C225" s="40" t="s">
        <v>3932</v>
      </c>
      <c r="D225" s="40" t="s">
        <v>1742</v>
      </c>
      <c r="E225" s="29" t="s">
        <v>3960</v>
      </c>
      <c r="F225" s="40">
        <v>23</v>
      </c>
      <c r="G225" s="14" t="str">
        <f t="shared" si="3"/>
        <v>Shine Shemsedin (Aurora Charter)</v>
      </c>
    </row>
    <row r="226" spans="1:7" ht="15" x14ac:dyDescent="0.25">
      <c r="A226" s="40">
        <v>24</v>
      </c>
      <c r="B226" s="40" t="s">
        <v>3961</v>
      </c>
      <c r="C226" s="40" t="s">
        <v>3932</v>
      </c>
      <c r="D226" s="40" t="s">
        <v>3566</v>
      </c>
      <c r="E226" s="29" t="s">
        <v>3962</v>
      </c>
      <c r="F226" s="40">
        <v>24</v>
      </c>
      <c r="G226" s="14" t="str">
        <f t="shared" si="3"/>
        <v>Anna Beckley (Satoo)</v>
      </c>
    </row>
    <row r="227" spans="1:7" ht="15" x14ac:dyDescent="0.25">
      <c r="A227" s="40">
        <v>25</v>
      </c>
      <c r="B227" s="40" t="s">
        <v>1756</v>
      </c>
      <c r="C227" s="40" t="s">
        <v>3932</v>
      </c>
      <c r="D227" s="40" t="s">
        <v>38</v>
      </c>
      <c r="E227" s="29" t="s">
        <v>3963</v>
      </c>
      <c r="F227" s="40">
        <v>25</v>
      </c>
      <c r="G227" s="14" t="str">
        <f t="shared" si="3"/>
        <v>Mara McKennie-Yeung (Forest Heights)</v>
      </c>
    </row>
    <row r="228" spans="1:7" ht="15" x14ac:dyDescent="0.25">
      <c r="A228" s="40">
        <v>26</v>
      </c>
      <c r="B228" s="40" t="s">
        <v>102</v>
      </c>
      <c r="C228" s="40" t="s">
        <v>3932</v>
      </c>
      <c r="D228" s="40" t="s">
        <v>28</v>
      </c>
      <c r="E228" s="29" t="s">
        <v>3964</v>
      </c>
      <c r="F228" s="40">
        <v>26</v>
      </c>
      <c r="G228" s="14" t="str">
        <f t="shared" si="3"/>
        <v>Anna Page (Brander Gardens)</v>
      </c>
    </row>
    <row r="229" spans="1:7" ht="15" x14ac:dyDescent="0.25">
      <c r="A229" s="40">
        <v>27</v>
      </c>
      <c r="B229" s="40" t="s">
        <v>1774</v>
      </c>
      <c r="C229" s="40" t="s">
        <v>3932</v>
      </c>
      <c r="D229" s="40" t="s">
        <v>47</v>
      </c>
      <c r="E229" s="29" t="s">
        <v>3965</v>
      </c>
      <c r="F229" s="40">
        <v>27</v>
      </c>
      <c r="G229" s="14" t="str">
        <f t="shared" si="3"/>
        <v>Mabel Williams (Laurier Heights)</v>
      </c>
    </row>
    <row r="230" spans="1:7" ht="15" x14ac:dyDescent="0.25">
      <c r="A230" s="40">
        <v>28</v>
      </c>
      <c r="B230" s="40" t="s">
        <v>1791</v>
      </c>
      <c r="C230" s="40" t="s">
        <v>3932</v>
      </c>
      <c r="D230" s="40" t="s">
        <v>205</v>
      </c>
      <c r="E230" s="29" t="s">
        <v>3966</v>
      </c>
      <c r="F230" s="40">
        <v>28</v>
      </c>
      <c r="G230" s="14" t="str">
        <f t="shared" si="3"/>
        <v>Ali Hoyda (Constable Daniel)</v>
      </c>
    </row>
    <row r="231" spans="1:7" ht="15" x14ac:dyDescent="0.25">
      <c r="A231" s="40">
        <v>29</v>
      </c>
      <c r="B231" s="40" t="s">
        <v>3967</v>
      </c>
      <c r="C231" s="40" t="s">
        <v>3932</v>
      </c>
      <c r="D231" s="40" t="s">
        <v>41</v>
      </c>
      <c r="E231" s="29" t="s">
        <v>3968</v>
      </c>
      <c r="F231" s="40">
        <v>29</v>
      </c>
      <c r="G231" s="14" t="str">
        <f t="shared" si="3"/>
        <v>Kenzie Tracey (Steinhauer)</v>
      </c>
    </row>
    <row r="232" spans="1:7" ht="15" x14ac:dyDescent="0.25">
      <c r="A232" s="40">
        <v>30</v>
      </c>
      <c r="B232" s="40" t="s">
        <v>3969</v>
      </c>
      <c r="C232" s="40" t="s">
        <v>3932</v>
      </c>
      <c r="D232" s="40" t="s">
        <v>55</v>
      </c>
      <c r="E232" s="29" t="s">
        <v>3970</v>
      </c>
      <c r="F232" s="40">
        <v>30</v>
      </c>
      <c r="G232" s="14" t="str">
        <f t="shared" si="3"/>
        <v>Emrie Fedosoff (Caledonia Park)</v>
      </c>
    </row>
    <row r="233" spans="1:7" ht="15" x14ac:dyDescent="0.25">
      <c r="A233" s="40">
        <v>31</v>
      </c>
      <c r="B233" s="40" t="s">
        <v>3971</v>
      </c>
      <c r="C233" s="40" t="s">
        <v>3932</v>
      </c>
      <c r="D233" s="40" t="s">
        <v>29</v>
      </c>
      <c r="E233" s="29" t="s">
        <v>3972</v>
      </c>
      <c r="F233" s="40">
        <v>31</v>
      </c>
      <c r="G233" s="14" t="str">
        <f t="shared" si="3"/>
        <v>Emilia Lesko (Centennial)</v>
      </c>
    </row>
    <row r="234" spans="1:7" ht="15" x14ac:dyDescent="0.25">
      <c r="A234" s="40">
        <v>32</v>
      </c>
      <c r="B234" s="40" t="s">
        <v>1725</v>
      </c>
      <c r="C234" s="40" t="s">
        <v>3932</v>
      </c>
      <c r="D234" s="40" t="s">
        <v>37</v>
      </c>
      <c r="E234" s="29" t="s">
        <v>3973</v>
      </c>
      <c r="F234" s="40">
        <v>32</v>
      </c>
      <c r="G234" s="14" t="str">
        <f t="shared" si="3"/>
        <v>Maggie Brophy (Donnan)</v>
      </c>
    </row>
    <row r="235" spans="1:7" ht="15" x14ac:dyDescent="0.25">
      <c r="A235" s="40">
        <v>33</v>
      </c>
      <c r="B235" s="40" t="s">
        <v>1770</v>
      </c>
      <c r="C235" s="40" t="s">
        <v>3932</v>
      </c>
      <c r="D235" s="40" t="s">
        <v>29</v>
      </c>
      <c r="E235" s="29" t="s">
        <v>3974</v>
      </c>
      <c r="F235" s="40">
        <v>33</v>
      </c>
      <c r="G235" s="14" t="str">
        <f t="shared" si="3"/>
        <v>Reese Fugleberg (Centennial)</v>
      </c>
    </row>
    <row r="236" spans="1:7" ht="15" x14ac:dyDescent="0.25">
      <c r="A236" s="40">
        <v>34</v>
      </c>
      <c r="B236" s="40" t="s">
        <v>1776</v>
      </c>
      <c r="C236" s="40" t="s">
        <v>3932</v>
      </c>
      <c r="D236" s="40" t="s">
        <v>29</v>
      </c>
      <c r="E236" s="29" t="s">
        <v>3975</v>
      </c>
      <c r="F236" s="40">
        <v>34</v>
      </c>
      <c r="G236" s="14" t="str">
        <f t="shared" si="3"/>
        <v>Izzy Hornung (Centennial)</v>
      </c>
    </row>
    <row r="237" spans="1:7" ht="15" x14ac:dyDescent="0.25">
      <c r="A237" s="40">
        <v>35</v>
      </c>
      <c r="B237" s="40" t="s">
        <v>1850</v>
      </c>
      <c r="C237" s="40" t="s">
        <v>3932</v>
      </c>
      <c r="D237" s="40" t="s">
        <v>37</v>
      </c>
      <c r="E237" s="29" t="s">
        <v>3976</v>
      </c>
      <c r="F237" s="40">
        <v>35</v>
      </c>
      <c r="G237" s="14" t="str">
        <f t="shared" si="3"/>
        <v>Ava Small (Donnan)</v>
      </c>
    </row>
    <row r="238" spans="1:7" ht="15" x14ac:dyDescent="0.25">
      <c r="A238" s="40">
        <v>36</v>
      </c>
      <c r="B238" s="40" t="s">
        <v>115</v>
      </c>
      <c r="C238" s="40" t="s">
        <v>3932</v>
      </c>
      <c r="D238" s="40" t="s">
        <v>28</v>
      </c>
      <c r="E238" s="29" t="s">
        <v>3977</v>
      </c>
      <c r="F238" s="40">
        <v>36</v>
      </c>
      <c r="G238" s="14" t="str">
        <f t="shared" si="3"/>
        <v>Blythe Franklin (Brander Gardens)</v>
      </c>
    </row>
    <row r="239" spans="1:7" ht="15" x14ac:dyDescent="0.25">
      <c r="A239" s="40">
        <v>37</v>
      </c>
      <c r="B239" s="40" t="s">
        <v>1768</v>
      </c>
      <c r="C239" s="40" t="s">
        <v>3932</v>
      </c>
      <c r="D239" s="40" t="s">
        <v>23</v>
      </c>
      <c r="E239" s="29" t="s">
        <v>3978</v>
      </c>
      <c r="F239" s="40">
        <v>37</v>
      </c>
      <c r="G239" s="14" t="str">
        <f t="shared" si="3"/>
        <v>Aurelia Poon (Rio Terrace)</v>
      </c>
    </row>
    <row r="240" spans="1:7" ht="15" x14ac:dyDescent="0.25">
      <c r="A240" s="40">
        <v>38</v>
      </c>
      <c r="B240" s="40" t="s">
        <v>1760</v>
      </c>
      <c r="C240" s="40" t="s">
        <v>3932</v>
      </c>
      <c r="D240" s="40" t="s">
        <v>38</v>
      </c>
      <c r="E240" s="29" t="s">
        <v>3979</v>
      </c>
      <c r="F240" s="40">
        <v>38</v>
      </c>
      <c r="G240" s="14" t="str">
        <f t="shared" si="3"/>
        <v>Libby McLennon (Forest Heights)</v>
      </c>
    </row>
    <row r="241" spans="1:7" ht="15" x14ac:dyDescent="0.25">
      <c r="A241" s="40">
        <v>39</v>
      </c>
      <c r="B241" s="40" t="s">
        <v>95</v>
      </c>
      <c r="C241" s="40" t="s">
        <v>3932</v>
      </c>
      <c r="D241" s="40" t="s">
        <v>30</v>
      </c>
      <c r="E241" s="29" t="s">
        <v>3980</v>
      </c>
      <c r="F241" s="40">
        <v>39</v>
      </c>
      <c r="G241" s="14" t="str">
        <f t="shared" si="3"/>
        <v>Natalie Chester (Belgravia)</v>
      </c>
    </row>
    <row r="242" spans="1:7" ht="15" x14ac:dyDescent="0.25">
      <c r="A242" s="40">
        <v>40</v>
      </c>
      <c r="B242" s="40" t="s">
        <v>3981</v>
      </c>
      <c r="C242" s="40" t="s">
        <v>3932</v>
      </c>
      <c r="D242" s="40" t="s">
        <v>55</v>
      </c>
      <c r="E242" s="29" t="s">
        <v>3982</v>
      </c>
      <c r="F242" s="40">
        <v>40</v>
      </c>
      <c r="G242" s="14" t="str">
        <f t="shared" si="3"/>
        <v>Alex Stepanick (Caledonia Park)</v>
      </c>
    </row>
    <row r="243" spans="1:7" ht="15" x14ac:dyDescent="0.25">
      <c r="A243" s="40">
        <v>41</v>
      </c>
      <c r="B243" s="40" t="s">
        <v>3983</v>
      </c>
      <c r="C243" s="40" t="s">
        <v>3932</v>
      </c>
      <c r="D243" s="40" t="s">
        <v>55</v>
      </c>
      <c r="E243" s="29" t="s">
        <v>3984</v>
      </c>
      <c r="F243" s="40">
        <v>41</v>
      </c>
      <c r="G243" s="14" t="str">
        <f t="shared" si="3"/>
        <v>Lauren Stepanick (Caledonia Park)</v>
      </c>
    </row>
    <row r="244" spans="1:7" ht="15" x14ac:dyDescent="0.25">
      <c r="A244" s="40">
        <v>42</v>
      </c>
      <c r="B244" s="40" t="s">
        <v>1810</v>
      </c>
      <c r="C244" s="40" t="s">
        <v>3932</v>
      </c>
      <c r="D244" s="40" t="s">
        <v>34</v>
      </c>
      <c r="E244" s="29" t="s">
        <v>3985</v>
      </c>
      <c r="F244" s="40">
        <v>42</v>
      </c>
      <c r="G244" s="14" t="str">
        <f t="shared" si="3"/>
        <v>Sienna Chehimi (Malmo)</v>
      </c>
    </row>
    <row r="245" spans="1:7" ht="15" x14ac:dyDescent="0.25">
      <c r="A245" s="40">
        <v>43</v>
      </c>
      <c r="B245" s="40" t="s">
        <v>107</v>
      </c>
      <c r="C245" s="40" t="s">
        <v>3932</v>
      </c>
      <c r="D245" s="40" t="s">
        <v>28</v>
      </c>
      <c r="E245" s="29" t="s">
        <v>3986</v>
      </c>
      <c r="F245" s="40">
        <v>43</v>
      </c>
      <c r="G245" s="14" t="str">
        <f t="shared" si="3"/>
        <v>Kaia Brown Yeats (Brander Gardens)</v>
      </c>
    </row>
    <row r="246" spans="1:7" ht="15" x14ac:dyDescent="0.25">
      <c r="A246" s="40">
        <v>44</v>
      </c>
      <c r="B246" s="40" t="s">
        <v>417</v>
      </c>
      <c r="C246" s="40" t="s">
        <v>3932</v>
      </c>
      <c r="D246" s="40" t="s">
        <v>25</v>
      </c>
      <c r="E246" s="29" t="s">
        <v>3987</v>
      </c>
      <c r="F246" s="40">
        <v>44</v>
      </c>
      <c r="G246" s="14" t="str">
        <f t="shared" si="3"/>
        <v>Amanda Gu (Windsor Park)</v>
      </c>
    </row>
    <row r="247" spans="1:7" ht="15" x14ac:dyDescent="0.25">
      <c r="A247" s="40">
        <v>45</v>
      </c>
      <c r="B247" s="40" t="s">
        <v>1817</v>
      </c>
      <c r="C247" s="40" t="s">
        <v>3932</v>
      </c>
      <c r="D247" s="40" t="s">
        <v>40</v>
      </c>
      <c r="E247" s="29" t="s">
        <v>3988</v>
      </c>
      <c r="F247" s="40">
        <v>45</v>
      </c>
      <c r="G247" s="14" t="str">
        <f t="shared" si="3"/>
        <v>Messiva Messouaf (Westbrook)</v>
      </c>
    </row>
    <row r="248" spans="1:7" ht="15" x14ac:dyDescent="0.25">
      <c r="A248" s="40">
        <v>46</v>
      </c>
      <c r="B248" s="40" t="s">
        <v>1864</v>
      </c>
      <c r="C248" s="40" t="s">
        <v>3932</v>
      </c>
      <c r="D248" s="40" t="s">
        <v>635</v>
      </c>
      <c r="E248" s="29" t="s">
        <v>3989</v>
      </c>
      <c r="F248" s="40">
        <v>46</v>
      </c>
      <c r="G248" s="14" t="str">
        <f t="shared" si="3"/>
        <v>Aliya MacDonald (Hardisty)</v>
      </c>
    </row>
    <row r="249" spans="1:7" ht="15" x14ac:dyDescent="0.25">
      <c r="A249" s="40">
        <v>47</v>
      </c>
      <c r="B249" s="40" t="s">
        <v>3990</v>
      </c>
      <c r="C249" s="40" t="s">
        <v>3932</v>
      </c>
      <c r="D249" s="40" t="s">
        <v>23</v>
      </c>
      <c r="E249" s="29" t="s">
        <v>3991</v>
      </c>
      <c r="F249" s="40">
        <v>47</v>
      </c>
      <c r="G249" s="14" t="str">
        <f t="shared" si="3"/>
        <v>Anna Klement-Brown (Rio Terrace)</v>
      </c>
    </row>
    <row r="250" spans="1:7" ht="15" x14ac:dyDescent="0.25">
      <c r="A250" s="40">
        <v>48</v>
      </c>
      <c r="B250" s="40" t="s">
        <v>3992</v>
      </c>
      <c r="C250" s="40" t="s">
        <v>3932</v>
      </c>
      <c r="D250" s="40" t="s">
        <v>47</v>
      </c>
      <c r="E250" s="29" t="s">
        <v>3993</v>
      </c>
      <c r="F250" s="40">
        <v>48</v>
      </c>
      <c r="G250" s="14" t="str">
        <f t="shared" si="3"/>
        <v>Selena Sudol (Laurier Heights)</v>
      </c>
    </row>
    <row r="251" spans="1:7" ht="15" x14ac:dyDescent="0.25">
      <c r="A251" s="40">
        <v>49</v>
      </c>
      <c r="B251" s="40" t="s">
        <v>1862</v>
      </c>
      <c r="C251" s="40" t="s">
        <v>3932</v>
      </c>
      <c r="D251" s="40" t="s">
        <v>24</v>
      </c>
      <c r="E251" s="29" t="s">
        <v>3994</v>
      </c>
      <c r="F251" s="40">
        <v>49</v>
      </c>
      <c r="G251" s="14" t="str">
        <f t="shared" si="3"/>
        <v>Sofia Stefanovic (Michael A. Kostek)</v>
      </c>
    </row>
    <row r="252" spans="1:7" ht="15" x14ac:dyDescent="0.25">
      <c r="A252" s="40">
        <v>50</v>
      </c>
      <c r="B252" s="40" t="s">
        <v>3995</v>
      </c>
      <c r="C252" s="40" t="s">
        <v>3932</v>
      </c>
      <c r="D252" s="40" t="s">
        <v>25</v>
      </c>
      <c r="E252" s="29" t="s">
        <v>3996</v>
      </c>
      <c r="F252" s="40">
        <v>50</v>
      </c>
      <c r="G252" s="14" t="str">
        <f t="shared" si="3"/>
        <v>Amalle Nsair (Windsor Park)</v>
      </c>
    </row>
    <row r="253" spans="1:7" ht="15" x14ac:dyDescent="0.25">
      <c r="A253" s="40">
        <v>51</v>
      </c>
      <c r="B253" s="40" t="s">
        <v>1727</v>
      </c>
      <c r="C253" s="40" t="s">
        <v>3932</v>
      </c>
      <c r="D253" s="40" t="s">
        <v>635</v>
      </c>
      <c r="E253" s="29" t="s">
        <v>3997</v>
      </c>
      <c r="F253" s="40">
        <v>51</v>
      </c>
      <c r="G253" s="14" t="str">
        <f t="shared" si="3"/>
        <v>Jill Boese (Hardisty)</v>
      </c>
    </row>
    <row r="254" spans="1:7" ht="15" x14ac:dyDescent="0.25">
      <c r="A254" s="40">
        <v>52</v>
      </c>
      <c r="B254" s="40" t="s">
        <v>3998</v>
      </c>
      <c r="C254" s="40" t="s">
        <v>3932</v>
      </c>
      <c r="D254" s="40" t="s">
        <v>21</v>
      </c>
      <c r="E254" s="29" t="s">
        <v>3999</v>
      </c>
      <c r="F254" s="40">
        <v>52</v>
      </c>
      <c r="G254" s="14" t="str">
        <f t="shared" si="3"/>
        <v>Sophia Perreault (Michael Strembitsky)</v>
      </c>
    </row>
    <row r="255" spans="1:7" ht="15" x14ac:dyDescent="0.25">
      <c r="A255" s="40">
        <v>53</v>
      </c>
      <c r="B255" s="40" t="s">
        <v>110</v>
      </c>
      <c r="C255" s="40" t="s">
        <v>3932</v>
      </c>
      <c r="D255" s="40" t="s">
        <v>25</v>
      </c>
      <c r="E255" s="29" t="s">
        <v>4000</v>
      </c>
      <c r="F255" s="40">
        <v>53</v>
      </c>
      <c r="G255" s="14" t="str">
        <f t="shared" si="3"/>
        <v>Abby Maharaj (Windsor Park)</v>
      </c>
    </row>
    <row r="256" spans="1:7" ht="15" x14ac:dyDescent="0.25">
      <c r="A256" s="40">
        <v>54</v>
      </c>
      <c r="B256" s="40" t="s">
        <v>1807</v>
      </c>
      <c r="C256" s="40" t="s">
        <v>3932</v>
      </c>
      <c r="D256" s="40" t="s">
        <v>52</v>
      </c>
      <c r="E256" s="29" t="s">
        <v>4001</v>
      </c>
      <c r="F256" s="40">
        <v>54</v>
      </c>
      <c r="G256" s="14" t="str">
        <f t="shared" si="3"/>
        <v>Livenna Dutra (Mill Creek)</v>
      </c>
    </row>
    <row r="257" spans="1:7" ht="15" x14ac:dyDescent="0.25">
      <c r="A257" s="40">
        <v>55</v>
      </c>
      <c r="B257" s="40" t="s">
        <v>4002</v>
      </c>
      <c r="C257" s="40" t="s">
        <v>3932</v>
      </c>
      <c r="D257" s="40" t="s">
        <v>44</v>
      </c>
      <c r="E257" s="29" t="s">
        <v>4003</v>
      </c>
      <c r="F257" s="40">
        <v>55</v>
      </c>
      <c r="G257" s="14" t="str">
        <f t="shared" si="3"/>
        <v>Mayada Haggar Nourene (Menisa)</v>
      </c>
    </row>
    <row r="258" spans="1:7" ht="15" x14ac:dyDescent="0.25">
      <c r="A258" s="40">
        <v>56</v>
      </c>
      <c r="B258" s="40" t="s">
        <v>1833</v>
      </c>
      <c r="C258" s="40" t="s">
        <v>3932</v>
      </c>
      <c r="D258" s="40" t="s">
        <v>1742</v>
      </c>
      <c r="E258" s="29" t="s">
        <v>4004</v>
      </c>
      <c r="F258" s="40">
        <v>56</v>
      </c>
      <c r="G258" s="14" t="str">
        <f t="shared" si="3"/>
        <v>Aafreen Devgun (Aurora Charter)</v>
      </c>
    </row>
    <row r="259" spans="1:7" ht="15" x14ac:dyDescent="0.25">
      <c r="A259" s="40">
        <v>57</v>
      </c>
      <c r="B259" s="40" t="s">
        <v>1805</v>
      </c>
      <c r="C259" s="40" t="s">
        <v>3932</v>
      </c>
      <c r="D259" s="40" t="s">
        <v>34</v>
      </c>
      <c r="E259" s="29" t="s">
        <v>4005</v>
      </c>
      <c r="F259" s="40">
        <v>57</v>
      </c>
      <c r="G259" s="14" t="str">
        <f t="shared" si="3"/>
        <v>Nadine Gad El-Rab (Malmo)</v>
      </c>
    </row>
    <row r="260" spans="1:7" ht="15" x14ac:dyDescent="0.25">
      <c r="A260" s="40">
        <v>58</v>
      </c>
      <c r="B260" s="40" t="s">
        <v>1795</v>
      </c>
      <c r="C260" s="40" t="s">
        <v>3932</v>
      </c>
      <c r="D260" s="40" t="s">
        <v>205</v>
      </c>
      <c r="E260" s="29" t="s">
        <v>4006</v>
      </c>
      <c r="F260" s="40">
        <v>58</v>
      </c>
      <c r="G260" s="14" t="str">
        <f t="shared" si="3"/>
        <v>Preslie Drew (Constable Daniel)</v>
      </c>
    </row>
    <row r="261" spans="1:7" ht="15" x14ac:dyDescent="0.25">
      <c r="A261" s="40">
        <v>59</v>
      </c>
      <c r="B261" s="40" t="s">
        <v>427</v>
      </c>
      <c r="C261" s="40" t="s">
        <v>3932</v>
      </c>
      <c r="D261" s="40" t="s">
        <v>37</v>
      </c>
      <c r="E261" s="29" t="s">
        <v>4007</v>
      </c>
      <c r="F261" s="40">
        <v>59</v>
      </c>
      <c r="G261" s="14" t="str">
        <f t="shared" si="3"/>
        <v>Hailey Gagnon (Donnan)</v>
      </c>
    </row>
    <row r="262" spans="1:7" ht="15" x14ac:dyDescent="0.25">
      <c r="A262" s="40">
        <v>60</v>
      </c>
      <c r="B262" s="40" t="s">
        <v>1900</v>
      </c>
      <c r="C262" s="40" t="s">
        <v>3932</v>
      </c>
      <c r="D262" s="40" t="s">
        <v>37</v>
      </c>
      <c r="E262" s="29" t="s">
        <v>4008</v>
      </c>
      <c r="F262" s="40">
        <v>60</v>
      </c>
      <c r="G262" s="14" t="str">
        <f t="shared" si="3"/>
        <v>Lennon Heintz (Donnan)</v>
      </c>
    </row>
    <row r="263" spans="1:7" ht="15" x14ac:dyDescent="0.25">
      <c r="A263" s="40">
        <v>61</v>
      </c>
      <c r="B263" s="40" t="s">
        <v>113</v>
      </c>
      <c r="C263" s="40" t="s">
        <v>3932</v>
      </c>
      <c r="D263" s="40" t="s">
        <v>28</v>
      </c>
      <c r="E263" s="29" t="s">
        <v>4009</v>
      </c>
      <c r="F263" s="40">
        <v>61</v>
      </c>
      <c r="G263" s="14" t="str">
        <f t="shared" si="3"/>
        <v>Adelaide Zwicker (Brander Gardens)</v>
      </c>
    </row>
    <row r="264" spans="1:7" ht="15" x14ac:dyDescent="0.25">
      <c r="A264" s="40">
        <v>62</v>
      </c>
      <c r="B264" s="40" t="s">
        <v>4010</v>
      </c>
      <c r="C264" s="40" t="s">
        <v>3932</v>
      </c>
      <c r="D264" s="40" t="s">
        <v>3566</v>
      </c>
      <c r="E264" s="29" t="s">
        <v>4011</v>
      </c>
      <c r="F264" s="40">
        <v>62</v>
      </c>
      <c r="G264" s="14" t="str">
        <f t="shared" si="3"/>
        <v>Brielle Reid (Satoo)</v>
      </c>
    </row>
    <row r="265" spans="1:7" ht="15" x14ac:dyDescent="0.25">
      <c r="A265" s="40">
        <v>63</v>
      </c>
      <c r="B265" s="40" t="s">
        <v>103</v>
      </c>
      <c r="C265" s="40" t="s">
        <v>3932</v>
      </c>
      <c r="D265" s="40" t="s">
        <v>43</v>
      </c>
      <c r="E265" s="29" t="s">
        <v>4012</v>
      </c>
      <c r="F265" s="40">
        <v>63</v>
      </c>
      <c r="G265" s="14" t="str">
        <f t="shared" si="3"/>
        <v>Ellie Poon (Riverdale)</v>
      </c>
    </row>
    <row r="266" spans="1:7" ht="15" x14ac:dyDescent="0.25">
      <c r="A266" s="40">
        <v>64</v>
      </c>
      <c r="B266" s="40" t="s">
        <v>4013</v>
      </c>
      <c r="C266" s="40" t="s">
        <v>3932</v>
      </c>
      <c r="D266" s="40" t="s">
        <v>3566</v>
      </c>
      <c r="E266" s="29" t="s">
        <v>4014</v>
      </c>
      <c r="F266" s="40">
        <v>64</v>
      </c>
      <c r="G266" s="14" t="str">
        <f t="shared" si="3"/>
        <v>Kenta Bishop (Satoo)</v>
      </c>
    </row>
    <row r="267" spans="1:7" ht="15" x14ac:dyDescent="0.25">
      <c r="A267" s="40">
        <v>65</v>
      </c>
      <c r="B267" s="40" t="s">
        <v>1868</v>
      </c>
      <c r="C267" s="40" t="s">
        <v>3932</v>
      </c>
      <c r="D267" s="40" t="s">
        <v>59</v>
      </c>
      <c r="E267" s="29" t="s">
        <v>3451</v>
      </c>
      <c r="F267" s="40">
        <v>65</v>
      </c>
      <c r="G267" s="14" t="str">
        <f t="shared" si="3"/>
        <v>Talia Xavier (Stratford)</v>
      </c>
    </row>
    <row r="268" spans="1:7" ht="15" x14ac:dyDescent="0.25">
      <c r="A268" s="40">
        <v>66</v>
      </c>
      <c r="B268" s="40" t="s">
        <v>1799</v>
      </c>
      <c r="C268" s="40" t="s">
        <v>3932</v>
      </c>
      <c r="D268" s="40" t="s">
        <v>28</v>
      </c>
      <c r="E268" s="29" t="s">
        <v>4015</v>
      </c>
      <c r="F268" s="40">
        <v>66</v>
      </c>
      <c r="G268" s="14" t="str">
        <f t="shared" ref="G268:G331" si="4">CONCATENATE(B268, " (", D268, ")")</f>
        <v>Frida Hogg (Brander Gardens)</v>
      </c>
    </row>
    <row r="269" spans="1:7" ht="15" x14ac:dyDescent="0.25">
      <c r="A269" s="40">
        <v>67</v>
      </c>
      <c r="B269" s="40" t="s">
        <v>419</v>
      </c>
      <c r="C269" s="40" t="s">
        <v>3932</v>
      </c>
      <c r="D269" s="40" t="s">
        <v>35</v>
      </c>
      <c r="E269" s="29" t="s">
        <v>4016</v>
      </c>
      <c r="F269" s="40">
        <v>67</v>
      </c>
      <c r="G269" s="14" t="str">
        <f t="shared" si="4"/>
        <v>Taylin Legault (Aldergrove)</v>
      </c>
    </row>
    <row r="270" spans="1:7" ht="15" x14ac:dyDescent="0.25">
      <c r="A270" s="40">
        <v>68</v>
      </c>
      <c r="B270" s="40" t="s">
        <v>1730</v>
      </c>
      <c r="C270" s="40" t="s">
        <v>3932</v>
      </c>
      <c r="D270" s="40" t="s">
        <v>28</v>
      </c>
      <c r="E270" s="29" t="s">
        <v>4017</v>
      </c>
      <c r="F270" s="40">
        <v>68</v>
      </c>
      <c r="G270" s="14" t="str">
        <f t="shared" si="4"/>
        <v>Penelope Cawsey (Brander Gardens)</v>
      </c>
    </row>
    <row r="271" spans="1:7" ht="15" x14ac:dyDescent="0.25">
      <c r="A271" s="40">
        <v>69</v>
      </c>
      <c r="B271" s="40" t="s">
        <v>1879</v>
      </c>
      <c r="C271" s="40" t="s">
        <v>3932</v>
      </c>
      <c r="D271" s="40" t="s">
        <v>24</v>
      </c>
      <c r="E271" s="29" t="s">
        <v>4018</v>
      </c>
      <c r="F271" s="40">
        <v>69</v>
      </c>
      <c r="G271" s="14" t="str">
        <f t="shared" si="4"/>
        <v>Amelie Puim (Michael A. Kostek)</v>
      </c>
    </row>
    <row r="272" spans="1:7" ht="15" x14ac:dyDescent="0.25">
      <c r="A272" s="40">
        <v>70</v>
      </c>
      <c r="B272" s="40" t="s">
        <v>123</v>
      </c>
      <c r="C272" s="40" t="s">
        <v>3932</v>
      </c>
      <c r="D272" s="40" t="s">
        <v>26</v>
      </c>
      <c r="E272" s="29" t="s">
        <v>4019</v>
      </c>
      <c r="F272" s="40">
        <v>70</v>
      </c>
      <c r="G272" s="14" t="str">
        <f t="shared" si="4"/>
        <v>Isla Howell (Parkallen)</v>
      </c>
    </row>
    <row r="273" spans="1:7" ht="15" x14ac:dyDescent="0.25">
      <c r="A273" s="40">
        <v>71</v>
      </c>
      <c r="B273" s="40" t="s">
        <v>1772</v>
      </c>
      <c r="C273" s="40" t="s">
        <v>3932</v>
      </c>
      <c r="D273" s="40" t="s">
        <v>24</v>
      </c>
      <c r="E273" s="29" t="s">
        <v>4020</v>
      </c>
      <c r="F273" s="40">
        <v>71</v>
      </c>
      <c r="G273" s="14" t="str">
        <f t="shared" si="4"/>
        <v>Madelyn Palsat (Michael A. Kostek)</v>
      </c>
    </row>
    <row r="274" spans="1:7" ht="15" x14ac:dyDescent="0.25">
      <c r="A274" s="40">
        <v>72</v>
      </c>
      <c r="B274" s="40" t="s">
        <v>1838</v>
      </c>
      <c r="C274" s="40" t="s">
        <v>3932</v>
      </c>
      <c r="D274" s="40" t="s">
        <v>37</v>
      </c>
      <c r="E274" s="29" t="s">
        <v>4021</v>
      </c>
      <c r="F274" s="40">
        <v>72</v>
      </c>
      <c r="G274" s="14" t="str">
        <f t="shared" si="4"/>
        <v>Kalyssa Wilkinson (Donnan)</v>
      </c>
    </row>
    <row r="275" spans="1:7" ht="15" x14ac:dyDescent="0.25">
      <c r="A275" s="40">
        <v>73</v>
      </c>
      <c r="B275" s="40" t="s">
        <v>105</v>
      </c>
      <c r="C275" s="40" t="s">
        <v>3932</v>
      </c>
      <c r="D275" s="40" t="s">
        <v>43</v>
      </c>
      <c r="E275" s="29" t="s">
        <v>4022</v>
      </c>
      <c r="F275" s="40">
        <v>73</v>
      </c>
      <c r="G275" s="14" t="str">
        <f t="shared" si="4"/>
        <v>Aideen Koval (Riverdale)</v>
      </c>
    </row>
    <row r="276" spans="1:7" ht="15" x14ac:dyDescent="0.25">
      <c r="A276" s="40">
        <v>74</v>
      </c>
      <c r="B276" s="40" t="s">
        <v>117</v>
      </c>
      <c r="C276" s="40" t="s">
        <v>3932</v>
      </c>
      <c r="D276" s="40" t="s">
        <v>27</v>
      </c>
      <c r="E276" s="29" t="s">
        <v>4023</v>
      </c>
      <c r="F276" s="40">
        <v>74</v>
      </c>
      <c r="G276" s="14" t="str">
        <f t="shared" si="4"/>
        <v>Kyla Elford (Brookside)</v>
      </c>
    </row>
    <row r="277" spans="1:7" ht="15" x14ac:dyDescent="0.25">
      <c r="A277" s="40">
        <v>75</v>
      </c>
      <c r="B277" s="40" t="s">
        <v>4024</v>
      </c>
      <c r="C277" s="40" t="s">
        <v>3932</v>
      </c>
      <c r="D277" s="40" t="s">
        <v>4025</v>
      </c>
      <c r="E277" s="29" t="s">
        <v>4026</v>
      </c>
      <c r="F277" s="40">
        <v>75</v>
      </c>
      <c r="G277" s="14" t="str">
        <f t="shared" si="4"/>
        <v>Korra Drummond (Bessie Nichols)</v>
      </c>
    </row>
    <row r="278" spans="1:7" ht="15" x14ac:dyDescent="0.25">
      <c r="A278" s="40">
        <v>76</v>
      </c>
      <c r="B278" s="40" t="s">
        <v>101</v>
      </c>
      <c r="C278" s="40" t="s">
        <v>3932</v>
      </c>
      <c r="D278" s="40" t="s">
        <v>26</v>
      </c>
      <c r="E278" s="29" t="s">
        <v>4027</v>
      </c>
      <c r="F278" s="40">
        <v>76</v>
      </c>
      <c r="G278" s="14" t="str">
        <f t="shared" si="4"/>
        <v>Aimee Cindric (Parkallen)</v>
      </c>
    </row>
    <row r="279" spans="1:7" ht="15" x14ac:dyDescent="0.25">
      <c r="A279" s="40">
        <v>77</v>
      </c>
      <c r="B279" s="40" t="s">
        <v>1877</v>
      </c>
      <c r="C279" s="40" t="s">
        <v>3932</v>
      </c>
      <c r="D279" s="40" t="s">
        <v>47</v>
      </c>
      <c r="E279" s="29" t="s">
        <v>4028</v>
      </c>
      <c r="F279" s="40">
        <v>77</v>
      </c>
      <c r="G279" s="14" t="str">
        <f t="shared" si="4"/>
        <v>Leni Holmes (Laurier Heights)</v>
      </c>
    </row>
    <row r="280" spans="1:7" ht="15" x14ac:dyDescent="0.25">
      <c r="A280" s="40">
        <v>78</v>
      </c>
      <c r="B280" s="40" t="s">
        <v>1846</v>
      </c>
      <c r="C280" s="40" t="s">
        <v>3932</v>
      </c>
      <c r="D280" s="40" t="s">
        <v>47</v>
      </c>
      <c r="E280" s="29" t="s">
        <v>4029</v>
      </c>
      <c r="F280" s="40">
        <v>78</v>
      </c>
      <c r="G280" s="14" t="str">
        <f t="shared" si="4"/>
        <v>Ayna Hojanepesova (Laurier Heights)</v>
      </c>
    </row>
    <row r="281" spans="1:7" ht="15" x14ac:dyDescent="0.25">
      <c r="A281" s="40">
        <v>79</v>
      </c>
      <c r="B281" s="40" t="s">
        <v>1831</v>
      </c>
      <c r="C281" s="40" t="s">
        <v>3932</v>
      </c>
      <c r="D281" s="40" t="s">
        <v>59</v>
      </c>
      <c r="E281" s="29" t="s">
        <v>4030</v>
      </c>
      <c r="F281" s="40">
        <v>79</v>
      </c>
      <c r="G281" s="14" t="str">
        <f t="shared" si="4"/>
        <v>Elena Xue (Stratford)</v>
      </c>
    </row>
    <row r="282" spans="1:7" ht="15" x14ac:dyDescent="0.25">
      <c r="A282" s="40">
        <v>80</v>
      </c>
      <c r="B282" s="40" t="s">
        <v>1785</v>
      </c>
      <c r="C282" s="40" t="s">
        <v>3932</v>
      </c>
      <c r="D282" s="40" t="s">
        <v>26</v>
      </c>
      <c r="E282" s="29" t="s">
        <v>4031</v>
      </c>
      <c r="F282" s="40">
        <v>80</v>
      </c>
      <c r="G282" s="14" t="str">
        <f t="shared" si="4"/>
        <v>Isla Pepin-Toll (Parkallen)</v>
      </c>
    </row>
    <row r="283" spans="1:7" ht="15" x14ac:dyDescent="0.25">
      <c r="A283" s="40">
        <v>81</v>
      </c>
      <c r="B283" s="40" t="s">
        <v>1940</v>
      </c>
      <c r="C283" s="40" t="s">
        <v>3932</v>
      </c>
      <c r="D283" s="40" t="s">
        <v>32</v>
      </c>
      <c r="E283" s="29" t="s">
        <v>4032</v>
      </c>
      <c r="F283" s="40">
        <v>81</v>
      </c>
      <c r="G283" s="14" t="str">
        <f t="shared" si="4"/>
        <v>McKinley Connors (Earl Buxton)</v>
      </c>
    </row>
    <row r="284" spans="1:7" ht="15" x14ac:dyDescent="0.25">
      <c r="A284" s="40">
        <v>82</v>
      </c>
      <c r="B284" s="40" t="s">
        <v>421</v>
      </c>
      <c r="C284" s="40" t="s">
        <v>3932</v>
      </c>
      <c r="D284" s="40" t="s">
        <v>52</v>
      </c>
      <c r="E284" s="29" t="s">
        <v>4033</v>
      </c>
      <c r="F284" s="40">
        <v>82</v>
      </c>
      <c r="G284" s="14" t="str">
        <f t="shared" si="4"/>
        <v>Ava Luchkovich (Mill Creek)</v>
      </c>
    </row>
    <row r="285" spans="1:7" ht="15" x14ac:dyDescent="0.25">
      <c r="A285" s="40">
        <v>83</v>
      </c>
      <c r="B285" s="40" t="s">
        <v>4034</v>
      </c>
      <c r="C285" s="40" t="s">
        <v>3932</v>
      </c>
      <c r="D285" s="40" t="s">
        <v>49</v>
      </c>
      <c r="E285" s="29" t="s">
        <v>4035</v>
      </c>
      <c r="F285" s="40">
        <v>83</v>
      </c>
      <c r="G285" s="14" t="str">
        <f t="shared" si="4"/>
        <v>Jansi Patel (Meyokumin)</v>
      </c>
    </row>
    <row r="286" spans="1:7" ht="15" x14ac:dyDescent="0.25">
      <c r="A286" s="40">
        <v>84</v>
      </c>
      <c r="B286" s="40" t="s">
        <v>420</v>
      </c>
      <c r="C286" s="40" t="s">
        <v>3932</v>
      </c>
      <c r="D286" s="40" t="s">
        <v>52</v>
      </c>
      <c r="E286" s="29" t="s">
        <v>4036</v>
      </c>
      <c r="F286" s="40">
        <v>84</v>
      </c>
      <c r="G286" s="14" t="str">
        <f t="shared" si="4"/>
        <v>Scarlett Binder (Mill Creek)</v>
      </c>
    </row>
    <row r="287" spans="1:7" ht="15" x14ac:dyDescent="0.25">
      <c r="A287" s="40">
        <v>85</v>
      </c>
      <c r="B287" s="40" t="s">
        <v>1787</v>
      </c>
      <c r="C287" s="40" t="s">
        <v>3932</v>
      </c>
      <c r="D287" s="40" t="s">
        <v>20</v>
      </c>
      <c r="E287" s="29" t="s">
        <v>4037</v>
      </c>
      <c r="F287" s="40">
        <v>85</v>
      </c>
      <c r="G287" s="14" t="str">
        <f t="shared" si="4"/>
        <v>Rebecca Blinzer (George P. Nicholson)</v>
      </c>
    </row>
    <row r="288" spans="1:7" ht="15" x14ac:dyDescent="0.25">
      <c r="A288" s="40">
        <v>86</v>
      </c>
      <c r="B288" s="40" t="s">
        <v>4038</v>
      </c>
      <c r="C288" s="40" t="s">
        <v>3932</v>
      </c>
      <c r="D288" s="40" t="s">
        <v>390</v>
      </c>
      <c r="E288" s="29" t="s">
        <v>4039</v>
      </c>
      <c r="F288" s="40">
        <v>86</v>
      </c>
      <c r="G288" s="14" t="str">
        <f t="shared" si="4"/>
        <v>Berkleigh Borrelli (Jan Reimer)</v>
      </c>
    </row>
    <row r="289" spans="1:7" ht="15" x14ac:dyDescent="0.25">
      <c r="A289" s="40">
        <v>87</v>
      </c>
      <c r="B289" s="40" t="s">
        <v>4040</v>
      </c>
      <c r="C289" s="40" t="s">
        <v>3932</v>
      </c>
      <c r="D289" s="40" t="s">
        <v>49</v>
      </c>
      <c r="E289" s="29" t="s">
        <v>4041</v>
      </c>
      <c r="F289" s="40">
        <v>87</v>
      </c>
      <c r="G289" s="14" t="str">
        <f t="shared" si="4"/>
        <v>Harseerat Sandhu (Meyokumin)</v>
      </c>
    </row>
    <row r="290" spans="1:7" ht="15" x14ac:dyDescent="0.25">
      <c r="A290" s="40">
        <v>88</v>
      </c>
      <c r="B290" s="40" t="s">
        <v>1866</v>
      </c>
      <c r="C290" s="40" t="s">
        <v>3932</v>
      </c>
      <c r="D290" s="40" t="s">
        <v>1268</v>
      </c>
      <c r="E290" s="29" t="s">
        <v>4042</v>
      </c>
      <c r="F290" s="40">
        <v>88</v>
      </c>
      <c r="G290" s="14" t="str">
        <f t="shared" si="4"/>
        <v>Amelia Greaves (Kim Hung)</v>
      </c>
    </row>
    <row r="291" spans="1:7" ht="15" x14ac:dyDescent="0.25">
      <c r="A291" s="40">
        <v>89</v>
      </c>
      <c r="B291" s="40" t="s">
        <v>4043</v>
      </c>
      <c r="C291" s="40" t="s">
        <v>3932</v>
      </c>
      <c r="D291" s="40" t="s">
        <v>44</v>
      </c>
      <c r="E291" s="29" t="s">
        <v>4044</v>
      </c>
      <c r="F291" s="40">
        <v>89</v>
      </c>
      <c r="G291" s="14" t="str">
        <f t="shared" si="4"/>
        <v>Charlotte Skoreyko (Menisa)</v>
      </c>
    </row>
    <row r="292" spans="1:7" ht="15" x14ac:dyDescent="0.25">
      <c r="A292" s="40">
        <v>90</v>
      </c>
      <c r="B292" s="40" t="s">
        <v>4045</v>
      </c>
      <c r="C292" s="40" t="s">
        <v>3932</v>
      </c>
      <c r="D292" s="40" t="s">
        <v>55</v>
      </c>
      <c r="E292" s="29" t="s">
        <v>4046</v>
      </c>
      <c r="F292" s="40">
        <v>90</v>
      </c>
      <c r="G292" s="14" t="str">
        <f t="shared" si="4"/>
        <v>Amy Oh (Caledonia Park)</v>
      </c>
    </row>
    <row r="293" spans="1:7" ht="15" x14ac:dyDescent="0.25">
      <c r="A293" s="40">
        <v>91</v>
      </c>
      <c r="B293" s="40" t="s">
        <v>122</v>
      </c>
      <c r="C293" s="40" t="s">
        <v>3932</v>
      </c>
      <c r="D293" s="40" t="s">
        <v>25</v>
      </c>
      <c r="E293" s="29" t="s">
        <v>4047</v>
      </c>
      <c r="F293" s="40">
        <v>91</v>
      </c>
      <c r="G293" s="14" t="str">
        <f t="shared" si="4"/>
        <v>Isla Neeser (Windsor Park)</v>
      </c>
    </row>
    <row r="294" spans="1:7" ht="15" x14ac:dyDescent="0.25">
      <c r="A294" s="40">
        <v>92</v>
      </c>
      <c r="B294" s="40" t="s">
        <v>1910</v>
      </c>
      <c r="C294" s="40" t="s">
        <v>3932</v>
      </c>
      <c r="D294" s="40" t="s">
        <v>37</v>
      </c>
      <c r="E294" s="29" t="s">
        <v>4048</v>
      </c>
      <c r="F294" s="40">
        <v>92</v>
      </c>
      <c r="G294" s="14" t="str">
        <f t="shared" si="4"/>
        <v>Brooke van Leusden (Donnan)</v>
      </c>
    </row>
    <row r="295" spans="1:7" ht="15" x14ac:dyDescent="0.25">
      <c r="A295" s="40">
        <v>93</v>
      </c>
      <c r="B295" s="40" t="s">
        <v>4049</v>
      </c>
      <c r="C295" s="40" t="s">
        <v>3932</v>
      </c>
      <c r="D295" s="40" t="s">
        <v>49</v>
      </c>
      <c r="E295" s="29" t="s">
        <v>4050</v>
      </c>
      <c r="F295" s="40">
        <v>93</v>
      </c>
      <c r="G295" s="14" t="str">
        <f t="shared" si="4"/>
        <v>Samaya Dhami (Meyokumin)</v>
      </c>
    </row>
    <row r="296" spans="1:7" ht="15" x14ac:dyDescent="0.25">
      <c r="A296" s="40">
        <v>94</v>
      </c>
      <c r="B296" s="40" t="s">
        <v>4051</v>
      </c>
      <c r="C296" s="40" t="s">
        <v>3932</v>
      </c>
      <c r="D296" s="40" t="s">
        <v>24</v>
      </c>
      <c r="E296" s="29" t="s">
        <v>4052</v>
      </c>
      <c r="F296" s="40">
        <v>94</v>
      </c>
      <c r="G296" s="14" t="str">
        <f t="shared" si="4"/>
        <v>Emerson Garrioch (Michael A. Kostek)</v>
      </c>
    </row>
    <row r="297" spans="1:7" ht="15" x14ac:dyDescent="0.25">
      <c r="A297" s="40">
        <v>95</v>
      </c>
      <c r="B297" s="40" t="s">
        <v>1875</v>
      </c>
      <c r="C297" s="40" t="s">
        <v>3932</v>
      </c>
      <c r="D297" s="40" t="s">
        <v>1742</v>
      </c>
      <c r="E297" s="29" t="s">
        <v>4053</v>
      </c>
      <c r="F297" s="40">
        <v>95</v>
      </c>
      <c r="G297" s="14" t="str">
        <f t="shared" si="4"/>
        <v>Faith Haile (Aurora Charter)</v>
      </c>
    </row>
    <row r="298" spans="1:7" ht="15" x14ac:dyDescent="0.25">
      <c r="A298" s="40">
        <v>96</v>
      </c>
      <c r="B298" s="40" t="s">
        <v>2002</v>
      </c>
      <c r="C298" s="40" t="s">
        <v>3932</v>
      </c>
      <c r="D298" s="40" t="s">
        <v>31</v>
      </c>
      <c r="E298" s="29" t="s">
        <v>4054</v>
      </c>
      <c r="F298" s="40">
        <v>96</v>
      </c>
      <c r="G298" s="14" t="str">
        <f t="shared" si="4"/>
        <v>Sylvie Lacouriere (Holyrood)</v>
      </c>
    </row>
    <row r="299" spans="1:7" ht="15" x14ac:dyDescent="0.25">
      <c r="A299" s="40">
        <v>97</v>
      </c>
      <c r="B299" s="40" t="s">
        <v>4055</v>
      </c>
      <c r="C299" s="40" t="s">
        <v>4056</v>
      </c>
      <c r="D299" s="40" t="s">
        <v>60</v>
      </c>
      <c r="E299" s="29" t="s">
        <v>4057</v>
      </c>
      <c r="F299" s="40">
        <v>97</v>
      </c>
      <c r="G299" s="14" t="str">
        <f t="shared" si="4"/>
        <v>Avery Chew (Kildare)</v>
      </c>
    </row>
    <row r="300" spans="1:7" ht="15" x14ac:dyDescent="0.25">
      <c r="A300" s="40">
        <v>98</v>
      </c>
      <c r="B300" s="40" t="s">
        <v>129</v>
      </c>
      <c r="C300" s="40" t="s">
        <v>3932</v>
      </c>
      <c r="D300" s="40" t="s">
        <v>25</v>
      </c>
      <c r="E300" s="29" t="s">
        <v>4058</v>
      </c>
      <c r="F300" s="40">
        <v>98</v>
      </c>
      <c r="G300" s="14" t="str">
        <f t="shared" si="4"/>
        <v>Sanya Rai (Windsor Park)</v>
      </c>
    </row>
    <row r="301" spans="1:7" ht="15" x14ac:dyDescent="0.25">
      <c r="A301" s="40">
        <v>99</v>
      </c>
      <c r="B301" s="40" t="s">
        <v>1918</v>
      </c>
      <c r="C301" s="40" t="s">
        <v>3932</v>
      </c>
      <c r="D301" s="40" t="s">
        <v>29</v>
      </c>
      <c r="E301" s="29" t="s">
        <v>4059</v>
      </c>
      <c r="F301" s="40">
        <v>99</v>
      </c>
      <c r="G301" s="14" t="str">
        <f t="shared" si="4"/>
        <v>Violet Hornberger (Centennial)</v>
      </c>
    </row>
    <row r="302" spans="1:7" ht="15" x14ac:dyDescent="0.25">
      <c r="A302" s="40">
        <v>100</v>
      </c>
      <c r="B302" s="40" t="s">
        <v>549</v>
      </c>
      <c r="C302" s="40" t="s">
        <v>3932</v>
      </c>
      <c r="D302" s="40" t="s">
        <v>98</v>
      </c>
      <c r="E302" s="29" t="s">
        <v>4060</v>
      </c>
      <c r="F302" s="40">
        <v>100</v>
      </c>
      <c r="G302" s="14" t="str">
        <f t="shared" si="4"/>
        <v>Olivia Amyot (Joey Moss)</v>
      </c>
    </row>
    <row r="303" spans="1:7" ht="15" x14ac:dyDescent="0.25">
      <c r="A303" s="40">
        <v>101</v>
      </c>
      <c r="B303" s="40" t="s">
        <v>4061</v>
      </c>
      <c r="C303" s="40" t="s">
        <v>3932</v>
      </c>
      <c r="D303" s="40" t="s">
        <v>36</v>
      </c>
      <c r="E303" s="29" t="s">
        <v>4062</v>
      </c>
      <c r="F303" s="40">
        <v>101</v>
      </c>
      <c r="G303" s="14" t="str">
        <f t="shared" si="4"/>
        <v>Whitmore Kaitlynn (Patricia Heights)</v>
      </c>
    </row>
    <row r="304" spans="1:7" ht="15" x14ac:dyDescent="0.25">
      <c r="A304" s="40">
        <v>102</v>
      </c>
      <c r="B304" s="40" t="s">
        <v>1961</v>
      </c>
      <c r="C304" s="40" t="s">
        <v>3932</v>
      </c>
      <c r="D304" s="40" t="s">
        <v>52</v>
      </c>
      <c r="E304" s="29" t="s">
        <v>4063</v>
      </c>
      <c r="F304" s="40">
        <v>102</v>
      </c>
      <c r="G304" s="14" t="str">
        <f t="shared" si="4"/>
        <v>Ayaka Torres (Mill Creek)</v>
      </c>
    </row>
    <row r="305" spans="1:7" ht="15" x14ac:dyDescent="0.25">
      <c r="A305" s="40">
        <v>103</v>
      </c>
      <c r="B305" s="40" t="s">
        <v>111</v>
      </c>
      <c r="C305" s="40" t="s">
        <v>3932</v>
      </c>
      <c r="D305" s="40" t="s">
        <v>28</v>
      </c>
      <c r="E305" s="29" t="s">
        <v>4064</v>
      </c>
      <c r="F305" s="40">
        <v>103</v>
      </c>
      <c r="G305" s="14" t="str">
        <f t="shared" si="4"/>
        <v>Laura Steinback (Brander Gardens)</v>
      </c>
    </row>
    <row r="306" spans="1:7" ht="15" x14ac:dyDescent="0.25">
      <c r="A306" s="40">
        <v>104</v>
      </c>
      <c r="B306" s="40" t="s">
        <v>4065</v>
      </c>
      <c r="C306" s="40" t="s">
        <v>3932</v>
      </c>
      <c r="D306" s="40" t="s">
        <v>32</v>
      </c>
      <c r="E306" s="29" t="s">
        <v>4066</v>
      </c>
      <c r="F306" s="40">
        <v>104</v>
      </c>
      <c r="G306" s="14" t="str">
        <f t="shared" si="4"/>
        <v>Laurená Wassing (Earl Buxton)</v>
      </c>
    </row>
    <row r="307" spans="1:7" ht="15" x14ac:dyDescent="0.25">
      <c r="A307" s="40">
        <v>105</v>
      </c>
      <c r="B307" s="40" t="s">
        <v>1828</v>
      </c>
      <c r="C307" s="40" t="s">
        <v>3932</v>
      </c>
      <c r="D307" s="40" t="s">
        <v>28</v>
      </c>
      <c r="E307" s="29" t="s">
        <v>4067</v>
      </c>
      <c r="F307" s="40">
        <v>105</v>
      </c>
      <c r="G307" s="14" t="str">
        <f t="shared" si="4"/>
        <v>Natalie Putlick (Brander Gardens)</v>
      </c>
    </row>
    <row r="308" spans="1:7" ht="15" x14ac:dyDescent="0.25">
      <c r="A308" s="40">
        <v>106</v>
      </c>
      <c r="B308" s="40" t="s">
        <v>4068</v>
      </c>
      <c r="C308" s="40" t="s">
        <v>3932</v>
      </c>
      <c r="D308" s="40" t="s">
        <v>4069</v>
      </c>
      <c r="E308" s="29" t="s">
        <v>4070</v>
      </c>
      <c r="F308" s="40">
        <v>106</v>
      </c>
      <c r="G308" s="14" t="str">
        <f t="shared" si="4"/>
        <v>Nadife Salem (Crawford Plains)</v>
      </c>
    </row>
    <row r="309" spans="1:7" ht="15" x14ac:dyDescent="0.25">
      <c r="A309" s="40">
        <v>107</v>
      </c>
      <c r="B309" s="40" t="s">
        <v>1766</v>
      </c>
      <c r="C309" s="40" t="s">
        <v>3932</v>
      </c>
      <c r="D309" s="40" t="s">
        <v>40</v>
      </c>
      <c r="E309" s="29" t="s">
        <v>4071</v>
      </c>
      <c r="F309" s="40">
        <v>107</v>
      </c>
      <c r="G309" s="14" t="str">
        <f t="shared" si="4"/>
        <v>Sarah Rodriguez (Westbrook)</v>
      </c>
    </row>
    <row r="310" spans="1:7" ht="15" x14ac:dyDescent="0.25">
      <c r="A310" s="40">
        <v>108</v>
      </c>
      <c r="B310" s="40" t="s">
        <v>1938</v>
      </c>
      <c r="C310" s="40" t="s">
        <v>3932</v>
      </c>
      <c r="D310" s="40" t="s">
        <v>1235</v>
      </c>
      <c r="E310" s="29" t="s">
        <v>4072</v>
      </c>
      <c r="F310" s="40">
        <v>108</v>
      </c>
      <c r="G310" s="14" t="str">
        <f t="shared" si="4"/>
        <v>Una Wispinski (Westglen)</v>
      </c>
    </row>
    <row r="311" spans="1:7" ht="15" x14ac:dyDescent="0.25">
      <c r="A311" s="40">
        <v>109</v>
      </c>
      <c r="B311" s="40" t="s">
        <v>1927</v>
      </c>
      <c r="C311" s="40" t="s">
        <v>3932</v>
      </c>
      <c r="D311" s="40" t="s">
        <v>39</v>
      </c>
      <c r="E311" s="29" t="s">
        <v>4073</v>
      </c>
      <c r="F311" s="40">
        <v>109</v>
      </c>
      <c r="G311" s="14" t="str">
        <f t="shared" si="4"/>
        <v>Kayena Potts (Victoria)</v>
      </c>
    </row>
    <row r="312" spans="1:7" ht="15" x14ac:dyDescent="0.25">
      <c r="A312" s="40">
        <v>110</v>
      </c>
      <c r="B312" s="40" t="s">
        <v>120</v>
      </c>
      <c r="C312" s="40" t="s">
        <v>3932</v>
      </c>
      <c r="D312" s="40" t="s">
        <v>27</v>
      </c>
      <c r="E312" s="29" t="s">
        <v>4074</v>
      </c>
      <c r="F312" s="40">
        <v>110</v>
      </c>
      <c r="G312" s="14" t="str">
        <f t="shared" si="4"/>
        <v>Deven Wedge (Brookside)</v>
      </c>
    </row>
    <row r="313" spans="1:7" ht="15" x14ac:dyDescent="0.25">
      <c r="A313" s="40">
        <v>111</v>
      </c>
      <c r="B313" s="40" t="s">
        <v>4075</v>
      </c>
      <c r="C313" s="40" t="s">
        <v>3932</v>
      </c>
      <c r="D313" s="40" t="s">
        <v>390</v>
      </c>
      <c r="E313" s="29" t="s">
        <v>4076</v>
      </c>
      <c r="F313" s="40">
        <v>111</v>
      </c>
      <c r="G313" s="14" t="str">
        <f t="shared" si="4"/>
        <v>Harper Smith (Jan Reimer)</v>
      </c>
    </row>
    <row r="314" spans="1:7" ht="15" x14ac:dyDescent="0.25">
      <c r="A314" s="40">
        <v>112</v>
      </c>
      <c r="B314" s="40" t="s">
        <v>1914</v>
      </c>
      <c r="C314" s="40" t="s">
        <v>3932</v>
      </c>
      <c r="D314" s="40" t="s">
        <v>24</v>
      </c>
      <c r="E314" s="29" t="s">
        <v>4077</v>
      </c>
      <c r="F314" s="40">
        <v>112</v>
      </c>
      <c r="G314" s="14" t="str">
        <f t="shared" si="4"/>
        <v>Kaige Zunti (Michael A. Kostek)</v>
      </c>
    </row>
    <row r="315" spans="1:7" ht="15" x14ac:dyDescent="0.25">
      <c r="A315" s="40">
        <v>113</v>
      </c>
      <c r="B315" s="40" t="s">
        <v>121</v>
      </c>
      <c r="C315" s="40" t="s">
        <v>3932</v>
      </c>
      <c r="D315" s="40" t="s">
        <v>23</v>
      </c>
      <c r="E315" s="29" t="s">
        <v>4078</v>
      </c>
      <c r="F315" s="40">
        <v>113</v>
      </c>
      <c r="G315" s="14" t="str">
        <f t="shared" si="4"/>
        <v>Aspen Williams-Bassani (Rio Terrace)</v>
      </c>
    </row>
    <row r="316" spans="1:7" ht="15" x14ac:dyDescent="0.25">
      <c r="A316" s="40">
        <v>114</v>
      </c>
      <c r="B316" s="40" t="s">
        <v>1895</v>
      </c>
      <c r="C316" s="40" t="s">
        <v>3932</v>
      </c>
      <c r="D316" s="40" t="s">
        <v>23</v>
      </c>
      <c r="E316" s="29" t="s">
        <v>4079</v>
      </c>
      <c r="F316" s="40">
        <v>114</v>
      </c>
      <c r="G316" s="14" t="str">
        <f t="shared" si="4"/>
        <v>Adria Young (Rio Terrace)</v>
      </c>
    </row>
    <row r="317" spans="1:7" ht="15" x14ac:dyDescent="0.25">
      <c r="A317" s="40">
        <v>115</v>
      </c>
      <c r="B317" s="40" t="s">
        <v>1925</v>
      </c>
      <c r="C317" s="40" t="s">
        <v>3932</v>
      </c>
      <c r="D317" s="40" t="s">
        <v>40</v>
      </c>
      <c r="E317" s="29" t="s">
        <v>4080</v>
      </c>
      <c r="F317" s="40">
        <v>115</v>
      </c>
      <c r="G317" s="14" t="str">
        <f t="shared" si="4"/>
        <v>Charlotte Ma (Westbrook)</v>
      </c>
    </row>
    <row r="318" spans="1:7" ht="15" x14ac:dyDescent="0.25">
      <c r="A318" s="40">
        <v>116</v>
      </c>
      <c r="B318" s="40" t="s">
        <v>4081</v>
      </c>
      <c r="C318" s="40" t="s">
        <v>3932</v>
      </c>
      <c r="D318" s="40" t="s">
        <v>205</v>
      </c>
      <c r="E318" s="29" t="s">
        <v>4082</v>
      </c>
      <c r="F318" s="40">
        <v>116</v>
      </c>
      <c r="G318" s="14" t="str">
        <f t="shared" si="4"/>
        <v>Sunny An (Constable Daniel)</v>
      </c>
    </row>
    <row r="319" spans="1:7" ht="15" x14ac:dyDescent="0.25">
      <c r="A319" s="40">
        <v>117</v>
      </c>
      <c r="B319" s="40" t="s">
        <v>112</v>
      </c>
      <c r="C319" s="40" t="s">
        <v>3932</v>
      </c>
      <c r="D319" s="40" t="s">
        <v>33</v>
      </c>
      <c r="E319" s="29" t="s">
        <v>4083</v>
      </c>
      <c r="F319" s="40">
        <v>117</v>
      </c>
      <c r="G319" s="14" t="str">
        <f t="shared" si="4"/>
        <v>Leah Seib (Uncas)</v>
      </c>
    </row>
    <row r="320" spans="1:7" ht="15" x14ac:dyDescent="0.25">
      <c r="A320" s="40">
        <v>118</v>
      </c>
      <c r="B320" s="40" t="s">
        <v>4084</v>
      </c>
      <c r="C320" s="40" t="s">
        <v>3932</v>
      </c>
      <c r="D320" s="40" t="s">
        <v>44</v>
      </c>
      <c r="E320" s="29" t="s">
        <v>4085</v>
      </c>
      <c r="F320" s="40">
        <v>118</v>
      </c>
      <c r="G320" s="14" t="str">
        <f t="shared" si="4"/>
        <v>Sadie Tuck (Menisa)</v>
      </c>
    </row>
    <row r="321" spans="1:7" ht="15" x14ac:dyDescent="0.25">
      <c r="A321" s="40">
        <v>119</v>
      </c>
      <c r="B321" s="40" t="s">
        <v>1944</v>
      </c>
      <c r="C321" s="40" t="s">
        <v>3932</v>
      </c>
      <c r="D321" s="40" t="s">
        <v>1218</v>
      </c>
      <c r="E321" s="29" t="s">
        <v>4086</v>
      </c>
      <c r="F321" s="40">
        <v>119</v>
      </c>
      <c r="G321" s="14" t="str">
        <f t="shared" si="4"/>
        <v>Mackenzie Belanger (David Thomas King)</v>
      </c>
    </row>
    <row r="322" spans="1:7" ht="15" x14ac:dyDescent="0.25">
      <c r="A322" s="40">
        <v>120</v>
      </c>
      <c r="B322" s="40" t="s">
        <v>4087</v>
      </c>
      <c r="C322" s="40" t="s">
        <v>3932</v>
      </c>
      <c r="D322" s="40" t="s">
        <v>1437</v>
      </c>
      <c r="E322" s="29" t="s">
        <v>4088</v>
      </c>
      <c r="F322" s="40">
        <v>120</v>
      </c>
      <c r="G322" s="14" t="str">
        <f t="shared" si="4"/>
        <v>Ettalina Schmidt (George H. Luck)</v>
      </c>
    </row>
    <row r="323" spans="1:7" ht="15" x14ac:dyDescent="0.25">
      <c r="A323" s="40">
        <v>121</v>
      </c>
      <c r="B323" s="40" t="s">
        <v>130</v>
      </c>
      <c r="C323" s="40" t="s">
        <v>3932</v>
      </c>
      <c r="D323" s="40" t="s">
        <v>66</v>
      </c>
      <c r="E323" s="29" t="s">
        <v>4089</v>
      </c>
      <c r="F323" s="40">
        <v>121</v>
      </c>
      <c r="G323" s="14" t="str">
        <f t="shared" si="4"/>
        <v>Emily Baker (Donald R. Getty)</v>
      </c>
    </row>
    <row r="324" spans="1:7" ht="15" x14ac:dyDescent="0.25">
      <c r="A324" s="40">
        <v>122</v>
      </c>
      <c r="B324" s="40" t="s">
        <v>1855</v>
      </c>
      <c r="C324" s="40" t="s">
        <v>3932</v>
      </c>
      <c r="D324" s="40" t="s">
        <v>66</v>
      </c>
      <c r="E324" s="29" t="s">
        <v>4090</v>
      </c>
      <c r="F324" s="40">
        <v>122</v>
      </c>
      <c r="G324" s="14" t="str">
        <f t="shared" si="4"/>
        <v>Jewel Akinjagunla (Donald R. Getty)</v>
      </c>
    </row>
    <row r="325" spans="1:7" ht="15" x14ac:dyDescent="0.25">
      <c r="A325" s="40">
        <v>123</v>
      </c>
      <c r="B325" s="40" t="s">
        <v>422</v>
      </c>
      <c r="C325" s="40" t="s">
        <v>3932</v>
      </c>
      <c r="D325" s="40" t="s">
        <v>73</v>
      </c>
      <c r="E325" s="29" t="s">
        <v>4091</v>
      </c>
      <c r="F325" s="40">
        <v>123</v>
      </c>
      <c r="G325" s="14" t="str">
        <f t="shared" si="4"/>
        <v>Novah Bresler (Callingwood)</v>
      </c>
    </row>
    <row r="326" spans="1:7" ht="15" x14ac:dyDescent="0.25">
      <c r="A326" s="40">
        <v>124</v>
      </c>
      <c r="B326" s="40" t="s">
        <v>126</v>
      </c>
      <c r="C326" s="40" t="s">
        <v>3932</v>
      </c>
      <c r="D326" s="40" t="s">
        <v>33</v>
      </c>
      <c r="E326" s="29" t="s">
        <v>4092</v>
      </c>
      <c r="F326" s="40">
        <v>124</v>
      </c>
      <c r="G326" s="14" t="str">
        <f t="shared" si="4"/>
        <v>Lillie Haynes (Uncas)</v>
      </c>
    </row>
    <row r="327" spans="1:7" ht="15" x14ac:dyDescent="0.25">
      <c r="A327" s="40">
        <v>125</v>
      </c>
      <c r="B327" s="40" t="s">
        <v>1857</v>
      </c>
      <c r="C327" s="40" t="s">
        <v>3932</v>
      </c>
      <c r="D327" s="40" t="s">
        <v>31</v>
      </c>
      <c r="E327" s="29" t="s">
        <v>3495</v>
      </c>
      <c r="F327" s="40">
        <v>125</v>
      </c>
      <c r="G327" s="14" t="str">
        <f t="shared" si="4"/>
        <v>Ruby Othen-Pagels (Holyrood)</v>
      </c>
    </row>
    <row r="328" spans="1:7" ht="15" x14ac:dyDescent="0.25">
      <c r="A328" s="40">
        <v>126</v>
      </c>
      <c r="B328" s="40" t="s">
        <v>542</v>
      </c>
      <c r="C328" s="40" t="s">
        <v>3932</v>
      </c>
      <c r="D328" s="40" t="s">
        <v>31</v>
      </c>
      <c r="E328" s="29" t="s">
        <v>4093</v>
      </c>
      <c r="F328" s="40">
        <v>126</v>
      </c>
      <c r="G328" s="14" t="str">
        <f t="shared" si="4"/>
        <v>Charlotte Bachmann (Holyrood)</v>
      </c>
    </row>
    <row r="329" spans="1:7" ht="15" x14ac:dyDescent="0.25">
      <c r="A329" s="40">
        <v>127</v>
      </c>
      <c r="B329" s="40" t="s">
        <v>118</v>
      </c>
      <c r="C329" s="40" t="s">
        <v>3932</v>
      </c>
      <c r="D329" s="40" t="s">
        <v>26</v>
      </c>
      <c r="E329" s="29" t="s">
        <v>4094</v>
      </c>
      <c r="F329" s="40">
        <v>127</v>
      </c>
      <c r="G329" s="14" t="str">
        <f t="shared" si="4"/>
        <v>Charlotte Fong-Hanelt (Parkallen)</v>
      </c>
    </row>
    <row r="330" spans="1:7" ht="15" x14ac:dyDescent="0.25">
      <c r="A330" s="40">
        <v>128</v>
      </c>
      <c r="B330" s="40" t="s">
        <v>114</v>
      </c>
      <c r="C330" s="40" t="s">
        <v>3932</v>
      </c>
      <c r="D330" s="40" t="s">
        <v>26</v>
      </c>
      <c r="E330" s="29" t="s">
        <v>4095</v>
      </c>
      <c r="F330" s="40">
        <v>128</v>
      </c>
      <c r="G330" s="14" t="str">
        <f t="shared" si="4"/>
        <v>Lily Wurster (Parkallen)</v>
      </c>
    </row>
    <row r="331" spans="1:7" ht="15" x14ac:dyDescent="0.25">
      <c r="A331" s="40">
        <v>129</v>
      </c>
      <c r="B331" s="40" t="s">
        <v>4096</v>
      </c>
      <c r="C331" s="40" t="s">
        <v>3932</v>
      </c>
      <c r="D331" s="40" t="s">
        <v>44</v>
      </c>
      <c r="E331" s="29" t="s">
        <v>4097</v>
      </c>
      <c r="F331" s="40">
        <v>129</v>
      </c>
      <c r="G331" s="14" t="str">
        <f t="shared" si="4"/>
        <v>Kanna Henderson (Menisa)</v>
      </c>
    </row>
    <row r="332" spans="1:7" ht="15" x14ac:dyDescent="0.25">
      <c r="A332" s="40">
        <v>130</v>
      </c>
      <c r="B332" s="40" t="s">
        <v>4098</v>
      </c>
      <c r="C332" s="40" t="s">
        <v>3932</v>
      </c>
      <c r="D332" s="40" t="s">
        <v>4069</v>
      </c>
      <c r="E332" s="29" t="s">
        <v>4099</v>
      </c>
      <c r="F332" s="40">
        <v>130</v>
      </c>
      <c r="G332" s="14" t="str">
        <f t="shared" ref="G332:G466" si="5">CONCATENATE(B332, " (", D332, ")")</f>
        <v>Emry Blanchard (Crawford Plains)</v>
      </c>
    </row>
    <row r="333" spans="1:7" ht="15" x14ac:dyDescent="0.25">
      <c r="A333" s="40">
        <v>131</v>
      </c>
      <c r="B333" s="40" t="s">
        <v>4100</v>
      </c>
      <c r="C333" s="40" t="s">
        <v>3932</v>
      </c>
      <c r="D333" s="40" t="s">
        <v>4101</v>
      </c>
      <c r="E333" s="29" t="s">
        <v>4102</v>
      </c>
      <c r="F333" s="40">
        <v>131</v>
      </c>
      <c r="G333" s="14" t="str">
        <f t="shared" si="5"/>
        <v>Rayan Mire (Homesteader)</v>
      </c>
    </row>
    <row r="334" spans="1:7" ht="15" x14ac:dyDescent="0.25">
      <c r="A334" s="40">
        <v>132</v>
      </c>
      <c r="B334" s="40" t="s">
        <v>4103</v>
      </c>
      <c r="C334" s="40" t="s">
        <v>3932</v>
      </c>
      <c r="D334" s="40" t="s">
        <v>46</v>
      </c>
      <c r="E334" s="29" t="s">
        <v>4104</v>
      </c>
      <c r="F334" s="40">
        <v>132</v>
      </c>
      <c r="G334" s="14" t="str">
        <f t="shared" si="5"/>
        <v>Bailey McLeod (Kameyosek)</v>
      </c>
    </row>
    <row r="335" spans="1:7" ht="15" x14ac:dyDescent="0.25">
      <c r="A335" s="40">
        <v>133</v>
      </c>
      <c r="B335" s="40" t="s">
        <v>1916</v>
      </c>
      <c r="C335" s="40" t="s">
        <v>3932</v>
      </c>
      <c r="D335" s="40" t="s">
        <v>205</v>
      </c>
      <c r="E335" s="29" t="s">
        <v>4105</v>
      </c>
      <c r="F335" s="40">
        <v>133</v>
      </c>
      <c r="G335" s="14" t="str">
        <f t="shared" si="5"/>
        <v>Edythe Lee (Constable Daniel)</v>
      </c>
    </row>
    <row r="336" spans="1:7" ht="15" x14ac:dyDescent="0.25">
      <c r="A336" s="40">
        <v>134</v>
      </c>
      <c r="B336" s="40" t="s">
        <v>1835</v>
      </c>
      <c r="C336" s="40" t="s">
        <v>3932</v>
      </c>
      <c r="D336" s="40" t="s">
        <v>1742</v>
      </c>
      <c r="E336" s="29" t="s">
        <v>4106</v>
      </c>
      <c r="F336" s="40">
        <v>134</v>
      </c>
      <c r="G336" s="14" t="str">
        <f t="shared" si="5"/>
        <v>Nimrat Baidwan (Aurora Charter)</v>
      </c>
    </row>
    <row r="337" spans="1:7" ht="15" x14ac:dyDescent="0.25">
      <c r="A337" s="40">
        <v>135</v>
      </c>
      <c r="B337" s="40" t="s">
        <v>4107</v>
      </c>
      <c r="C337" s="40" t="s">
        <v>3932</v>
      </c>
      <c r="D337" s="40" t="s">
        <v>21</v>
      </c>
      <c r="E337" s="29" t="s">
        <v>4108</v>
      </c>
      <c r="F337" s="40">
        <v>135</v>
      </c>
      <c r="G337" s="14" t="str">
        <f t="shared" si="5"/>
        <v>Amra Alasa (Michael Strembitsky)</v>
      </c>
    </row>
    <row r="338" spans="1:7" ht="15" x14ac:dyDescent="0.25">
      <c r="A338" s="40">
        <v>136</v>
      </c>
      <c r="B338" s="40" t="s">
        <v>4109</v>
      </c>
      <c r="C338" s="40" t="s">
        <v>3932</v>
      </c>
      <c r="D338" s="40" t="s">
        <v>26</v>
      </c>
      <c r="E338" s="29" t="s">
        <v>4110</v>
      </c>
      <c r="F338" s="40">
        <v>136</v>
      </c>
      <c r="G338" s="14" t="str">
        <f t="shared" si="5"/>
        <v>Hannah Lou (Parkallen)</v>
      </c>
    </row>
    <row r="339" spans="1:7" ht="15" x14ac:dyDescent="0.25">
      <c r="A339" s="40">
        <v>137</v>
      </c>
      <c r="B339" s="40" t="s">
        <v>4111</v>
      </c>
      <c r="C339" s="40" t="s">
        <v>3932</v>
      </c>
      <c r="D339" s="40" t="s">
        <v>4069</v>
      </c>
      <c r="E339" s="29" t="s">
        <v>4112</v>
      </c>
      <c r="F339" s="40">
        <v>137</v>
      </c>
      <c r="G339" s="14" t="str">
        <f t="shared" si="5"/>
        <v>Aaliyah Farah (Crawford Plains)</v>
      </c>
    </row>
    <row r="340" spans="1:7" ht="15" x14ac:dyDescent="0.25">
      <c r="A340" s="40">
        <v>138</v>
      </c>
      <c r="B340" s="40" t="s">
        <v>1936</v>
      </c>
      <c r="C340" s="40" t="s">
        <v>3932</v>
      </c>
      <c r="D340" s="40" t="s">
        <v>1235</v>
      </c>
      <c r="E340" s="29" t="s">
        <v>4113</v>
      </c>
      <c r="F340" s="40">
        <v>138</v>
      </c>
      <c r="G340" s="14" t="str">
        <f t="shared" si="5"/>
        <v>Ellis Adams (Westglen)</v>
      </c>
    </row>
    <row r="341" spans="1:7" ht="15" x14ac:dyDescent="0.25">
      <c r="A341" s="40">
        <v>139</v>
      </c>
      <c r="B341" s="40" t="s">
        <v>1889</v>
      </c>
      <c r="C341" s="40" t="s">
        <v>3932</v>
      </c>
      <c r="D341" s="40" t="s">
        <v>47</v>
      </c>
      <c r="E341" s="29" t="s">
        <v>4114</v>
      </c>
      <c r="F341" s="40">
        <v>139</v>
      </c>
      <c r="G341" s="14" t="str">
        <f t="shared" si="5"/>
        <v>Eleanor Holubitsky (Laurier Heights)</v>
      </c>
    </row>
    <row r="342" spans="1:7" ht="15" x14ac:dyDescent="0.25">
      <c r="A342" s="40">
        <v>140</v>
      </c>
      <c r="B342" s="40" t="s">
        <v>1840</v>
      </c>
      <c r="C342" s="40" t="s">
        <v>3932</v>
      </c>
      <c r="D342" s="40" t="s">
        <v>26</v>
      </c>
      <c r="E342" s="29" t="s">
        <v>4115</v>
      </c>
      <c r="F342" s="40">
        <v>140</v>
      </c>
      <c r="G342" s="14" t="str">
        <f t="shared" si="5"/>
        <v>Edith Wirght (Parkallen)</v>
      </c>
    </row>
    <row r="343" spans="1:7" ht="15" x14ac:dyDescent="0.25">
      <c r="A343" s="40">
        <v>141</v>
      </c>
      <c r="B343" s="40" t="s">
        <v>124</v>
      </c>
      <c r="C343" s="40" t="s">
        <v>3932</v>
      </c>
      <c r="D343" s="40" t="s">
        <v>25</v>
      </c>
      <c r="E343" s="29" t="s">
        <v>4116</v>
      </c>
      <c r="F343" s="40">
        <v>141</v>
      </c>
      <c r="G343" s="14" t="str">
        <f t="shared" si="5"/>
        <v>Cyzarine Concepcion (Windsor Park)</v>
      </c>
    </row>
    <row r="344" spans="1:7" ht="15" x14ac:dyDescent="0.25">
      <c r="A344" s="40">
        <v>142</v>
      </c>
      <c r="B344" s="40" t="s">
        <v>2000</v>
      </c>
      <c r="C344" s="40" t="s">
        <v>3932</v>
      </c>
      <c r="D344" s="40" t="s">
        <v>32</v>
      </c>
      <c r="E344" s="29" t="s">
        <v>4117</v>
      </c>
      <c r="F344" s="40">
        <v>142</v>
      </c>
      <c r="G344" s="14" t="str">
        <f t="shared" si="5"/>
        <v>Carmela Perez Nafarrate (Earl Buxton)</v>
      </c>
    </row>
    <row r="345" spans="1:7" ht="15" x14ac:dyDescent="0.25">
      <c r="A345" s="40">
        <v>143</v>
      </c>
      <c r="B345" s="40" t="s">
        <v>1971</v>
      </c>
      <c r="C345" s="40" t="s">
        <v>3932</v>
      </c>
      <c r="D345" s="40" t="s">
        <v>1742</v>
      </c>
      <c r="E345" s="29" t="s">
        <v>4118</v>
      </c>
      <c r="F345" s="40">
        <v>143</v>
      </c>
      <c r="G345" s="14" t="str">
        <f t="shared" si="5"/>
        <v>Ridhi Rawat (Aurora Charter)</v>
      </c>
    </row>
    <row r="346" spans="1:7" ht="15" x14ac:dyDescent="0.25">
      <c r="A346" s="40">
        <v>144</v>
      </c>
      <c r="B346" s="40" t="s">
        <v>4119</v>
      </c>
      <c r="C346" s="40" t="s">
        <v>3932</v>
      </c>
      <c r="D346" s="40" t="s">
        <v>4069</v>
      </c>
      <c r="E346" s="29" t="s">
        <v>4120</v>
      </c>
      <c r="F346" s="40">
        <v>144</v>
      </c>
      <c r="G346" s="14" t="str">
        <f t="shared" si="5"/>
        <v>Danica Deters (Crawford Plains)</v>
      </c>
    </row>
    <row r="347" spans="1:7" ht="15" x14ac:dyDescent="0.25">
      <c r="A347" s="40">
        <v>145</v>
      </c>
      <c r="B347" s="40" t="s">
        <v>106</v>
      </c>
      <c r="C347" s="40" t="s">
        <v>3932</v>
      </c>
      <c r="D347" s="40" t="s">
        <v>30</v>
      </c>
      <c r="E347" s="29" t="s">
        <v>4121</v>
      </c>
      <c r="F347" s="40">
        <v>145</v>
      </c>
      <c r="G347" s="14" t="str">
        <f t="shared" si="5"/>
        <v>Emma Scherer (Belgravia)</v>
      </c>
    </row>
    <row r="348" spans="1:7" ht="15" x14ac:dyDescent="0.25">
      <c r="A348" s="40">
        <v>146</v>
      </c>
      <c r="B348" s="40" t="s">
        <v>1902</v>
      </c>
      <c r="C348" s="40" t="s">
        <v>3932</v>
      </c>
      <c r="D348" s="40" t="s">
        <v>37</v>
      </c>
      <c r="E348" s="29" t="s">
        <v>4122</v>
      </c>
      <c r="F348" s="40">
        <v>146</v>
      </c>
      <c r="G348" s="14" t="str">
        <f t="shared" si="5"/>
        <v>Amaya Donnelly (Donnan)</v>
      </c>
    </row>
    <row r="349" spans="1:7" ht="15" x14ac:dyDescent="0.25">
      <c r="A349" s="40">
        <v>147</v>
      </c>
      <c r="B349" s="40" t="s">
        <v>4123</v>
      </c>
      <c r="C349" s="40" t="s">
        <v>3932</v>
      </c>
      <c r="D349" s="40" t="s">
        <v>25</v>
      </c>
      <c r="E349" s="29" t="s">
        <v>4124</v>
      </c>
      <c r="F349" s="40">
        <v>147</v>
      </c>
      <c r="G349" s="14" t="str">
        <f t="shared" si="5"/>
        <v>Vista Zarel (Windsor Park)</v>
      </c>
    </row>
    <row r="350" spans="1:7" ht="15" x14ac:dyDescent="0.25">
      <c r="A350" s="40">
        <v>148</v>
      </c>
      <c r="B350" s="40" t="s">
        <v>4125</v>
      </c>
      <c r="C350" s="40" t="s">
        <v>3932</v>
      </c>
      <c r="D350" s="40" t="s">
        <v>1813</v>
      </c>
      <c r="E350" s="29" t="s">
        <v>4126</v>
      </c>
      <c r="F350" s="40">
        <v>148</v>
      </c>
      <c r="G350" s="14" t="str">
        <f t="shared" si="5"/>
        <v>Elainah Whitehorse (Edmonton Chr)</v>
      </c>
    </row>
    <row r="351" spans="1:7" ht="15" x14ac:dyDescent="0.25">
      <c r="A351" s="40">
        <v>149</v>
      </c>
      <c r="B351" s="40" t="s">
        <v>4127</v>
      </c>
      <c r="C351" s="40" t="s">
        <v>3932</v>
      </c>
      <c r="D351" s="40" t="s">
        <v>47</v>
      </c>
      <c r="E351" s="29" t="s">
        <v>4128</v>
      </c>
      <c r="F351" s="40">
        <v>149</v>
      </c>
      <c r="G351" s="14" t="str">
        <f t="shared" si="5"/>
        <v>Sarah Namrouchi (Laurier Heights)</v>
      </c>
    </row>
    <row r="352" spans="1:7" ht="15" x14ac:dyDescent="0.25">
      <c r="A352" s="40">
        <v>150</v>
      </c>
      <c r="B352" s="40" t="s">
        <v>1998</v>
      </c>
      <c r="C352" s="40" t="s">
        <v>3932</v>
      </c>
      <c r="D352" s="40" t="s">
        <v>32</v>
      </c>
      <c r="E352" s="29" t="s">
        <v>4129</v>
      </c>
      <c r="F352" s="40">
        <v>150</v>
      </c>
      <c r="G352" s="14" t="str">
        <f t="shared" si="5"/>
        <v>Pari Stawnicky (Earl Buxton)</v>
      </c>
    </row>
    <row r="353" spans="1:7" ht="15" x14ac:dyDescent="0.25">
      <c r="A353" s="40">
        <v>151</v>
      </c>
      <c r="B353" s="40" t="s">
        <v>1990</v>
      </c>
      <c r="C353" s="40" t="s">
        <v>3932</v>
      </c>
      <c r="D353" s="40" t="s">
        <v>31</v>
      </c>
      <c r="E353" s="29" t="s">
        <v>4130</v>
      </c>
      <c r="F353" s="40">
        <v>151</v>
      </c>
      <c r="G353" s="14" t="str">
        <f t="shared" si="5"/>
        <v>Taryn Kieller (Holyrood)</v>
      </c>
    </row>
    <row r="354" spans="1:7" ht="15" x14ac:dyDescent="0.25">
      <c r="A354" s="40">
        <v>152</v>
      </c>
      <c r="B354" s="40" t="s">
        <v>4131</v>
      </c>
      <c r="C354" s="40" t="s">
        <v>3932</v>
      </c>
      <c r="D354" s="40" t="s">
        <v>4132</v>
      </c>
      <c r="E354" s="29" t="s">
        <v>4133</v>
      </c>
      <c r="F354" s="40">
        <v>152</v>
      </c>
      <c r="G354" s="14" t="str">
        <f t="shared" si="5"/>
        <v>Gracie Chilton (Champs Vallee)</v>
      </c>
    </row>
    <row r="355" spans="1:7" ht="15" x14ac:dyDescent="0.25">
      <c r="A355" s="40">
        <v>153</v>
      </c>
      <c r="B355" s="40" t="s">
        <v>4134</v>
      </c>
      <c r="C355" s="40" t="s">
        <v>3932</v>
      </c>
      <c r="D355" s="40" t="s">
        <v>4132</v>
      </c>
      <c r="E355" s="29" t="s">
        <v>4135</v>
      </c>
      <c r="F355" s="40">
        <v>153</v>
      </c>
      <c r="G355" s="14" t="str">
        <f t="shared" si="5"/>
        <v>Kate Edwards (Champs Vallee)</v>
      </c>
    </row>
    <row r="356" spans="1:7" ht="15" x14ac:dyDescent="0.25">
      <c r="A356" s="40">
        <v>154</v>
      </c>
      <c r="B356" s="40" t="s">
        <v>1923</v>
      </c>
      <c r="C356" s="40" t="s">
        <v>3932</v>
      </c>
      <c r="D356" s="40" t="s">
        <v>40</v>
      </c>
      <c r="E356" s="29" t="s">
        <v>4136</v>
      </c>
      <c r="F356" s="40">
        <v>154</v>
      </c>
      <c r="G356" s="14" t="str">
        <f t="shared" si="5"/>
        <v>Bronwyn Stelmack (Westbrook)</v>
      </c>
    </row>
    <row r="357" spans="1:7" ht="15" x14ac:dyDescent="0.25">
      <c r="A357" s="40">
        <v>155</v>
      </c>
      <c r="B357" s="40" t="s">
        <v>4137</v>
      </c>
      <c r="C357" s="40" t="s">
        <v>3932</v>
      </c>
      <c r="D357" s="40" t="s">
        <v>635</v>
      </c>
      <c r="E357" s="29" t="s">
        <v>4138</v>
      </c>
      <c r="F357" s="40">
        <v>155</v>
      </c>
      <c r="G357" s="14" t="str">
        <f t="shared" si="5"/>
        <v>Valentina Van Huenen (Hardisty)</v>
      </c>
    </row>
    <row r="358" spans="1:7" ht="15" x14ac:dyDescent="0.25">
      <c r="A358" s="40">
        <v>156</v>
      </c>
      <c r="B358" s="40" t="s">
        <v>539</v>
      </c>
      <c r="C358" s="40" t="s">
        <v>3932</v>
      </c>
      <c r="D358" s="40" t="s">
        <v>49</v>
      </c>
      <c r="E358" s="29" t="s">
        <v>4139</v>
      </c>
      <c r="F358" s="40">
        <v>156</v>
      </c>
      <c r="G358" s="14" t="str">
        <f t="shared" si="5"/>
        <v>Chloe Paul (Meyokumin)</v>
      </c>
    </row>
    <row r="359" spans="1:7" ht="15" x14ac:dyDescent="0.25">
      <c r="A359" s="40">
        <v>157</v>
      </c>
      <c r="B359" s="40" t="s">
        <v>1976</v>
      </c>
      <c r="C359" s="40" t="s">
        <v>3932</v>
      </c>
      <c r="D359" s="40" t="s">
        <v>1742</v>
      </c>
      <c r="E359" s="29" t="s">
        <v>4140</v>
      </c>
      <c r="F359" s="40">
        <v>157</v>
      </c>
      <c r="G359" s="14" t="str">
        <f t="shared" si="5"/>
        <v>Katie Deng (Aurora Charter)</v>
      </c>
    </row>
    <row r="360" spans="1:7" ht="15" x14ac:dyDescent="0.25">
      <c r="A360" s="40">
        <v>158</v>
      </c>
      <c r="B360" s="40" t="s">
        <v>1986</v>
      </c>
      <c r="C360" s="40" t="s">
        <v>3932</v>
      </c>
      <c r="D360" s="40" t="s">
        <v>28</v>
      </c>
      <c r="E360" s="29" t="s">
        <v>4141</v>
      </c>
      <c r="F360" s="40">
        <v>158</v>
      </c>
      <c r="G360" s="14" t="str">
        <f t="shared" si="5"/>
        <v>Lillian MacLean (Brander Gardens)</v>
      </c>
    </row>
    <row r="361" spans="1:7" ht="15" x14ac:dyDescent="0.25">
      <c r="A361" s="40">
        <v>159</v>
      </c>
      <c r="B361" s="40" t="s">
        <v>4142</v>
      </c>
      <c r="C361" s="40" t="s">
        <v>3932</v>
      </c>
      <c r="D361" s="40" t="s">
        <v>1268</v>
      </c>
      <c r="E361" s="29" t="s">
        <v>4143</v>
      </c>
      <c r="F361" s="40">
        <v>159</v>
      </c>
      <c r="G361" s="14" t="str">
        <f t="shared" si="5"/>
        <v>Chaarvi Rose Mayor (Kim Hung)</v>
      </c>
    </row>
    <row r="362" spans="1:7" ht="15" x14ac:dyDescent="0.25">
      <c r="A362" s="40">
        <v>160</v>
      </c>
      <c r="B362" s="40" t="s">
        <v>4144</v>
      </c>
      <c r="C362" s="40" t="s">
        <v>3932</v>
      </c>
      <c r="D362" s="40" t="s">
        <v>3526</v>
      </c>
      <c r="E362" s="29" t="s">
        <v>4145</v>
      </c>
      <c r="F362" s="40">
        <v>160</v>
      </c>
      <c r="G362" s="14" t="str">
        <f t="shared" si="5"/>
        <v>Gowri Gipin (Weinlos)</v>
      </c>
    </row>
    <row r="363" spans="1:7" ht="15" x14ac:dyDescent="0.25">
      <c r="A363" s="40">
        <v>161</v>
      </c>
      <c r="B363" s="40" t="s">
        <v>4146</v>
      </c>
      <c r="C363" s="40" t="s">
        <v>3932</v>
      </c>
      <c r="D363" s="40" t="s">
        <v>4025</v>
      </c>
      <c r="E363" s="29" t="s">
        <v>4147</v>
      </c>
      <c r="F363" s="40">
        <v>161</v>
      </c>
      <c r="G363" s="14" t="str">
        <f t="shared" si="5"/>
        <v>Ayla Cheung (Bessie Nichols)</v>
      </c>
    </row>
    <row r="364" spans="1:7" ht="15" x14ac:dyDescent="0.25">
      <c r="A364" s="40">
        <v>162</v>
      </c>
      <c r="B364" s="40" t="s">
        <v>4148</v>
      </c>
      <c r="C364" s="40" t="s">
        <v>3932</v>
      </c>
      <c r="D364" s="40" t="s">
        <v>40</v>
      </c>
      <c r="E364" s="29" t="s">
        <v>4149</v>
      </c>
      <c r="F364" s="40">
        <v>162</v>
      </c>
      <c r="G364" s="14" t="str">
        <f t="shared" si="5"/>
        <v>Brianne Yu (Westbrook)</v>
      </c>
    </row>
    <row r="365" spans="1:7" ht="15" x14ac:dyDescent="0.25">
      <c r="A365" s="40">
        <v>163</v>
      </c>
      <c r="B365" s="40" t="s">
        <v>4150</v>
      </c>
      <c r="C365" s="40" t="s">
        <v>3932</v>
      </c>
      <c r="D365" s="40" t="s">
        <v>49</v>
      </c>
      <c r="E365" s="29" t="s">
        <v>4151</v>
      </c>
      <c r="F365" s="40">
        <v>163</v>
      </c>
      <c r="G365" s="14" t="str">
        <f t="shared" si="5"/>
        <v>Sahiba Soni (Meyokumin)</v>
      </c>
    </row>
    <row r="366" spans="1:7" ht="15" x14ac:dyDescent="0.25">
      <c r="A366" s="40">
        <v>164</v>
      </c>
      <c r="B366" s="40" t="s">
        <v>4152</v>
      </c>
      <c r="C366" s="40" t="s">
        <v>3932</v>
      </c>
      <c r="D366" s="40" t="s">
        <v>49</v>
      </c>
      <c r="E366" s="29" t="s">
        <v>4153</v>
      </c>
      <c r="F366" s="40">
        <v>164</v>
      </c>
      <c r="G366" s="14" t="str">
        <f t="shared" si="5"/>
        <v>Harnidh Uppal (Meyokumin)</v>
      </c>
    </row>
    <row r="367" spans="1:7" ht="15" x14ac:dyDescent="0.25">
      <c r="A367" s="40">
        <v>165</v>
      </c>
      <c r="B367" s="40" t="s">
        <v>423</v>
      </c>
      <c r="C367" s="40" t="s">
        <v>3932</v>
      </c>
      <c r="D367" s="40" t="s">
        <v>43</v>
      </c>
      <c r="E367" s="29" t="s">
        <v>4154</v>
      </c>
      <c r="F367" s="40">
        <v>165</v>
      </c>
      <c r="G367" s="14" t="str">
        <f t="shared" si="5"/>
        <v>Veda Lee (Riverdale)</v>
      </c>
    </row>
    <row r="368" spans="1:7" ht="15" x14ac:dyDescent="0.25">
      <c r="A368" s="40">
        <v>166</v>
      </c>
      <c r="B368" s="40" t="s">
        <v>448</v>
      </c>
      <c r="C368" s="40" t="s">
        <v>3932</v>
      </c>
      <c r="D368" s="40" t="s">
        <v>66</v>
      </c>
      <c r="E368" s="29" t="s">
        <v>4155</v>
      </c>
      <c r="F368" s="40">
        <v>166</v>
      </c>
      <c r="G368" s="14" t="str">
        <f t="shared" si="5"/>
        <v>Hayden Hendra (Donald R. Getty)</v>
      </c>
    </row>
    <row r="369" spans="1:7" ht="15" x14ac:dyDescent="0.25">
      <c r="A369" s="40">
        <v>167</v>
      </c>
      <c r="B369" s="40" t="s">
        <v>4156</v>
      </c>
      <c r="C369" s="40" t="s">
        <v>3932</v>
      </c>
      <c r="D369" s="40" t="s">
        <v>42</v>
      </c>
      <c r="E369" s="29" t="s">
        <v>4157</v>
      </c>
      <c r="F369" s="40">
        <v>167</v>
      </c>
      <c r="G369" s="14" t="str">
        <f t="shared" si="5"/>
        <v>Rachael Amoo (Johnny Bright)</v>
      </c>
    </row>
    <row r="370" spans="1:7" ht="15" x14ac:dyDescent="0.25">
      <c r="A370" s="40">
        <v>168</v>
      </c>
      <c r="B370" s="40" t="s">
        <v>1921</v>
      </c>
      <c r="C370" s="40" t="s">
        <v>3932</v>
      </c>
      <c r="D370" s="40" t="s">
        <v>40</v>
      </c>
      <c r="E370" s="29" t="s">
        <v>4158</v>
      </c>
      <c r="F370" s="40">
        <v>168</v>
      </c>
      <c r="G370" s="14" t="str">
        <f t="shared" si="5"/>
        <v>Anna Chang (Westbrook)</v>
      </c>
    </row>
    <row r="371" spans="1:7" ht="15" x14ac:dyDescent="0.25">
      <c r="A371" s="40">
        <v>169</v>
      </c>
      <c r="B371" s="40" t="s">
        <v>1984</v>
      </c>
      <c r="C371" s="40" t="s">
        <v>3932</v>
      </c>
      <c r="D371" s="40" t="s">
        <v>24</v>
      </c>
      <c r="E371" s="29" t="s">
        <v>4159</v>
      </c>
      <c r="F371" s="40">
        <v>169</v>
      </c>
      <c r="G371" s="14" t="str">
        <f t="shared" si="5"/>
        <v>Annika Turenne (Michael A. Kostek)</v>
      </c>
    </row>
    <row r="372" spans="1:7" ht="15" x14ac:dyDescent="0.25">
      <c r="A372" s="40">
        <v>170</v>
      </c>
      <c r="B372" s="40" t="s">
        <v>2008</v>
      </c>
      <c r="C372" s="40" t="s">
        <v>3932</v>
      </c>
      <c r="D372" s="40" t="s">
        <v>59</v>
      </c>
      <c r="E372" s="29" t="s">
        <v>4160</v>
      </c>
      <c r="F372" s="40">
        <v>170</v>
      </c>
      <c r="G372" s="14" t="str">
        <f t="shared" si="5"/>
        <v>Rute Manuwa (Stratford)</v>
      </c>
    </row>
    <row r="373" spans="1:7" ht="15" x14ac:dyDescent="0.25">
      <c r="A373" s="40">
        <v>171</v>
      </c>
      <c r="B373" s="40" t="s">
        <v>4161</v>
      </c>
      <c r="C373" s="40" t="s">
        <v>3932</v>
      </c>
      <c r="D373" s="40" t="s">
        <v>390</v>
      </c>
      <c r="E373" s="29" t="s">
        <v>4162</v>
      </c>
      <c r="F373" s="40">
        <v>171</v>
      </c>
      <c r="G373" s="14" t="str">
        <f t="shared" si="5"/>
        <v>Norah Poitras (Jan Reimer)</v>
      </c>
    </row>
    <row r="374" spans="1:7" ht="15" x14ac:dyDescent="0.25">
      <c r="A374" s="40">
        <v>172</v>
      </c>
      <c r="B374" s="40" t="s">
        <v>4163</v>
      </c>
      <c r="C374" s="40" t="s">
        <v>3932</v>
      </c>
      <c r="D374" s="40" t="s">
        <v>390</v>
      </c>
      <c r="E374" s="29" t="s">
        <v>4164</v>
      </c>
      <c r="F374" s="40">
        <v>172</v>
      </c>
      <c r="G374" s="14" t="str">
        <f t="shared" si="5"/>
        <v>Aria Sahib (Jan Reimer)</v>
      </c>
    </row>
    <row r="375" spans="1:7" ht="15" x14ac:dyDescent="0.25">
      <c r="A375" s="40">
        <v>173</v>
      </c>
      <c r="B375" s="40" t="s">
        <v>1978</v>
      </c>
      <c r="C375" s="40" t="s">
        <v>3932</v>
      </c>
      <c r="D375" s="40" t="s">
        <v>1742</v>
      </c>
      <c r="E375" s="29" t="s">
        <v>4165</v>
      </c>
      <c r="F375" s="40">
        <v>173</v>
      </c>
      <c r="G375" s="14" t="str">
        <f t="shared" si="5"/>
        <v>Sephora Solomon (Aurora Charter)</v>
      </c>
    </row>
    <row r="376" spans="1:7" ht="15" x14ac:dyDescent="0.25">
      <c r="A376" s="40">
        <v>174</v>
      </c>
      <c r="B376" s="40" t="s">
        <v>429</v>
      </c>
      <c r="C376" s="40" t="s">
        <v>3932</v>
      </c>
      <c r="D376" s="40" t="s">
        <v>27</v>
      </c>
      <c r="E376" s="29" t="s">
        <v>4166</v>
      </c>
      <c r="F376" s="40">
        <v>174</v>
      </c>
      <c r="G376" s="14" t="str">
        <f t="shared" si="5"/>
        <v>MacKenzie Pearson (Brookside)</v>
      </c>
    </row>
    <row r="377" spans="1:7" ht="15" x14ac:dyDescent="0.25">
      <c r="A377" s="40">
        <v>175</v>
      </c>
      <c r="B377" s="40" t="s">
        <v>4167</v>
      </c>
      <c r="C377" s="40" t="s">
        <v>3932</v>
      </c>
      <c r="D377" s="40" t="s">
        <v>33</v>
      </c>
      <c r="E377" s="29" t="s">
        <v>4168</v>
      </c>
      <c r="F377" s="40">
        <v>175</v>
      </c>
      <c r="G377" s="14" t="str">
        <f t="shared" si="5"/>
        <v>Skye Lifeso (Uncas)</v>
      </c>
    </row>
    <row r="378" spans="1:7" ht="15" x14ac:dyDescent="0.25">
      <c r="A378" s="40">
        <v>176</v>
      </c>
      <c r="B378" s="40" t="s">
        <v>430</v>
      </c>
      <c r="C378" s="40" t="s">
        <v>3932</v>
      </c>
      <c r="D378" s="40" t="s">
        <v>27</v>
      </c>
      <c r="E378" s="29" t="s">
        <v>4169</v>
      </c>
      <c r="F378" s="40">
        <v>176</v>
      </c>
      <c r="G378" s="14" t="str">
        <f t="shared" si="5"/>
        <v>Kaylin Robinson (Brookside)</v>
      </c>
    </row>
    <row r="379" spans="1:7" ht="15" x14ac:dyDescent="0.25">
      <c r="A379" s="40">
        <v>177</v>
      </c>
      <c r="B379" s="40" t="s">
        <v>2004</v>
      </c>
      <c r="C379" s="40" t="s">
        <v>3932</v>
      </c>
      <c r="D379" s="40" t="s">
        <v>1742</v>
      </c>
      <c r="E379" s="29" t="s">
        <v>4170</v>
      </c>
      <c r="F379" s="40">
        <v>177</v>
      </c>
      <c r="G379" s="14" t="str">
        <f t="shared" si="5"/>
        <v>Ahana Gandhi (Aurora Charter)</v>
      </c>
    </row>
    <row r="380" spans="1:7" ht="15" x14ac:dyDescent="0.25">
      <c r="A380" s="40">
        <v>178</v>
      </c>
      <c r="B380" s="40" t="s">
        <v>1956</v>
      </c>
      <c r="C380" s="40" t="s">
        <v>3932</v>
      </c>
      <c r="D380" s="40" t="s">
        <v>25</v>
      </c>
      <c r="E380" s="29" t="s">
        <v>4171</v>
      </c>
      <c r="F380" s="40">
        <v>178</v>
      </c>
      <c r="G380" s="14" t="str">
        <f t="shared" si="5"/>
        <v>Hollis Lee (Windsor Park)</v>
      </c>
    </row>
    <row r="381" spans="1:7" ht="15" x14ac:dyDescent="0.25">
      <c r="A381" s="40">
        <v>179</v>
      </c>
      <c r="B381" s="40" t="s">
        <v>1958</v>
      </c>
      <c r="C381" s="40" t="s">
        <v>3932</v>
      </c>
      <c r="D381" s="40" t="s">
        <v>1268</v>
      </c>
      <c r="E381" s="29" t="s">
        <v>4172</v>
      </c>
      <c r="F381" s="40">
        <v>179</v>
      </c>
      <c r="G381" s="14" t="str">
        <f t="shared" si="5"/>
        <v>Sophia Lindsay (Kim Hung)</v>
      </c>
    </row>
    <row r="382" spans="1:7" ht="15" x14ac:dyDescent="0.25">
      <c r="A382" s="40">
        <v>180</v>
      </c>
      <c r="B382" s="40" t="s">
        <v>4173</v>
      </c>
      <c r="C382" s="40" t="s">
        <v>3932</v>
      </c>
      <c r="D382" s="40" t="s">
        <v>4101</v>
      </c>
      <c r="E382" s="29" t="s">
        <v>4174</v>
      </c>
      <c r="F382" s="40">
        <v>180</v>
      </c>
      <c r="G382" s="14" t="str">
        <f t="shared" si="5"/>
        <v>Ayan Amir (Homesteader)</v>
      </c>
    </row>
    <row r="383" spans="1:7" ht="15" x14ac:dyDescent="0.25">
      <c r="A383" s="40">
        <v>181</v>
      </c>
      <c r="B383" s="40" t="s">
        <v>2042</v>
      </c>
      <c r="C383" s="40" t="s">
        <v>3932</v>
      </c>
      <c r="D383" s="40" t="s">
        <v>27</v>
      </c>
      <c r="E383" s="29" t="s">
        <v>4175</v>
      </c>
      <c r="F383" s="40">
        <v>181</v>
      </c>
      <c r="G383" s="14" t="str">
        <f t="shared" si="5"/>
        <v>Zara Malik (Brookside)</v>
      </c>
    </row>
    <row r="384" spans="1:7" ht="15" x14ac:dyDescent="0.25">
      <c r="A384" s="40">
        <v>182</v>
      </c>
      <c r="B384" s="40" t="s">
        <v>2006</v>
      </c>
      <c r="C384" s="40" t="s">
        <v>3932</v>
      </c>
      <c r="D384" s="40" t="s">
        <v>1742</v>
      </c>
      <c r="E384" s="29" t="s">
        <v>4176</v>
      </c>
      <c r="F384" s="40">
        <v>182</v>
      </c>
      <c r="G384" s="14" t="str">
        <f t="shared" si="5"/>
        <v>Ayva Pirani (Aurora Charter)</v>
      </c>
    </row>
    <row r="385" spans="1:7" ht="15" x14ac:dyDescent="0.25">
      <c r="A385" s="40">
        <v>183</v>
      </c>
      <c r="B385" s="40" t="s">
        <v>4177</v>
      </c>
      <c r="C385" s="40" t="s">
        <v>3932</v>
      </c>
      <c r="D385" s="40" t="s">
        <v>3526</v>
      </c>
      <c r="E385" s="29" t="s">
        <v>4178</v>
      </c>
      <c r="F385" s="40">
        <v>183</v>
      </c>
      <c r="G385" s="14" t="str">
        <f t="shared" si="5"/>
        <v>Cora Hartwell (Weinlos)</v>
      </c>
    </row>
    <row r="386" spans="1:7" ht="15" x14ac:dyDescent="0.25">
      <c r="A386" s="40">
        <v>184</v>
      </c>
      <c r="B386" s="40" t="s">
        <v>4179</v>
      </c>
      <c r="C386" s="40" t="s">
        <v>3932</v>
      </c>
      <c r="D386" s="40" t="s">
        <v>49</v>
      </c>
      <c r="E386" s="29" t="s">
        <v>4180</v>
      </c>
      <c r="F386" s="40">
        <v>184</v>
      </c>
      <c r="G386" s="14" t="str">
        <f t="shared" si="5"/>
        <v>Harveen Kaur (Meyokumin)</v>
      </c>
    </row>
    <row r="387" spans="1:7" ht="15" x14ac:dyDescent="0.25">
      <c r="A387" s="40">
        <v>185</v>
      </c>
      <c r="B387" s="40" t="s">
        <v>4181</v>
      </c>
      <c r="C387" s="40" t="s">
        <v>3932</v>
      </c>
      <c r="D387" s="40" t="s">
        <v>205</v>
      </c>
      <c r="E387" s="29" t="s">
        <v>4182</v>
      </c>
      <c r="F387" s="40">
        <v>185</v>
      </c>
      <c r="G387" s="14" t="str">
        <f t="shared" si="5"/>
        <v>Sul-Rin Kim (Constable Daniel)</v>
      </c>
    </row>
    <row r="388" spans="1:7" ht="15" x14ac:dyDescent="0.25">
      <c r="A388" s="40">
        <v>186</v>
      </c>
      <c r="B388" s="40" t="s">
        <v>4183</v>
      </c>
      <c r="C388" s="40" t="s">
        <v>3932</v>
      </c>
      <c r="D388" s="40" t="s">
        <v>49</v>
      </c>
      <c r="E388" s="29" t="s">
        <v>4184</v>
      </c>
      <c r="F388" s="40">
        <v>186</v>
      </c>
      <c r="G388" s="14" t="str">
        <f t="shared" si="5"/>
        <v>Alexis Sibanda (Meyokumin)</v>
      </c>
    </row>
    <row r="389" spans="1:7" ht="15" x14ac:dyDescent="0.25">
      <c r="A389" s="40">
        <v>187</v>
      </c>
      <c r="B389" s="40" t="s">
        <v>2045</v>
      </c>
      <c r="C389" s="40" t="s">
        <v>3932</v>
      </c>
      <c r="D389" s="40" t="s">
        <v>20</v>
      </c>
      <c r="E389" s="29" t="s">
        <v>4185</v>
      </c>
      <c r="F389" s="40">
        <v>187</v>
      </c>
      <c r="G389" s="14" t="str">
        <f t="shared" si="5"/>
        <v>Maggie Lacey (George P. Nicholson)</v>
      </c>
    </row>
    <row r="390" spans="1:7" ht="15" x14ac:dyDescent="0.25">
      <c r="A390" s="40">
        <v>188</v>
      </c>
      <c r="B390" s="40" t="s">
        <v>4186</v>
      </c>
      <c r="C390" s="40" t="s">
        <v>3932</v>
      </c>
      <c r="D390" s="40" t="s">
        <v>44</v>
      </c>
      <c r="E390" s="29" t="s">
        <v>4187</v>
      </c>
      <c r="F390" s="40">
        <v>188</v>
      </c>
      <c r="G390" s="14" t="str">
        <f t="shared" si="5"/>
        <v>Sadie Knopp (Menisa)</v>
      </c>
    </row>
    <row r="391" spans="1:7" ht="15" x14ac:dyDescent="0.25">
      <c r="A391" s="40">
        <v>189</v>
      </c>
      <c r="B391" s="40" t="s">
        <v>127</v>
      </c>
      <c r="C391" s="40" t="s">
        <v>3932</v>
      </c>
      <c r="D391" s="40" t="s">
        <v>23</v>
      </c>
      <c r="E391" s="29" t="s">
        <v>4188</v>
      </c>
      <c r="F391" s="40">
        <v>189</v>
      </c>
      <c r="G391" s="14" t="str">
        <f t="shared" si="5"/>
        <v>Julia Morrison (Rio Terrace)</v>
      </c>
    </row>
    <row r="392" spans="1:7" ht="15" x14ac:dyDescent="0.25">
      <c r="A392" s="40">
        <v>190</v>
      </c>
      <c r="B392" s="40" t="s">
        <v>1988</v>
      </c>
      <c r="C392" s="40" t="s">
        <v>3932</v>
      </c>
      <c r="D392" s="40" t="s">
        <v>635</v>
      </c>
      <c r="E392" s="29" t="s">
        <v>4189</v>
      </c>
      <c r="F392" s="40">
        <v>190</v>
      </c>
      <c r="G392" s="14" t="str">
        <f t="shared" si="5"/>
        <v>Cora Probert (Hardisty)</v>
      </c>
    </row>
    <row r="393" spans="1:7" ht="15" x14ac:dyDescent="0.25">
      <c r="A393" s="40">
        <v>191</v>
      </c>
      <c r="B393" s="40" t="s">
        <v>2056</v>
      </c>
      <c r="C393" s="40" t="s">
        <v>3932</v>
      </c>
      <c r="D393" s="40" t="s">
        <v>32</v>
      </c>
      <c r="E393" s="29" t="s">
        <v>4190</v>
      </c>
      <c r="F393" s="40">
        <v>191</v>
      </c>
      <c r="G393" s="14" t="str">
        <f t="shared" si="5"/>
        <v>Sepehr Zolfaghar (Earl Buxton)</v>
      </c>
    </row>
    <row r="394" spans="1:7" ht="15" x14ac:dyDescent="0.25">
      <c r="A394" s="40">
        <v>192</v>
      </c>
      <c r="B394" s="40" t="s">
        <v>2020</v>
      </c>
      <c r="C394" s="40" t="s">
        <v>3932</v>
      </c>
      <c r="D394" s="40" t="s">
        <v>20</v>
      </c>
      <c r="E394" s="29" t="s">
        <v>4191</v>
      </c>
      <c r="F394" s="40">
        <v>192</v>
      </c>
      <c r="G394" s="14" t="str">
        <f t="shared" si="5"/>
        <v>Emily McNish (George P. Nicholson)</v>
      </c>
    </row>
    <row r="395" spans="1:7" ht="15" x14ac:dyDescent="0.25">
      <c r="A395" s="40">
        <v>193</v>
      </c>
      <c r="B395" s="40" t="s">
        <v>2047</v>
      </c>
      <c r="C395" s="40" t="s">
        <v>3932</v>
      </c>
      <c r="D395" s="40" t="s">
        <v>20</v>
      </c>
      <c r="E395" s="29" t="s">
        <v>4192</v>
      </c>
      <c r="F395" s="40">
        <v>193</v>
      </c>
      <c r="G395" s="14" t="str">
        <f t="shared" si="5"/>
        <v>Lea Packolyk (George P. Nicholson)</v>
      </c>
    </row>
    <row r="396" spans="1:7" ht="15" x14ac:dyDescent="0.25">
      <c r="A396" s="40">
        <v>194</v>
      </c>
      <c r="B396" s="40" t="s">
        <v>1974</v>
      </c>
      <c r="C396" s="40" t="s">
        <v>3932</v>
      </c>
      <c r="D396" s="40" t="s">
        <v>98</v>
      </c>
      <c r="E396" s="29" t="s">
        <v>4193</v>
      </c>
      <c r="F396" s="40">
        <v>194</v>
      </c>
      <c r="G396" s="14" t="str">
        <f t="shared" si="5"/>
        <v>Neetu Dannapuneni (Joey Moss)</v>
      </c>
    </row>
    <row r="397" spans="1:7" ht="15" x14ac:dyDescent="0.25">
      <c r="A397" s="40">
        <v>195</v>
      </c>
      <c r="B397" s="40" t="s">
        <v>4194</v>
      </c>
      <c r="C397" s="40" t="s">
        <v>3932</v>
      </c>
      <c r="D397" s="40" t="s">
        <v>45</v>
      </c>
      <c r="E397" s="29" t="s">
        <v>4195</v>
      </c>
      <c r="F397" s="40">
        <v>195</v>
      </c>
      <c r="G397" s="14" t="str">
        <f t="shared" si="5"/>
        <v>Avneet Ahluwalia (Edmonton Khalsa)</v>
      </c>
    </row>
    <row r="398" spans="1:7" ht="15" x14ac:dyDescent="0.25">
      <c r="A398" s="40">
        <v>196</v>
      </c>
      <c r="B398" s="40" t="s">
        <v>4196</v>
      </c>
      <c r="C398" s="40" t="s">
        <v>3932</v>
      </c>
      <c r="D398" s="40" t="s">
        <v>45</v>
      </c>
      <c r="E398" s="29" t="s">
        <v>4197</v>
      </c>
      <c r="F398" s="40">
        <v>196</v>
      </c>
      <c r="G398" s="14" t="str">
        <f t="shared" si="5"/>
        <v>Mahinoor Chawla (Edmonton Khalsa)</v>
      </c>
    </row>
    <row r="399" spans="1:7" ht="15" x14ac:dyDescent="0.25">
      <c r="A399" s="40">
        <v>197</v>
      </c>
      <c r="B399" s="40" t="s">
        <v>1946</v>
      </c>
      <c r="C399" s="40" t="s">
        <v>3932</v>
      </c>
      <c r="D399" s="40" t="s">
        <v>1742</v>
      </c>
      <c r="E399" s="29" t="s">
        <v>4198</v>
      </c>
      <c r="F399" s="40">
        <v>197</v>
      </c>
      <c r="G399" s="14" t="str">
        <f t="shared" si="5"/>
        <v>Maria Rybitva (Aurora Charter)</v>
      </c>
    </row>
    <row r="400" spans="1:7" ht="15" x14ac:dyDescent="0.25">
      <c r="A400" s="40">
        <v>198</v>
      </c>
      <c r="B400" s="40" t="s">
        <v>4199</v>
      </c>
      <c r="C400" s="40" t="s">
        <v>3932</v>
      </c>
      <c r="D400" s="40" t="s">
        <v>1742</v>
      </c>
      <c r="E400" s="29" t="s">
        <v>4200</v>
      </c>
      <c r="F400" s="40">
        <v>198</v>
      </c>
      <c r="G400" s="14" t="str">
        <f t="shared" si="5"/>
        <v>Gurnoor Johal (Aurora Charter)</v>
      </c>
    </row>
    <row r="401" spans="1:7" ht="15" x14ac:dyDescent="0.25">
      <c r="A401" s="40">
        <v>199</v>
      </c>
      <c r="B401" s="40" t="s">
        <v>2018</v>
      </c>
      <c r="C401" s="40" t="s">
        <v>3932</v>
      </c>
      <c r="D401" s="40" t="s">
        <v>1742</v>
      </c>
      <c r="E401" s="29" t="s">
        <v>4201</v>
      </c>
      <c r="F401" s="40">
        <v>199</v>
      </c>
      <c r="G401" s="14" t="str">
        <f t="shared" si="5"/>
        <v>Mehreen Gill (Aurora Charter)</v>
      </c>
    </row>
    <row r="402" spans="1:7" ht="15" x14ac:dyDescent="0.25">
      <c r="A402" s="40">
        <v>200</v>
      </c>
      <c r="B402" s="40" t="s">
        <v>4202</v>
      </c>
      <c r="C402" s="40" t="s">
        <v>3932</v>
      </c>
      <c r="D402" s="40" t="s">
        <v>34</v>
      </c>
      <c r="E402" s="29" t="s">
        <v>4203</v>
      </c>
      <c r="F402" s="40">
        <v>200</v>
      </c>
      <c r="G402" s="14" t="str">
        <f t="shared" si="5"/>
        <v>Manal Hussien (Malmo)</v>
      </c>
    </row>
    <row r="403" spans="1:7" ht="15" x14ac:dyDescent="0.25">
      <c r="A403" s="40">
        <v>201</v>
      </c>
      <c r="B403" s="40" t="s">
        <v>4204</v>
      </c>
      <c r="C403" s="40" t="s">
        <v>3932</v>
      </c>
      <c r="D403" s="40" t="s">
        <v>60</v>
      </c>
      <c r="E403" s="29" t="s">
        <v>4205</v>
      </c>
      <c r="F403" s="40">
        <v>201</v>
      </c>
      <c r="G403" s="14" t="str">
        <f t="shared" si="5"/>
        <v>Fiona Hofforth (Kildare)</v>
      </c>
    </row>
    <row r="404" spans="1:7" ht="15" x14ac:dyDescent="0.25">
      <c r="A404" s="40">
        <v>202</v>
      </c>
      <c r="B404" s="40" t="s">
        <v>4206</v>
      </c>
      <c r="C404" s="40" t="s">
        <v>3932</v>
      </c>
      <c r="D404" s="40" t="s">
        <v>49</v>
      </c>
      <c r="E404" s="29" t="s">
        <v>4207</v>
      </c>
      <c r="F404" s="40">
        <v>202</v>
      </c>
      <c r="G404" s="14" t="str">
        <f t="shared" si="5"/>
        <v>Prabhjeet Dhillon (Meyokumin)</v>
      </c>
    </row>
    <row r="405" spans="1:7" ht="15" x14ac:dyDescent="0.25">
      <c r="A405" s="40">
        <v>203</v>
      </c>
      <c r="B405" s="40" t="s">
        <v>4208</v>
      </c>
      <c r="C405" s="40" t="s">
        <v>3932</v>
      </c>
      <c r="D405" s="40" t="s">
        <v>3526</v>
      </c>
      <c r="E405" s="29" t="s">
        <v>4209</v>
      </c>
      <c r="F405" s="40">
        <v>203</v>
      </c>
      <c r="G405" s="14" t="str">
        <f t="shared" si="5"/>
        <v>Ermangur Kaur (Weinlos)</v>
      </c>
    </row>
    <row r="406" spans="1:7" ht="15" x14ac:dyDescent="0.25">
      <c r="A406" s="40">
        <v>204</v>
      </c>
      <c r="B406" s="40" t="s">
        <v>2029</v>
      </c>
      <c r="C406" s="40" t="s">
        <v>3932</v>
      </c>
      <c r="D406" s="40" t="s">
        <v>1218</v>
      </c>
      <c r="E406" s="29" t="s">
        <v>4210</v>
      </c>
      <c r="F406" s="40">
        <v>204</v>
      </c>
      <c r="G406" s="14" t="str">
        <f t="shared" si="5"/>
        <v>Asiya Ratansi (David Thomas King)</v>
      </c>
    </row>
    <row r="407" spans="1:7" ht="15" x14ac:dyDescent="0.25">
      <c r="A407" s="40">
        <v>205</v>
      </c>
      <c r="B407" s="40" t="s">
        <v>4211</v>
      </c>
      <c r="C407" s="40" t="s">
        <v>3932</v>
      </c>
      <c r="D407" s="40" t="s">
        <v>45</v>
      </c>
      <c r="E407" s="29" t="s">
        <v>4212</v>
      </c>
      <c r="F407" s="40">
        <v>205</v>
      </c>
      <c r="G407" s="14" t="str">
        <f t="shared" si="5"/>
        <v>Aiknoor ? (Edmonton Khalsa)</v>
      </c>
    </row>
    <row r="408" spans="1:7" ht="15" x14ac:dyDescent="0.25">
      <c r="A408" s="40">
        <v>206</v>
      </c>
      <c r="B408" s="40" t="s">
        <v>2010</v>
      </c>
      <c r="C408" s="40" t="s">
        <v>3932</v>
      </c>
      <c r="D408" s="40" t="s">
        <v>59</v>
      </c>
      <c r="E408" s="29" t="s">
        <v>4213</v>
      </c>
      <c r="F408" s="40">
        <v>206</v>
      </c>
      <c r="G408" s="14" t="str">
        <f t="shared" si="5"/>
        <v>Hanna Xavier (Stratford)</v>
      </c>
    </row>
    <row r="409" spans="1:7" ht="15" x14ac:dyDescent="0.25">
      <c r="A409" s="40">
        <v>207</v>
      </c>
      <c r="B409" s="40" t="s">
        <v>4214</v>
      </c>
      <c r="C409" s="40" t="s">
        <v>3932</v>
      </c>
      <c r="D409" s="40" t="s">
        <v>47</v>
      </c>
      <c r="E409" s="29" t="s">
        <v>4215</v>
      </c>
      <c r="F409" s="40">
        <v>207</v>
      </c>
      <c r="G409" s="14" t="str">
        <f t="shared" si="5"/>
        <v>Graceá Oladimeji (Laurier Heights)</v>
      </c>
    </row>
    <row r="410" spans="1:7" ht="15" x14ac:dyDescent="0.25">
      <c r="A410" s="40">
        <v>208</v>
      </c>
      <c r="B410" s="40" t="s">
        <v>2031</v>
      </c>
      <c r="C410" s="40" t="s">
        <v>3932</v>
      </c>
      <c r="D410" s="40" t="s">
        <v>1218</v>
      </c>
      <c r="E410" s="29" t="s">
        <v>4216</v>
      </c>
      <c r="F410" s="40">
        <v>208</v>
      </c>
      <c r="G410" s="14" t="str">
        <f t="shared" si="5"/>
        <v>Isha Swain (David Thomas King)</v>
      </c>
    </row>
    <row r="411" spans="1:7" ht="15" x14ac:dyDescent="0.25">
      <c r="A411" s="40">
        <v>209</v>
      </c>
      <c r="B411" s="40" t="s">
        <v>4217</v>
      </c>
      <c r="C411" s="40" t="s">
        <v>3932</v>
      </c>
      <c r="D411" s="40" t="s">
        <v>2989</v>
      </c>
      <c r="E411" s="29" t="s">
        <v>4218</v>
      </c>
      <c r="F411" s="40">
        <v>209</v>
      </c>
      <c r="G411" s="14" t="str">
        <f t="shared" si="5"/>
        <v>Macie Dziad (Ardrossan)</v>
      </c>
    </row>
    <row r="412" spans="1:7" ht="15" x14ac:dyDescent="0.25">
      <c r="A412" s="40">
        <v>210</v>
      </c>
      <c r="B412" s="40" t="s">
        <v>4219</v>
      </c>
      <c r="C412" s="40" t="s">
        <v>3932</v>
      </c>
      <c r="D412" s="40" t="s">
        <v>205</v>
      </c>
      <c r="E412" s="29" t="s">
        <v>4220</v>
      </c>
      <c r="F412" s="40">
        <v>210</v>
      </c>
      <c r="G412" s="14" t="str">
        <f t="shared" si="5"/>
        <v>Tessa Leigh Harman (Constable Daniel)</v>
      </c>
    </row>
    <row r="413" spans="1:7" ht="15" x14ac:dyDescent="0.25">
      <c r="A413" s="40">
        <v>211</v>
      </c>
      <c r="B413" s="40" t="s">
        <v>2023</v>
      </c>
      <c r="C413" s="40" t="s">
        <v>3932</v>
      </c>
      <c r="D413" s="40" t="s">
        <v>37</v>
      </c>
      <c r="E413" s="29" t="s">
        <v>4221</v>
      </c>
      <c r="F413" s="40">
        <v>211</v>
      </c>
      <c r="G413" s="14" t="str">
        <f t="shared" si="5"/>
        <v>Elva Bandrychuk (Donnan)</v>
      </c>
    </row>
    <row r="414" spans="1:7" ht="15" x14ac:dyDescent="0.25">
      <c r="A414" s="40">
        <v>212</v>
      </c>
      <c r="B414" s="40" t="s">
        <v>4222</v>
      </c>
      <c r="C414" s="40" t="s">
        <v>3932</v>
      </c>
      <c r="D414" s="40" t="s">
        <v>4025</v>
      </c>
      <c r="E414" s="29" t="s">
        <v>4223</v>
      </c>
      <c r="F414" s="40">
        <v>212</v>
      </c>
      <c r="G414" s="14" t="str">
        <f t="shared" si="5"/>
        <v>Tiffany Nguyen (Bessie Nichols)</v>
      </c>
    </row>
    <row r="415" spans="1:7" ht="15" x14ac:dyDescent="0.25">
      <c r="A415" s="40">
        <v>213</v>
      </c>
      <c r="B415" s="40" t="s">
        <v>2025</v>
      </c>
      <c r="C415" s="40" t="s">
        <v>3932</v>
      </c>
      <c r="D415" s="40" t="s">
        <v>1742</v>
      </c>
      <c r="E415" s="29" t="s">
        <v>4224</v>
      </c>
      <c r="F415" s="40">
        <v>213</v>
      </c>
      <c r="G415" s="14" t="str">
        <f t="shared" si="5"/>
        <v>Isabella Nicoli (Aurora Charter)</v>
      </c>
    </row>
    <row r="416" spans="1:7" ht="15" x14ac:dyDescent="0.25">
      <c r="A416" s="40">
        <v>214</v>
      </c>
      <c r="B416" s="40" t="s">
        <v>2027</v>
      </c>
      <c r="C416" s="40" t="s">
        <v>3932</v>
      </c>
      <c r="D416" s="40" t="s">
        <v>205</v>
      </c>
      <c r="E416" s="29" t="s">
        <v>4225</v>
      </c>
      <c r="F416" s="40">
        <v>214</v>
      </c>
      <c r="G416" s="14" t="str">
        <f t="shared" si="5"/>
        <v>Kanvi Parekh (Constable Daniel)</v>
      </c>
    </row>
    <row r="417" spans="1:7" ht="15" x14ac:dyDescent="0.25">
      <c r="A417" s="40">
        <v>215</v>
      </c>
      <c r="B417" s="40" t="s">
        <v>1980</v>
      </c>
      <c r="C417" s="40" t="s">
        <v>3932</v>
      </c>
      <c r="D417" s="40" t="s">
        <v>1218</v>
      </c>
      <c r="E417" s="29" t="s">
        <v>4226</v>
      </c>
      <c r="F417" s="40">
        <v>215</v>
      </c>
      <c r="G417" s="14" t="str">
        <f t="shared" si="5"/>
        <v>Eda Mehemti (David Thomas King)</v>
      </c>
    </row>
    <row r="418" spans="1:7" ht="15" x14ac:dyDescent="0.25">
      <c r="A418" s="40">
        <v>216</v>
      </c>
      <c r="B418" s="40" t="s">
        <v>4227</v>
      </c>
      <c r="C418" s="40" t="s">
        <v>3932</v>
      </c>
      <c r="D418" s="40" t="s">
        <v>390</v>
      </c>
      <c r="E418" s="29" t="s">
        <v>4228</v>
      </c>
      <c r="F418" s="40">
        <v>216</v>
      </c>
      <c r="G418" s="14" t="str">
        <f t="shared" si="5"/>
        <v>Ava Emirhei (Jan Reimer)</v>
      </c>
    </row>
    <row r="419" spans="1:7" ht="15" x14ac:dyDescent="0.25">
      <c r="A419" s="40">
        <v>217</v>
      </c>
      <c r="B419" s="40" t="s">
        <v>4229</v>
      </c>
      <c r="C419" s="40" t="s">
        <v>3932</v>
      </c>
      <c r="D419" s="40" t="s">
        <v>205</v>
      </c>
      <c r="E419" s="29" t="s">
        <v>4230</v>
      </c>
      <c r="F419" s="40">
        <v>217</v>
      </c>
      <c r="G419" s="14" t="str">
        <f t="shared" si="5"/>
        <v>Raina Puri (Constable Daniel)</v>
      </c>
    </row>
    <row r="420" spans="1:7" ht="15" x14ac:dyDescent="0.25">
      <c r="A420" s="40">
        <v>218</v>
      </c>
      <c r="B420" s="40" t="s">
        <v>2052</v>
      </c>
      <c r="C420" s="40" t="s">
        <v>3932</v>
      </c>
      <c r="D420" s="40" t="s">
        <v>24</v>
      </c>
      <c r="E420" s="29" t="s">
        <v>4231</v>
      </c>
      <c r="F420" s="40">
        <v>218</v>
      </c>
      <c r="G420" s="14" t="str">
        <f t="shared" si="5"/>
        <v>Avery Gee (Michael A. Kostek)</v>
      </c>
    </row>
    <row r="421" spans="1:7" ht="15" x14ac:dyDescent="0.25">
      <c r="A421" s="40">
        <v>219</v>
      </c>
      <c r="B421" s="40" t="s">
        <v>4232</v>
      </c>
      <c r="C421" s="40" t="s">
        <v>3932</v>
      </c>
      <c r="D421" s="40" t="s">
        <v>4069</v>
      </c>
      <c r="E421" s="29" t="s">
        <v>4233</v>
      </c>
      <c r="F421" s="40">
        <v>219</v>
      </c>
      <c r="G421" s="14" t="str">
        <f t="shared" si="5"/>
        <v>Sokhna Sarr (Crawford Plains)</v>
      </c>
    </row>
    <row r="422" spans="1:7" ht="15" x14ac:dyDescent="0.25">
      <c r="A422" s="40">
        <v>220</v>
      </c>
      <c r="B422" s="40" t="s">
        <v>1942</v>
      </c>
      <c r="C422" s="40" t="s">
        <v>3932</v>
      </c>
      <c r="D422" s="40" t="s">
        <v>26</v>
      </c>
      <c r="E422" s="29" t="s">
        <v>4234</v>
      </c>
      <c r="F422" s="40">
        <v>220</v>
      </c>
      <c r="G422" s="14" t="str">
        <f t="shared" si="5"/>
        <v>Mia Vilas (Parkallen)</v>
      </c>
    </row>
    <row r="423" spans="1:7" ht="15" x14ac:dyDescent="0.25">
      <c r="A423" s="40">
        <v>221</v>
      </c>
      <c r="B423" s="40" t="s">
        <v>4235</v>
      </c>
      <c r="C423" s="40" t="s">
        <v>3932</v>
      </c>
      <c r="D423" s="40" t="s">
        <v>44</v>
      </c>
      <c r="E423" s="29" t="s">
        <v>4236</v>
      </c>
      <c r="F423" s="40">
        <v>221</v>
      </c>
      <c r="G423" s="14" t="str">
        <f t="shared" si="5"/>
        <v>Quinn Wood (Menisa)</v>
      </c>
    </row>
    <row r="424" spans="1:7" ht="15" x14ac:dyDescent="0.25">
      <c r="A424" s="40">
        <v>222</v>
      </c>
      <c r="B424" s="40" t="s">
        <v>1966</v>
      </c>
      <c r="C424" s="40" t="s">
        <v>3932</v>
      </c>
      <c r="D424" s="40" t="s">
        <v>59</v>
      </c>
      <c r="E424" s="29" t="s">
        <v>4237</v>
      </c>
      <c r="F424" s="40">
        <v>222</v>
      </c>
      <c r="G424" s="14" t="str">
        <f t="shared" si="5"/>
        <v>Isla Gibbon (Stratford)</v>
      </c>
    </row>
    <row r="425" spans="1:7" ht="15" x14ac:dyDescent="0.25">
      <c r="A425" s="40">
        <v>223</v>
      </c>
      <c r="B425" s="40" t="s">
        <v>1953</v>
      </c>
      <c r="C425" s="40" t="s">
        <v>3932</v>
      </c>
      <c r="D425" s="40" t="s">
        <v>52</v>
      </c>
      <c r="E425" s="29" t="s">
        <v>4238</v>
      </c>
      <c r="F425" s="40">
        <v>223</v>
      </c>
      <c r="G425" s="14" t="str">
        <f t="shared" si="5"/>
        <v>Nayeli Santos (Mill Creek)</v>
      </c>
    </row>
    <row r="426" spans="1:7" ht="15" x14ac:dyDescent="0.25">
      <c r="A426" s="40">
        <v>224</v>
      </c>
      <c r="B426" s="40" t="s">
        <v>4239</v>
      </c>
      <c r="C426" s="40" t="s">
        <v>3932</v>
      </c>
      <c r="D426" s="40" t="s">
        <v>59</v>
      </c>
      <c r="E426" s="29" t="s">
        <v>4240</v>
      </c>
      <c r="F426" s="40">
        <v>224</v>
      </c>
      <c r="G426" s="14" t="str">
        <f t="shared" si="5"/>
        <v>Avnie Humpal (Stratford)</v>
      </c>
    </row>
    <row r="427" spans="1:7" ht="15" x14ac:dyDescent="0.25">
      <c r="A427" s="40">
        <v>225</v>
      </c>
      <c r="B427" s="40" t="s">
        <v>4241</v>
      </c>
      <c r="C427" s="40" t="s">
        <v>3932</v>
      </c>
      <c r="D427" s="40" t="s">
        <v>25</v>
      </c>
      <c r="E427" s="29" t="s">
        <v>4242</v>
      </c>
      <c r="F427" s="40">
        <v>225</v>
      </c>
      <c r="G427" s="14" t="str">
        <f t="shared" si="5"/>
        <v>Chloey Chen (Windsor Park)</v>
      </c>
    </row>
    <row r="428" spans="1:7" ht="15" x14ac:dyDescent="0.25">
      <c r="A428" s="40">
        <v>226</v>
      </c>
      <c r="B428" s="40" t="s">
        <v>4243</v>
      </c>
      <c r="C428" s="40" t="s">
        <v>3932</v>
      </c>
      <c r="D428" s="40" t="s">
        <v>1218</v>
      </c>
      <c r="E428" s="29" t="s">
        <v>4244</v>
      </c>
      <c r="F428" s="40">
        <v>226</v>
      </c>
      <c r="G428" s="14" t="str">
        <f t="shared" si="5"/>
        <v>Jeaninah Garcia (David Thomas King)</v>
      </c>
    </row>
    <row r="429" spans="1:7" ht="15" x14ac:dyDescent="0.25">
      <c r="A429" s="40">
        <v>227</v>
      </c>
      <c r="B429" s="40" t="s">
        <v>4245</v>
      </c>
      <c r="C429" s="40" t="s">
        <v>3932</v>
      </c>
      <c r="D429" s="40" t="s">
        <v>21</v>
      </c>
      <c r="E429" s="29" t="s">
        <v>4246</v>
      </c>
      <c r="F429" s="40">
        <v>227</v>
      </c>
      <c r="G429" s="14" t="str">
        <f t="shared" si="5"/>
        <v>Ivy Johnson (Michael Strembitsky)</v>
      </c>
    </row>
    <row r="430" spans="1:7" ht="15" x14ac:dyDescent="0.25">
      <c r="A430" s="40">
        <v>228</v>
      </c>
      <c r="B430" s="40" t="s">
        <v>4247</v>
      </c>
      <c r="C430" s="40" t="s">
        <v>3932</v>
      </c>
      <c r="D430" s="40" t="s">
        <v>1742</v>
      </c>
      <c r="E430" s="29" t="s">
        <v>4248</v>
      </c>
      <c r="F430" s="40">
        <v>228</v>
      </c>
      <c r="G430" s="14" t="str">
        <f t="shared" si="5"/>
        <v>Samantha Casimiro (Aurora Charter)</v>
      </c>
    </row>
    <row r="431" spans="1:7" ht="15" x14ac:dyDescent="0.25">
      <c r="A431" s="40">
        <v>229</v>
      </c>
      <c r="B431" s="40" t="s">
        <v>4249</v>
      </c>
      <c r="C431" s="40" t="s">
        <v>3932</v>
      </c>
      <c r="D431" s="40" t="s">
        <v>4025</v>
      </c>
      <c r="E431" s="29" t="s">
        <v>4250</v>
      </c>
      <c r="F431" s="40">
        <v>229</v>
      </c>
      <c r="G431" s="14" t="str">
        <f t="shared" si="5"/>
        <v>Adelyn Anderson (Bessie Nichols)</v>
      </c>
    </row>
    <row r="432" spans="1:7" ht="15" x14ac:dyDescent="0.25">
      <c r="A432" s="40">
        <v>230</v>
      </c>
      <c r="B432" s="40" t="s">
        <v>1887</v>
      </c>
      <c r="C432" s="40" t="s">
        <v>3932</v>
      </c>
      <c r="D432" s="40" t="s">
        <v>21</v>
      </c>
      <c r="E432" s="29" t="s">
        <v>4251</v>
      </c>
      <c r="F432" s="40">
        <v>230</v>
      </c>
      <c r="G432" s="14" t="str">
        <f t="shared" si="5"/>
        <v>Harper Wilson (Michael Strembitsky)</v>
      </c>
    </row>
    <row r="433" spans="1:7" ht="15" x14ac:dyDescent="0.25">
      <c r="A433" s="40">
        <v>231</v>
      </c>
      <c r="B433" s="40" t="s">
        <v>4252</v>
      </c>
      <c r="C433" s="40" t="s">
        <v>3932</v>
      </c>
      <c r="D433" s="40" t="s">
        <v>4101</v>
      </c>
      <c r="E433" s="29" t="s">
        <v>4253</v>
      </c>
      <c r="F433" s="40">
        <v>231</v>
      </c>
      <c r="G433" s="14" t="str">
        <f t="shared" si="5"/>
        <v>Eileen Bozan (Homesteader)</v>
      </c>
    </row>
    <row r="434" spans="1:7" ht="15" x14ac:dyDescent="0.25">
      <c r="A434" s="40">
        <v>232</v>
      </c>
      <c r="B434" s="40" t="s">
        <v>4254</v>
      </c>
      <c r="C434" s="40" t="s">
        <v>3932</v>
      </c>
      <c r="D434" s="40" t="s">
        <v>47</v>
      </c>
      <c r="E434" s="29" t="s">
        <v>4255</v>
      </c>
      <c r="F434" s="40">
        <v>232</v>
      </c>
      <c r="G434" s="14" t="str">
        <f t="shared" si="5"/>
        <v>Elyse Ablorh (Laurier Heights)</v>
      </c>
    </row>
    <row r="435" spans="1:7" ht="15" x14ac:dyDescent="0.25">
      <c r="A435" s="40">
        <v>233</v>
      </c>
      <c r="B435" s="40" t="s">
        <v>2039</v>
      </c>
      <c r="C435" s="40" t="s">
        <v>3932</v>
      </c>
      <c r="D435" s="40" t="s">
        <v>59</v>
      </c>
      <c r="E435" s="29" t="s">
        <v>4256</v>
      </c>
      <c r="F435" s="40">
        <v>233</v>
      </c>
      <c r="G435" s="14" t="str">
        <f t="shared" si="5"/>
        <v>Zeyana Nabeel (Stratford)</v>
      </c>
    </row>
    <row r="436" spans="1:7" ht="15" x14ac:dyDescent="0.25">
      <c r="A436" s="40">
        <v>234</v>
      </c>
      <c r="B436" s="40" t="s">
        <v>128</v>
      </c>
      <c r="C436" s="40" t="s">
        <v>3932</v>
      </c>
      <c r="D436" s="40" t="s">
        <v>23</v>
      </c>
      <c r="E436" s="29" t="s">
        <v>4257</v>
      </c>
      <c r="F436" s="40">
        <v>234</v>
      </c>
      <c r="G436" s="14" t="str">
        <f t="shared" si="5"/>
        <v>Bentley Clark (Rio Terrace)</v>
      </c>
    </row>
    <row r="437" spans="1:7" ht="15" x14ac:dyDescent="0.25">
      <c r="A437" s="40">
        <v>235</v>
      </c>
      <c r="B437" s="40" t="s">
        <v>2016</v>
      </c>
      <c r="C437" s="40" t="s">
        <v>3932</v>
      </c>
      <c r="D437" s="40" t="s">
        <v>1742</v>
      </c>
      <c r="E437" s="29" t="s">
        <v>4258</v>
      </c>
      <c r="F437" s="40">
        <v>235</v>
      </c>
      <c r="G437" s="14" t="str">
        <f t="shared" si="5"/>
        <v>Fayo Diriba (Aurora Charter)</v>
      </c>
    </row>
    <row r="438" spans="1:7" ht="15" x14ac:dyDescent="0.25">
      <c r="A438" s="40">
        <v>236</v>
      </c>
      <c r="B438" s="40" t="s">
        <v>2012</v>
      </c>
      <c r="C438" s="40" t="s">
        <v>3932</v>
      </c>
      <c r="D438" s="40" t="s">
        <v>1268</v>
      </c>
      <c r="E438" s="29" t="s">
        <v>4259</v>
      </c>
      <c r="F438" s="40">
        <v>236</v>
      </c>
      <c r="G438" s="14" t="str">
        <f t="shared" si="5"/>
        <v>Brooklynn Dallono (Kim Hung)</v>
      </c>
    </row>
    <row r="439" spans="1:7" ht="15" x14ac:dyDescent="0.25">
      <c r="A439" s="40">
        <v>237</v>
      </c>
      <c r="B439" s="40" t="s">
        <v>4260</v>
      </c>
      <c r="C439" s="40" t="s">
        <v>3932</v>
      </c>
      <c r="D439" s="40" t="s">
        <v>4069</v>
      </c>
      <c r="E439" s="29" t="s">
        <v>4261</v>
      </c>
      <c r="F439" s="40">
        <v>237</v>
      </c>
      <c r="G439" s="14" t="str">
        <f t="shared" si="5"/>
        <v>Keira Deters (Crawford Plains)</v>
      </c>
    </row>
    <row r="440" spans="1:7" ht="15" x14ac:dyDescent="0.25">
      <c r="A440" s="40">
        <v>238</v>
      </c>
      <c r="B440" s="40" t="s">
        <v>4262</v>
      </c>
      <c r="C440" s="40" t="s">
        <v>3932</v>
      </c>
      <c r="D440" s="40" t="s">
        <v>544</v>
      </c>
      <c r="E440" s="29" t="s">
        <v>4263</v>
      </c>
      <c r="F440" s="40">
        <v>238</v>
      </c>
      <c r="G440" s="14" t="str">
        <f t="shared" si="5"/>
        <v>Valerie Denoyo (Soraya Hafez)</v>
      </c>
    </row>
    <row r="441" spans="1:7" ht="15" x14ac:dyDescent="0.25">
      <c r="A441" s="40">
        <v>239</v>
      </c>
      <c r="B441" s="40" t="s">
        <v>4264</v>
      </c>
      <c r="C441" s="40" t="s">
        <v>3932</v>
      </c>
      <c r="D441" s="40" t="s">
        <v>50</v>
      </c>
      <c r="E441" s="29" t="s">
        <v>4265</v>
      </c>
      <c r="F441" s="40">
        <v>239</v>
      </c>
      <c r="G441" s="14" t="str">
        <f t="shared" si="5"/>
        <v>Nikhat Garcha (Shauna May Seneca)</v>
      </c>
    </row>
    <row r="442" spans="1:7" ht="15" x14ac:dyDescent="0.25">
      <c r="A442" s="40">
        <v>240</v>
      </c>
      <c r="B442" s="40" t="s">
        <v>4266</v>
      </c>
      <c r="C442" s="40" t="s">
        <v>3932</v>
      </c>
      <c r="D442" s="40" t="s">
        <v>50</v>
      </c>
      <c r="E442" s="29" t="s">
        <v>4267</v>
      </c>
      <c r="F442" s="40">
        <v>240</v>
      </c>
      <c r="G442" s="14" t="str">
        <f t="shared" si="5"/>
        <v>Mila Thibeault (Shauna May Seneca)</v>
      </c>
    </row>
    <row r="443" spans="1:7" ht="15" x14ac:dyDescent="0.25">
      <c r="A443" s="40">
        <v>241</v>
      </c>
      <c r="B443" s="40" t="s">
        <v>2049</v>
      </c>
      <c r="C443" s="40" t="s">
        <v>3932</v>
      </c>
      <c r="D443" s="40" t="s">
        <v>1742</v>
      </c>
      <c r="E443" s="29" t="s">
        <v>4268</v>
      </c>
      <c r="F443" s="40">
        <v>241</v>
      </c>
      <c r="G443" s="14" t="str">
        <f t="shared" si="5"/>
        <v>Menna Solomon (Aurora Charter)</v>
      </c>
    </row>
    <row r="444" spans="1:7" ht="15" x14ac:dyDescent="0.25">
      <c r="A444" s="40">
        <v>242</v>
      </c>
      <c r="B444" s="40" t="s">
        <v>4269</v>
      </c>
      <c r="C444" s="40" t="s">
        <v>3932</v>
      </c>
      <c r="D444" s="40" t="s">
        <v>390</v>
      </c>
      <c r="E444" s="29" t="s">
        <v>4270</v>
      </c>
      <c r="F444" s="40">
        <v>242</v>
      </c>
      <c r="G444" s="14" t="str">
        <f t="shared" si="5"/>
        <v>Pratyuksha Kiran (Jan Reimer)</v>
      </c>
    </row>
    <row r="445" spans="1:7" ht="15" x14ac:dyDescent="0.25">
      <c r="A445" s="40">
        <v>243</v>
      </c>
      <c r="B445" s="40" t="s">
        <v>131</v>
      </c>
      <c r="C445" s="40" t="s">
        <v>3932</v>
      </c>
      <c r="D445" s="40" t="s">
        <v>26</v>
      </c>
      <c r="E445" s="29" t="s">
        <v>4271</v>
      </c>
      <c r="F445" s="40">
        <v>243</v>
      </c>
      <c r="G445" s="14" t="str">
        <f t="shared" si="5"/>
        <v>Norah Christoffersen (Parkallen)</v>
      </c>
    </row>
    <row r="446" spans="1:7" ht="15" x14ac:dyDescent="0.25">
      <c r="A446" s="40">
        <v>244</v>
      </c>
      <c r="B446" s="40" t="s">
        <v>4272</v>
      </c>
      <c r="C446" s="40" t="s">
        <v>3932</v>
      </c>
      <c r="D446" s="40" t="s">
        <v>44</v>
      </c>
      <c r="E446" s="29" t="s">
        <v>4273</v>
      </c>
      <c r="F446" s="40">
        <v>244</v>
      </c>
      <c r="G446" s="14" t="str">
        <f t="shared" si="5"/>
        <v>Elena Corfield (Menisa)</v>
      </c>
    </row>
    <row r="447" spans="1:7" ht="15" x14ac:dyDescent="0.25">
      <c r="A447" s="40">
        <v>245</v>
      </c>
      <c r="B447" s="40" t="s">
        <v>4274</v>
      </c>
      <c r="C447" s="40" t="s">
        <v>3932</v>
      </c>
      <c r="D447" s="40" t="s">
        <v>44</v>
      </c>
      <c r="E447" s="29" t="s">
        <v>4275</v>
      </c>
      <c r="F447" s="40">
        <v>245</v>
      </c>
      <c r="G447" s="14" t="str">
        <f t="shared" si="5"/>
        <v>Hailey Hecht (Menisa)</v>
      </c>
    </row>
    <row r="448" spans="1:7" ht="15" x14ac:dyDescent="0.25">
      <c r="A448" s="40">
        <v>246</v>
      </c>
      <c r="B448" s="40" t="s">
        <v>4276</v>
      </c>
      <c r="C448" s="40" t="s">
        <v>3932</v>
      </c>
      <c r="D448" s="40" t="s">
        <v>44</v>
      </c>
      <c r="E448" s="29" t="s">
        <v>4277</v>
      </c>
      <c r="F448" s="40">
        <v>246</v>
      </c>
      <c r="G448" s="14" t="str">
        <f t="shared" si="5"/>
        <v>Ciara Tompkins (Menisa)</v>
      </c>
    </row>
    <row r="449" spans="1:7" ht="15" x14ac:dyDescent="0.25">
      <c r="A449" s="40">
        <v>247</v>
      </c>
      <c r="B449" s="40" t="s">
        <v>4278</v>
      </c>
      <c r="C449" s="40" t="s">
        <v>3932</v>
      </c>
      <c r="D449" s="40" t="s">
        <v>44</v>
      </c>
      <c r="E449" s="29" t="s">
        <v>4279</v>
      </c>
      <c r="F449" s="40">
        <v>247</v>
      </c>
      <c r="G449" s="14" t="str">
        <f t="shared" si="5"/>
        <v>Lenae Bayly (Menisa)</v>
      </c>
    </row>
    <row r="450" spans="1:7" ht="15" x14ac:dyDescent="0.25">
      <c r="A450" s="40">
        <v>248</v>
      </c>
      <c r="B450" s="40" t="s">
        <v>4280</v>
      </c>
      <c r="C450" s="40" t="s">
        <v>3932</v>
      </c>
      <c r="D450" s="40" t="s">
        <v>4025</v>
      </c>
      <c r="E450" s="29" t="s">
        <v>4281</v>
      </c>
      <c r="F450" s="40">
        <v>248</v>
      </c>
      <c r="G450" s="14" t="str">
        <f t="shared" si="5"/>
        <v>Aurora Siever (Bessie Nichols)</v>
      </c>
    </row>
    <row r="451" spans="1:7" ht="15" x14ac:dyDescent="0.25">
      <c r="A451" s="40">
        <v>249</v>
      </c>
      <c r="B451" s="40" t="s">
        <v>2059</v>
      </c>
      <c r="C451" s="40" t="s">
        <v>3932</v>
      </c>
      <c r="D451" s="40" t="s">
        <v>1333</v>
      </c>
      <c r="E451" s="29" t="s">
        <v>4282</v>
      </c>
      <c r="F451" s="40">
        <v>249</v>
      </c>
      <c r="G451" s="14" t="str">
        <f t="shared" si="5"/>
        <v>Katerina Despotovic (Hilwie Hamdon)</v>
      </c>
    </row>
    <row r="452" spans="1:7" ht="15" x14ac:dyDescent="0.25">
      <c r="A452" s="40">
        <v>250</v>
      </c>
      <c r="B452" s="40" t="s">
        <v>4283</v>
      </c>
      <c r="C452" s="40" t="s">
        <v>3932</v>
      </c>
      <c r="D452" s="40" t="s">
        <v>4025</v>
      </c>
      <c r="E452" s="29" t="s">
        <v>4284</v>
      </c>
      <c r="F452" s="40">
        <v>250</v>
      </c>
      <c r="G452" s="14" t="str">
        <f t="shared" si="5"/>
        <v>Mila Lakovic (Bessie Nichols)</v>
      </c>
    </row>
    <row r="453" spans="1:7" ht="15" x14ac:dyDescent="0.25">
      <c r="A453" s="40">
        <v>251</v>
      </c>
      <c r="B453" s="40" t="s">
        <v>425</v>
      </c>
      <c r="C453" s="40" t="s">
        <v>3932</v>
      </c>
      <c r="D453" s="40" t="s">
        <v>25</v>
      </c>
      <c r="E453" s="29" t="s">
        <v>4285</v>
      </c>
      <c r="F453" s="40">
        <v>251</v>
      </c>
      <c r="G453" s="14" t="str">
        <f t="shared" si="5"/>
        <v>Ziyi Dai (Windsor Park)</v>
      </c>
    </row>
    <row r="454" spans="1:7" ht="15" x14ac:dyDescent="0.25">
      <c r="A454" s="40">
        <v>252</v>
      </c>
      <c r="B454" s="40" t="s">
        <v>432</v>
      </c>
      <c r="C454" s="40" t="s">
        <v>3932</v>
      </c>
      <c r="D454" s="40" t="s">
        <v>26</v>
      </c>
      <c r="E454" s="29" t="s">
        <v>4286</v>
      </c>
      <c r="F454" s="40">
        <v>252</v>
      </c>
      <c r="G454" s="14" t="str">
        <f t="shared" si="5"/>
        <v>Maeve Legare (Parkallen)</v>
      </c>
    </row>
    <row r="455" spans="1:7" ht="15" x14ac:dyDescent="0.25">
      <c r="A455" s="40">
        <v>253</v>
      </c>
      <c r="B455" s="40" t="s">
        <v>4287</v>
      </c>
      <c r="C455" s="40" t="s">
        <v>3932</v>
      </c>
      <c r="D455" s="40" t="s">
        <v>4025</v>
      </c>
      <c r="E455" s="29" t="s">
        <v>4288</v>
      </c>
      <c r="F455" s="40">
        <v>253</v>
      </c>
      <c r="G455" s="14" t="str">
        <f t="shared" si="5"/>
        <v>Penelope Dillon (Bessie Nichols)</v>
      </c>
    </row>
    <row r="456" spans="1:7" ht="15" x14ac:dyDescent="0.25">
      <c r="A456" s="40">
        <v>254</v>
      </c>
      <c r="B456" s="40" t="s">
        <v>4289</v>
      </c>
      <c r="C456" s="40" t="s">
        <v>3932</v>
      </c>
      <c r="D456" s="40" t="s">
        <v>4025</v>
      </c>
      <c r="E456" s="29" t="s">
        <v>4290</v>
      </c>
      <c r="F456" s="40">
        <v>254</v>
      </c>
      <c r="G456" s="14" t="str">
        <f t="shared" si="5"/>
        <v>Emma Enss (Bessie Nichols)</v>
      </c>
    </row>
    <row r="457" spans="1:7" ht="15" x14ac:dyDescent="0.25">
      <c r="A457" s="40">
        <v>255</v>
      </c>
      <c r="B457" s="40" t="s">
        <v>4291</v>
      </c>
      <c r="C457" s="40" t="s">
        <v>3932</v>
      </c>
      <c r="D457" s="40" t="s">
        <v>1742</v>
      </c>
      <c r="E457" s="29" t="s">
        <v>4292</v>
      </c>
      <c r="F457" s="40">
        <v>255</v>
      </c>
      <c r="G457" s="14" t="str">
        <f t="shared" si="5"/>
        <v>Zaara Kathpal (Aurora Charter)</v>
      </c>
    </row>
    <row r="458" spans="1:7" ht="15" x14ac:dyDescent="0.25">
      <c r="A458" s="40">
        <v>256</v>
      </c>
      <c r="B458" s="40" t="s">
        <v>4293</v>
      </c>
      <c r="C458" s="40" t="s">
        <v>3932</v>
      </c>
      <c r="D458" s="40" t="s">
        <v>1659</v>
      </c>
      <c r="E458" s="29" t="s">
        <v>4294</v>
      </c>
      <c r="F458" s="40">
        <v>256</v>
      </c>
      <c r="G458" s="14" t="str">
        <f t="shared" si="5"/>
        <v>Marisol Bikharie (Unknown)</v>
      </c>
    </row>
    <row r="459" spans="1:7" ht="15" x14ac:dyDescent="0.25">
      <c r="A459" s="40">
        <v>257</v>
      </c>
      <c r="B459" s="40" t="s">
        <v>541</v>
      </c>
      <c r="C459" s="40" t="s">
        <v>3932</v>
      </c>
      <c r="D459" s="40" t="s">
        <v>49</v>
      </c>
      <c r="E459" s="29" t="s">
        <v>4295</v>
      </c>
      <c r="F459" s="40">
        <v>257</v>
      </c>
      <c r="G459" s="14" t="str">
        <f t="shared" si="5"/>
        <v>Seher Vinayak (Meyokumin)</v>
      </c>
    </row>
    <row r="460" spans="1:7" ht="15" x14ac:dyDescent="0.25">
      <c r="A460" s="40">
        <v>258</v>
      </c>
      <c r="B460" s="40" t="s">
        <v>4296</v>
      </c>
      <c r="C460" s="40" t="s">
        <v>3932</v>
      </c>
      <c r="D460" s="40" t="s">
        <v>1659</v>
      </c>
      <c r="E460" s="29" t="s">
        <v>4297</v>
      </c>
      <c r="F460" s="40">
        <v>258</v>
      </c>
      <c r="G460" s="14" t="str">
        <f t="shared" si="5"/>
        <v>Bernice Yellowbird-Alexi (Unknown)</v>
      </c>
    </row>
    <row r="461" spans="1:7" ht="15" x14ac:dyDescent="0.25">
      <c r="A461" s="40">
        <v>259</v>
      </c>
      <c r="B461" s="40" t="s">
        <v>4298</v>
      </c>
      <c r="C461" s="40" t="s">
        <v>3932</v>
      </c>
      <c r="D461" s="40" t="s">
        <v>46</v>
      </c>
      <c r="E461" s="29" t="s">
        <v>4299</v>
      </c>
      <c r="F461" s="40">
        <v>259</v>
      </c>
      <c r="G461" s="14" t="str">
        <f t="shared" si="5"/>
        <v>Rayann Omar (Kameyosek)</v>
      </c>
    </row>
    <row r="462" spans="1:7" ht="15" x14ac:dyDescent="0.25">
      <c r="A462" s="40">
        <v>260</v>
      </c>
      <c r="B462" s="40" t="s">
        <v>4300</v>
      </c>
      <c r="C462" s="40" t="s">
        <v>3932</v>
      </c>
      <c r="D462" s="40" t="s">
        <v>4069</v>
      </c>
      <c r="E462" s="29" t="s">
        <v>4301</v>
      </c>
      <c r="F462" s="40">
        <v>260</v>
      </c>
      <c r="G462" s="14" t="str">
        <f t="shared" si="5"/>
        <v>Chloe Hagen (Crawford Plains)</v>
      </c>
    </row>
    <row r="463" spans="1:7" ht="15" x14ac:dyDescent="0.25">
      <c r="A463" s="40">
        <v>261</v>
      </c>
      <c r="B463" s="40" t="s">
        <v>4302</v>
      </c>
      <c r="C463" s="40" t="s">
        <v>3932</v>
      </c>
      <c r="D463" s="40" t="s">
        <v>3566</v>
      </c>
      <c r="E463" s="29" t="s">
        <v>4303</v>
      </c>
      <c r="F463" s="40">
        <v>261</v>
      </c>
      <c r="G463" s="14" t="str">
        <f t="shared" si="5"/>
        <v>Paige Torraville (Satoo)</v>
      </c>
    </row>
    <row r="464" spans="1:7" ht="15" x14ac:dyDescent="0.25">
      <c r="A464" s="40">
        <v>262</v>
      </c>
      <c r="B464" s="40" t="s">
        <v>2061</v>
      </c>
      <c r="C464" s="40" t="s">
        <v>3932</v>
      </c>
      <c r="D464" s="40" t="s">
        <v>52</v>
      </c>
      <c r="E464" s="29" t="s">
        <v>4304</v>
      </c>
      <c r="F464" s="40">
        <v>262</v>
      </c>
      <c r="G464" s="14" t="str">
        <f t="shared" si="5"/>
        <v>Abigail Christie (Mill Creek)</v>
      </c>
    </row>
    <row r="465" spans="1:7" ht="15" x14ac:dyDescent="0.25">
      <c r="A465" s="40">
        <v>263</v>
      </c>
      <c r="B465" s="40" t="s">
        <v>4305</v>
      </c>
      <c r="C465" s="40" t="s">
        <v>3932</v>
      </c>
      <c r="D465" s="40" t="s">
        <v>33</v>
      </c>
      <c r="E465" s="29" t="s">
        <v>4306</v>
      </c>
      <c r="F465" s="40">
        <v>263</v>
      </c>
      <c r="G465" s="14" t="str">
        <f t="shared" si="5"/>
        <v>Lily werkhoven (Uncas)</v>
      </c>
    </row>
    <row r="466" spans="1:7" ht="15" x14ac:dyDescent="0.25">
      <c r="A466" s="40">
        <v>264</v>
      </c>
      <c r="B466" s="40" t="s">
        <v>4307</v>
      </c>
      <c r="C466" s="40" t="s">
        <v>3932</v>
      </c>
      <c r="D466" s="40" t="s">
        <v>390</v>
      </c>
      <c r="E466" s="29" t="s">
        <v>4308</v>
      </c>
      <c r="F466" s="40">
        <v>264</v>
      </c>
      <c r="G466" s="14" t="str">
        <f t="shared" si="5"/>
        <v>Haniya Choudhry (Jan Reimer)</v>
      </c>
    </row>
    <row r="467" spans="1:7" x14ac:dyDescent="0.2">
      <c r="A467" s="14"/>
      <c r="B467" s="14"/>
      <c r="C467" s="18"/>
      <c r="D467" s="14"/>
      <c r="E467" s="13"/>
      <c r="F467" s="13"/>
      <c r="G467" s="14"/>
    </row>
    <row r="468" spans="1:7" x14ac:dyDescent="0.2">
      <c r="A468" s="14"/>
      <c r="B468" s="14"/>
      <c r="C468" s="18"/>
      <c r="D468" s="14"/>
      <c r="E468" s="13"/>
      <c r="F468" s="13"/>
      <c r="G468" s="14"/>
    </row>
    <row r="469" spans="1:7" x14ac:dyDescent="0.2">
      <c r="A469" s="1" t="s">
        <v>1185</v>
      </c>
      <c r="B469" s="14"/>
      <c r="C469" s="18"/>
      <c r="D469" s="14"/>
      <c r="E469" s="13"/>
      <c r="F469" s="13"/>
      <c r="G469" s="14"/>
    </row>
    <row r="470" spans="1:7" ht="15" x14ac:dyDescent="0.25">
      <c r="A470" s="48">
        <v>1</v>
      </c>
      <c r="B470" s="48" t="s">
        <v>6368</v>
      </c>
      <c r="C470" s="48" t="s">
        <v>3932</v>
      </c>
      <c r="D470" s="48" t="s">
        <v>41</v>
      </c>
      <c r="E470" s="29" t="s">
        <v>6369</v>
      </c>
      <c r="F470" s="48">
        <v>1</v>
      </c>
      <c r="G470" s="14" t="str">
        <f t="shared" ref="G470:G533" si="6">CONCATENATE(B470, " (", D470, ")")</f>
        <v>Willow McIntyre (Steinhauer)</v>
      </c>
    </row>
    <row r="471" spans="1:7" ht="15" x14ac:dyDescent="0.25">
      <c r="A471" s="48">
        <v>2</v>
      </c>
      <c r="B471" s="48" t="s">
        <v>89</v>
      </c>
      <c r="C471" s="48" t="s">
        <v>3932</v>
      </c>
      <c r="D471" s="48" t="s">
        <v>31</v>
      </c>
      <c r="E471" s="29" t="s">
        <v>6370</v>
      </c>
      <c r="F471" s="48">
        <v>2</v>
      </c>
      <c r="G471" s="14" t="str">
        <f t="shared" si="6"/>
        <v>Ava Berger (Holyrood)</v>
      </c>
    </row>
    <row r="472" spans="1:7" ht="15" x14ac:dyDescent="0.25">
      <c r="A472" s="48">
        <v>3</v>
      </c>
      <c r="B472" s="48" t="s">
        <v>1725</v>
      </c>
      <c r="C472" s="48" t="s">
        <v>3932</v>
      </c>
      <c r="D472" s="48" t="s">
        <v>37</v>
      </c>
      <c r="E472" s="29" t="s">
        <v>6371</v>
      </c>
      <c r="F472" s="48">
        <v>3</v>
      </c>
      <c r="G472" s="14" t="str">
        <f t="shared" si="6"/>
        <v>Maggie Brophy (Donnan)</v>
      </c>
    </row>
    <row r="473" spans="1:7" ht="15" x14ac:dyDescent="0.25">
      <c r="A473" s="48">
        <v>4</v>
      </c>
      <c r="B473" s="48" t="s">
        <v>88</v>
      </c>
      <c r="C473" s="48" t="s">
        <v>3932</v>
      </c>
      <c r="D473" s="48" t="s">
        <v>31</v>
      </c>
      <c r="E473" s="29" t="s">
        <v>6372</v>
      </c>
      <c r="F473" s="48">
        <v>4</v>
      </c>
      <c r="G473" s="14" t="str">
        <f t="shared" si="6"/>
        <v>Penny Chun (Holyrood)</v>
      </c>
    </row>
    <row r="474" spans="1:7" ht="15" x14ac:dyDescent="0.25">
      <c r="A474" s="48">
        <v>5</v>
      </c>
      <c r="B474" s="48" t="s">
        <v>96</v>
      </c>
      <c r="C474" s="48" t="s">
        <v>3932</v>
      </c>
      <c r="D474" s="48" t="s">
        <v>33</v>
      </c>
      <c r="E474" s="29" t="s">
        <v>6373</v>
      </c>
      <c r="F474" s="48">
        <v>5</v>
      </c>
      <c r="G474" s="14" t="str">
        <f t="shared" si="6"/>
        <v>Ila Elko (Uncas)</v>
      </c>
    </row>
    <row r="475" spans="1:7" ht="15" x14ac:dyDescent="0.25">
      <c r="A475" s="48">
        <v>6</v>
      </c>
      <c r="B475" s="48" t="s">
        <v>1906</v>
      </c>
      <c r="C475" s="48" t="s">
        <v>3932</v>
      </c>
      <c r="D475" s="48" t="s">
        <v>36</v>
      </c>
      <c r="E475" s="29" t="s">
        <v>6374</v>
      </c>
      <c r="F475" s="48">
        <v>6</v>
      </c>
      <c r="G475" s="14" t="str">
        <f t="shared" si="6"/>
        <v>Cathro Kate (Patricia Heights)</v>
      </c>
    </row>
    <row r="476" spans="1:7" ht="15" x14ac:dyDescent="0.25">
      <c r="A476" s="48">
        <v>7</v>
      </c>
      <c r="B476" s="48" t="s">
        <v>1732</v>
      </c>
      <c r="C476" s="48" t="s">
        <v>3932</v>
      </c>
      <c r="D476" s="48" t="s">
        <v>27</v>
      </c>
      <c r="E476" s="29" t="s">
        <v>6375</v>
      </c>
      <c r="F476" s="48">
        <v>7</v>
      </c>
      <c r="G476" s="14" t="str">
        <f t="shared" si="6"/>
        <v>Ayla Mahoney (Brookside)</v>
      </c>
    </row>
    <row r="477" spans="1:7" ht="15" x14ac:dyDescent="0.25">
      <c r="A477" s="48">
        <v>8</v>
      </c>
      <c r="B477" s="48" t="s">
        <v>90</v>
      </c>
      <c r="C477" s="48" t="s">
        <v>3932</v>
      </c>
      <c r="D477" s="48" t="s">
        <v>91</v>
      </c>
      <c r="E477" s="29" t="s">
        <v>6376</v>
      </c>
      <c r="F477" s="48">
        <v>8</v>
      </c>
      <c r="G477" s="14" t="str">
        <f t="shared" si="6"/>
        <v>Callie Roppelt (St. Stanislaus)</v>
      </c>
    </row>
    <row r="478" spans="1:7" ht="15" x14ac:dyDescent="0.25">
      <c r="A478" s="48">
        <v>9</v>
      </c>
      <c r="B478" s="48" t="s">
        <v>415</v>
      </c>
      <c r="C478" s="48" t="s">
        <v>3932</v>
      </c>
      <c r="D478" s="48" t="s">
        <v>36</v>
      </c>
      <c r="E478" s="29" t="s">
        <v>6377</v>
      </c>
      <c r="F478" s="48">
        <v>9</v>
      </c>
      <c r="G478" s="14" t="str">
        <f t="shared" si="6"/>
        <v>Kieran Ennis (Patricia Heights)</v>
      </c>
    </row>
    <row r="479" spans="1:7" ht="15" x14ac:dyDescent="0.25">
      <c r="A479" s="48">
        <v>10</v>
      </c>
      <c r="B479" s="48" t="s">
        <v>1730</v>
      </c>
      <c r="C479" s="48" t="s">
        <v>3932</v>
      </c>
      <c r="D479" s="48" t="s">
        <v>28</v>
      </c>
      <c r="E479" s="29" t="s">
        <v>6378</v>
      </c>
      <c r="F479" s="48">
        <v>10</v>
      </c>
      <c r="G479" s="14" t="str">
        <f t="shared" si="6"/>
        <v>Penelope Cawsey (Brander Gardens)</v>
      </c>
    </row>
    <row r="480" spans="1:7" ht="15" x14ac:dyDescent="0.25">
      <c r="A480" s="48">
        <v>11</v>
      </c>
      <c r="B480" s="48" t="s">
        <v>6379</v>
      </c>
      <c r="C480" s="48" t="s">
        <v>3932</v>
      </c>
      <c r="D480" s="48" t="s">
        <v>6380</v>
      </c>
      <c r="E480" s="29" t="s">
        <v>6381</v>
      </c>
      <c r="F480" s="48">
        <v>11</v>
      </c>
      <c r="G480" s="14" t="str">
        <f t="shared" si="6"/>
        <v>Walid Aliss (Lorelei)</v>
      </c>
    </row>
    <row r="481" spans="1:7" ht="15" x14ac:dyDescent="0.25">
      <c r="A481" s="48">
        <v>12</v>
      </c>
      <c r="B481" s="48" t="s">
        <v>1746</v>
      </c>
      <c r="C481" s="48" t="s">
        <v>3932</v>
      </c>
      <c r="D481" s="48" t="s">
        <v>47</v>
      </c>
      <c r="E481" s="29" t="s">
        <v>6382</v>
      </c>
      <c r="F481" s="48">
        <v>12</v>
      </c>
      <c r="G481" s="14" t="str">
        <f t="shared" si="6"/>
        <v>Piper Gresiuk (Laurier Heights)</v>
      </c>
    </row>
    <row r="482" spans="1:7" ht="15" x14ac:dyDescent="0.25">
      <c r="A482" s="48">
        <v>13</v>
      </c>
      <c r="B482" s="48" t="s">
        <v>3955</v>
      </c>
      <c r="C482" s="48" t="s">
        <v>3932</v>
      </c>
      <c r="D482" s="48" t="s">
        <v>47</v>
      </c>
      <c r="E482" s="29" t="s">
        <v>6383</v>
      </c>
      <c r="F482" s="48">
        <v>13</v>
      </c>
      <c r="G482" s="14" t="str">
        <f t="shared" si="6"/>
        <v>Sloan Poirier (Laurier Heights)</v>
      </c>
    </row>
    <row r="483" spans="1:7" ht="15" x14ac:dyDescent="0.25">
      <c r="A483" s="48">
        <v>14</v>
      </c>
      <c r="B483" s="48" t="s">
        <v>1735</v>
      </c>
      <c r="C483" s="48" t="s">
        <v>3932</v>
      </c>
      <c r="D483" s="48" t="s">
        <v>23</v>
      </c>
      <c r="E483" s="29" t="s">
        <v>6384</v>
      </c>
      <c r="F483" s="48">
        <v>14</v>
      </c>
      <c r="G483" s="14" t="str">
        <f t="shared" si="6"/>
        <v>Ana Sofia Szeweczuk (Rio Terrace)</v>
      </c>
    </row>
    <row r="484" spans="1:7" ht="15" x14ac:dyDescent="0.25">
      <c r="A484" s="48">
        <v>15</v>
      </c>
      <c r="B484" s="48" t="s">
        <v>99</v>
      </c>
      <c r="C484" s="48" t="s">
        <v>3932</v>
      </c>
      <c r="D484" s="48" t="s">
        <v>23</v>
      </c>
      <c r="E484" s="29" t="s">
        <v>6385</v>
      </c>
      <c r="F484" s="48">
        <v>15</v>
      </c>
      <c r="G484" s="14" t="str">
        <f t="shared" si="6"/>
        <v>Susannah Burke (Rio Terrace)</v>
      </c>
    </row>
    <row r="485" spans="1:7" ht="15" x14ac:dyDescent="0.25">
      <c r="A485" s="48">
        <v>16</v>
      </c>
      <c r="B485" s="48" t="s">
        <v>3931</v>
      </c>
      <c r="C485" s="48" t="s">
        <v>3932</v>
      </c>
      <c r="D485" s="48" t="s">
        <v>36</v>
      </c>
      <c r="E485" s="29" t="s">
        <v>6386</v>
      </c>
      <c r="F485" s="48">
        <v>16</v>
      </c>
      <c r="G485" s="14" t="str">
        <f t="shared" si="6"/>
        <v>Javorski Iva (Patricia Heights)</v>
      </c>
    </row>
    <row r="486" spans="1:7" ht="15" x14ac:dyDescent="0.25">
      <c r="A486" s="48">
        <v>17</v>
      </c>
      <c r="B486" s="48" t="s">
        <v>1791</v>
      </c>
      <c r="C486" s="48" t="s">
        <v>3932</v>
      </c>
      <c r="D486" s="48" t="s">
        <v>205</v>
      </c>
      <c r="E486" s="29" t="s">
        <v>6387</v>
      </c>
      <c r="F486" s="48">
        <v>17</v>
      </c>
      <c r="G486" s="14" t="str">
        <f t="shared" si="6"/>
        <v>Ali Hoyda (Constable Daniel)</v>
      </c>
    </row>
    <row r="487" spans="1:7" ht="15" x14ac:dyDescent="0.25">
      <c r="A487" s="48">
        <v>18</v>
      </c>
      <c r="B487" s="48" t="s">
        <v>1741</v>
      </c>
      <c r="C487" s="48" t="s">
        <v>3932</v>
      </c>
      <c r="D487" s="48" t="s">
        <v>1742</v>
      </c>
      <c r="E487" s="29" t="s">
        <v>6388</v>
      </c>
      <c r="F487" s="48">
        <v>18</v>
      </c>
      <c r="G487" s="14" t="str">
        <f t="shared" si="6"/>
        <v>Hannah Hagos (Aurora Charter)</v>
      </c>
    </row>
    <row r="488" spans="1:7" ht="15" x14ac:dyDescent="0.25">
      <c r="A488" s="48">
        <v>19</v>
      </c>
      <c r="B488" s="48" t="s">
        <v>3990</v>
      </c>
      <c r="C488" s="48" t="s">
        <v>3932</v>
      </c>
      <c r="D488" s="48" t="s">
        <v>23</v>
      </c>
      <c r="E488" s="29" t="s">
        <v>6389</v>
      </c>
      <c r="F488" s="48">
        <v>19</v>
      </c>
      <c r="G488" s="14" t="str">
        <f t="shared" si="6"/>
        <v>Anna Klement-Brown (Rio Terrace)</v>
      </c>
    </row>
    <row r="489" spans="1:7" ht="15" x14ac:dyDescent="0.25">
      <c r="A489" s="48">
        <v>20</v>
      </c>
      <c r="B489" s="48" t="s">
        <v>1826</v>
      </c>
      <c r="C489" s="48" t="s">
        <v>3932</v>
      </c>
      <c r="D489" s="48" t="s">
        <v>26</v>
      </c>
      <c r="E489" s="29" t="s">
        <v>6390</v>
      </c>
      <c r="F489" s="48">
        <v>20</v>
      </c>
      <c r="G489" s="14" t="str">
        <f t="shared" si="6"/>
        <v>Ariana Chen (Parkallen)</v>
      </c>
    </row>
    <row r="490" spans="1:7" ht="15" x14ac:dyDescent="0.25">
      <c r="A490" s="48">
        <v>21</v>
      </c>
      <c r="B490" s="48" t="s">
        <v>1751</v>
      </c>
      <c r="C490" s="48" t="s">
        <v>3942</v>
      </c>
      <c r="D490" s="48" t="s">
        <v>32</v>
      </c>
      <c r="E490" s="29" t="s">
        <v>6391</v>
      </c>
      <c r="F490" s="48">
        <v>21</v>
      </c>
      <c r="G490" s="14" t="str">
        <f t="shared" si="6"/>
        <v>Branwen Bamforth (Earl Buxton)</v>
      </c>
    </row>
    <row r="491" spans="1:7" ht="15" x14ac:dyDescent="0.25">
      <c r="A491" s="48">
        <v>22</v>
      </c>
      <c r="B491" s="48" t="s">
        <v>108</v>
      </c>
      <c r="C491" s="48" t="s">
        <v>3932</v>
      </c>
      <c r="D491" s="48" t="s">
        <v>31</v>
      </c>
      <c r="E491" s="29" t="s">
        <v>6392</v>
      </c>
      <c r="F491" s="48">
        <v>22</v>
      </c>
      <c r="G491" s="14" t="str">
        <f t="shared" si="6"/>
        <v>Hannah Noble (Holyrood)</v>
      </c>
    </row>
    <row r="492" spans="1:7" ht="15" x14ac:dyDescent="0.25">
      <c r="A492" s="48">
        <v>23</v>
      </c>
      <c r="B492" s="48" t="s">
        <v>3961</v>
      </c>
      <c r="C492" s="48" t="s">
        <v>3932</v>
      </c>
      <c r="D492" s="48" t="s">
        <v>3566</v>
      </c>
      <c r="E492" s="29" t="s">
        <v>6393</v>
      </c>
      <c r="F492" s="48">
        <v>23</v>
      </c>
      <c r="G492" s="14" t="str">
        <f t="shared" si="6"/>
        <v>Anna Beckley (Satoo)</v>
      </c>
    </row>
    <row r="493" spans="1:7" ht="15" x14ac:dyDescent="0.25">
      <c r="A493" s="48">
        <v>24</v>
      </c>
      <c r="B493" s="48" t="s">
        <v>1744</v>
      </c>
      <c r="C493" s="48" t="s">
        <v>3932</v>
      </c>
      <c r="D493" s="48" t="s">
        <v>1742</v>
      </c>
      <c r="E493" s="29" t="s">
        <v>6394</v>
      </c>
      <c r="F493" s="48">
        <v>24</v>
      </c>
      <c r="G493" s="14" t="str">
        <f t="shared" si="6"/>
        <v>Shine Shemsedin (Aurora Charter)</v>
      </c>
    </row>
    <row r="494" spans="1:7" ht="15" x14ac:dyDescent="0.25">
      <c r="A494" s="48">
        <v>25</v>
      </c>
      <c r="B494" s="48" t="s">
        <v>94</v>
      </c>
      <c r="C494" s="48" t="s">
        <v>3932</v>
      </c>
      <c r="D494" s="48" t="s">
        <v>27</v>
      </c>
      <c r="E494" s="29" t="s">
        <v>6395</v>
      </c>
      <c r="F494" s="48">
        <v>25</v>
      </c>
      <c r="G494" s="14" t="str">
        <f t="shared" si="6"/>
        <v>Gabby Macaulay (Brookside)</v>
      </c>
    </row>
    <row r="495" spans="1:7" ht="15" x14ac:dyDescent="0.25">
      <c r="A495" s="48">
        <v>26</v>
      </c>
      <c r="B495" s="48" t="s">
        <v>3971</v>
      </c>
      <c r="C495" s="48" t="s">
        <v>3932</v>
      </c>
      <c r="D495" s="48" t="s">
        <v>29</v>
      </c>
      <c r="E495" s="29" t="s">
        <v>6396</v>
      </c>
      <c r="F495" s="48">
        <v>26</v>
      </c>
      <c r="G495" s="14" t="str">
        <f t="shared" si="6"/>
        <v>Emilia Lesko (Centennial)</v>
      </c>
    </row>
    <row r="496" spans="1:7" ht="15" x14ac:dyDescent="0.25">
      <c r="A496" s="48">
        <v>27</v>
      </c>
      <c r="B496" s="48" t="s">
        <v>100</v>
      </c>
      <c r="C496" s="48" t="s">
        <v>3932</v>
      </c>
      <c r="D496" s="48" t="s">
        <v>23</v>
      </c>
      <c r="E496" s="29" t="s">
        <v>6397</v>
      </c>
      <c r="F496" s="48">
        <v>27</v>
      </c>
      <c r="G496" s="14" t="str">
        <f t="shared" si="6"/>
        <v>Mia McDouall (Rio Terrace)</v>
      </c>
    </row>
    <row r="497" spans="1:7" ht="15" x14ac:dyDescent="0.25">
      <c r="A497" s="48">
        <v>28</v>
      </c>
      <c r="B497" s="48" t="s">
        <v>1756</v>
      </c>
      <c r="C497" s="48" t="s">
        <v>3932</v>
      </c>
      <c r="D497" s="48" t="s">
        <v>38</v>
      </c>
      <c r="E497" s="29" t="s">
        <v>6398</v>
      </c>
      <c r="F497" s="48">
        <v>28</v>
      </c>
      <c r="G497" s="14" t="str">
        <f t="shared" si="6"/>
        <v>Mara McKennie-Yeung (Forest Heights)</v>
      </c>
    </row>
    <row r="498" spans="1:7" ht="15" x14ac:dyDescent="0.25">
      <c r="A498" s="48">
        <v>29</v>
      </c>
      <c r="B498" s="48" t="s">
        <v>3957</v>
      </c>
      <c r="C498" s="48" t="s">
        <v>3932</v>
      </c>
      <c r="D498" s="48" t="s">
        <v>40</v>
      </c>
      <c r="E498" s="29" t="s">
        <v>6399</v>
      </c>
      <c r="F498" s="48">
        <v>29</v>
      </c>
      <c r="G498" s="14" t="str">
        <f t="shared" si="6"/>
        <v>Kate Ly (Westbrook)</v>
      </c>
    </row>
    <row r="499" spans="1:7" ht="15" x14ac:dyDescent="0.25">
      <c r="A499" s="48">
        <v>30</v>
      </c>
      <c r="B499" s="48" t="s">
        <v>1772</v>
      </c>
      <c r="C499" s="48" t="s">
        <v>3932</v>
      </c>
      <c r="D499" s="48" t="s">
        <v>24</v>
      </c>
      <c r="E499" s="29" t="s">
        <v>6400</v>
      </c>
      <c r="F499" s="48">
        <v>30</v>
      </c>
      <c r="G499" s="14" t="str">
        <f t="shared" si="6"/>
        <v>Madelyn Palsat (Michael A. Kostek)</v>
      </c>
    </row>
    <row r="500" spans="1:7" ht="15" x14ac:dyDescent="0.25">
      <c r="A500" s="48">
        <v>31</v>
      </c>
      <c r="B500" s="48" t="s">
        <v>1817</v>
      </c>
      <c r="C500" s="48" t="s">
        <v>3932</v>
      </c>
      <c r="D500" s="48" t="s">
        <v>40</v>
      </c>
      <c r="E500" s="29" t="s">
        <v>6401</v>
      </c>
      <c r="F500" s="48">
        <v>31</v>
      </c>
      <c r="G500" s="14" t="str">
        <f t="shared" si="6"/>
        <v>Messiva Messouaf (Westbrook)</v>
      </c>
    </row>
    <row r="501" spans="1:7" ht="15" x14ac:dyDescent="0.25">
      <c r="A501" s="48">
        <v>32</v>
      </c>
      <c r="B501" s="48" t="s">
        <v>3945</v>
      </c>
      <c r="C501" s="48" t="s">
        <v>3932</v>
      </c>
      <c r="D501" s="48" t="s">
        <v>1268</v>
      </c>
      <c r="E501" s="29" t="s">
        <v>6402</v>
      </c>
      <c r="F501" s="48">
        <v>32</v>
      </c>
      <c r="G501" s="14" t="str">
        <f t="shared" si="6"/>
        <v>Aria Heblyak (Kim Hung)</v>
      </c>
    </row>
    <row r="502" spans="1:7" ht="15" x14ac:dyDescent="0.25">
      <c r="A502" s="48">
        <v>33</v>
      </c>
      <c r="B502" s="48" t="s">
        <v>1754</v>
      </c>
      <c r="C502" s="48" t="s">
        <v>3932</v>
      </c>
      <c r="D502" s="48" t="s">
        <v>47</v>
      </c>
      <c r="E502" s="29" t="s">
        <v>6403</v>
      </c>
      <c r="F502" s="48">
        <v>33</v>
      </c>
      <c r="G502" s="14" t="str">
        <f t="shared" si="6"/>
        <v>Natalie Davis (Laurier Heights)</v>
      </c>
    </row>
    <row r="503" spans="1:7" ht="15" x14ac:dyDescent="0.25">
      <c r="A503" s="48">
        <v>34</v>
      </c>
      <c r="B503" s="48" t="s">
        <v>1770</v>
      </c>
      <c r="C503" s="48" t="s">
        <v>3932</v>
      </c>
      <c r="D503" s="48" t="s">
        <v>29</v>
      </c>
      <c r="E503" s="29" t="s">
        <v>6404</v>
      </c>
      <c r="F503" s="48">
        <v>34</v>
      </c>
      <c r="G503" s="14" t="str">
        <f t="shared" si="6"/>
        <v>Reese Fugleberg (Centennial)</v>
      </c>
    </row>
    <row r="504" spans="1:7" ht="15" x14ac:dyDescent="0.25">
      <c r="A504" s="48">
        <v>35</v>
      </c>
      <c r="B504" s="48" t="s">
        <v>1776</v>
      </c>
      <c r="C504" s="48" t="s">
        <v>3932</v>
      </c>
      <c r="D504" s="48" t="s">
        <v>29</v>
      </c>
      <c r="E504" s="29" t="s">
        <v>6405</v>
      </c>
      <c r="F504" s="48">
        <v>35</v>
      </c>
      <c r="G504" s="14" t="str">
        <f t="shared" si="6"/>
        <v>Izzy Hornung (Centennial)</v>
      </c>
    </row>
    <row r="505" spans="1:7" ht="15" x14ac:dyDescent="0.25">
      <c r="A505" s="48">
        <v>36</v>
      </c>
      <c r="B505" s="48" t="s">
        <v>104</v>
      </c>
      <c r="C505" s="48" t="s">
        <v>3932</v>
      </c>
      <c r="D505" s="48" t="s">
        <v>27</v>
      </c>
      <c r="E505" s="29" t="s">
        <v>6406</v>
      </c>
      <c r="F505" s="48">
        <v>36</v>
      </c>
      <c r="G505" s="14" t="str">
        <f t="shared" si="6"/>
        <v>Deniza Satybaldiyev (Brookside)</v>
      </c>
    </row>
    <row r="506" spans="1:7" ht="15" x14ac:dyDescent="0.25">
      <c r="A506" s="48">
        <v>37</v>
      </c>
      <c r="B506" s="48" t="s">
        <v>1783</v>
      </c>
      <c r="C506" s="48" t="s">
        <v>3932</v>
      </c>
      <c r="D506" s="48" t="s">
        <v>32</v>
      </c>
      <c r="E506" s="29" t="s">
        <v>6407</v>
      </c>
      <c r="F506" s="48">
        <v>37</v>
      </c>
      <c r="G506" s="14" t="str">
        <f t="shared" si="6"/>
        <v>Emily Wang (Earl Buxton)</v>
      </c>
    </row>
    <row r="507" spans="1:7" ht="15" x14ac:dyDescent="0.25">
      <c r="A507" s="48">
        <v>38</v>
      </c>
      <c r="B507" s="48" t="s">
        <v>1787</v>
      </c>
      <c r="C507" s="48" t="s">
        <v>3932</v>
      </c>
      <c r="D507" s="48" t="s">
        <v>20</v>
      </c>
      <c r="E507" s="29" t="s">
        <v>6408</v>
      </c>
      <c r="F507" s="48">
        <v>38</v>
      </c>
      <c r="G507" s="14" t="str">
        <f t="shared" si="6"/>
        <v>Rebecca Blinzer (George P. Nicholson)</v>
      </c>
    </row>
    <row r="508" spans="1:7" ht="15" x14ac:dyDescent="0.25">
      <c r="A508" s="48">
        <v>39</v>
      </c>
      <c r="B508" s="48" t="s">
        <v>1778</v>
      </c>
      <c r="C508" s="48" t="s">
        <v>3932</v>
      </c>
      <c r="D508" s="48" t="s">
        <v>20</v>
      </c>
      <c r="E508" s="29" t="s">
        <v>6409</v>
      </c>
      <c r="F508" s="48">
        <v>39</v>
      </c>
      <c r="G508" s="14" t="str">
        <f t="shared" si="6"/>
        <v>Annie Mosaico (George P. Nicholson)</v>
      </c>
    </row>
    <row r="509" spans="1:7" ht="15" x14ac:dyDescent="0.25">
      <c r="A509" s="48">
        <v>40</v>
      </c>
      <c r="B509" s="48" t="s">
        <v>6410</v>
      </c>
      <c r="C509" s="48" t="s">
        <v>3932</v>
      </c>
      <c r="D509" s="48" t="s">
        <v>1437</v>
      </c>
      <c r="E509" s="29" t="s">
        <v>6411</v>
      </c>
      <c r="F509" s="48">
        <v>40</v>
      </c>
      <c r="G509" s="14" t="str">
        <f t="shared" si="6"/>
        <v>Louise Lax (George H. Luck)</v>
      </c>
    </row>
    <row r="510" spans="1:7" ht="15" x14ac:dyDescent="0.25">
      <c r="A510" s="48">
        <v>41</v>
      </c>
      <c r="B510" s="48" t="s">
        <v>102</v>
      </c>
      <c r="C510" s="48" t="s">
        <v>3932</v>
      </c>
      <c r="D510" s="48" t="s">
        <v>28</v>
      </c>
      <c r="E510" s="29" t="s">
        <v>6412</v>
      </c>
      <c r="F510" s="48">
        <v>41</v>
      </c>
      <c r="G510" s="14" t="str">
        <f t="shared" si="6"/>
        <v>Anna Page (Brander Gardens)</v>
      </c>
    </row>
    <row r="511" spans="1:7" ht="15" x14ac:dyDescent="0.25">
      <c r="A511" s="48">
        <v>42</v>
      </c>
      <c r="B511" s="48" t="s">
        <v>1799</v>
      </c>
      <c r="C511" s="48" t="s">
        <v>3932</v>
      </c>
      <c r="D511" s="48" t="s">
        <v>28</v>
      </c>
      <c r="E511" s="29" t="s">
        <v>5496</v>
      </c>
      <c r="F511" s="48">
        <v>42</v>
      </c>
      <c r="G511" s="14" t="str">
        <f t="shared" si="6"/>
        <v>Frida Hogg (Brander Gardens)</v>
      </c>
    </row>
    <row r="512" spans="1:7" ht="15" x14ac:dyDescent="0.25">
      <c r="A512" s="48">
        <v>43</v>
      </c>
      <c r="B512" s="48" t="s">
        <v>1766</v>
      </c>
      <c r="C512" s="48" t="s">
        <v>3932</v>
      </c>
      <c r="D512" s="48" t="s">
        <v>40</v>
      </c>
      <c r="E512" s="29" t="s">
        <v>6413</v>
      </c>
      <c r="F512" s="48">
        <v>43</v>
      </c>
      <c r="G512" s="14" t="str">
        <f t="shared" si="6"/>
        <v>Sarah Rodriguez (Westbrook)</v>
      </c>
    </row>
    <row r="513" spans="1:7" ht="15" x14ac:dyDescent="0.25">
      <c r="A513" s="48">
        <v>44</v>
      </c>
      <c r="B513" s="48" t="s">
        <v>1815</v>
      </c>
      <c r="C513" s="48" t="s">
        <v>3932</v>
      </c>
      <c r="D513" s="48" t="s">
        <v>24</v>
      </c>
      <c r="E513" s="29" t="s">
        <v>6414</v>
      </c>
      <c r="F513" s="48">
        <v>44</v>
      </c>
      <c r="G513" s="14" t="str">
        <f t="shared" si="6"/>
        <v>Kylen Pham (Michael A. Kostek)</v>
      </c>
    </row>
    <row r="514" spans="1:7" ht="15" x14ac:dyDescent="0.25">
      <c r="A514" s="48">
        <v>45</v>
      </c>
      <c r="B514" s="48" t="s">
        <v>115</v>
      </c>
      <c r="C514" s="48" t="s">
        <v>3932</v>
      </c>
      <c r="D514" s="48" t="s">
        <v>28</v>
      </c>
      <c r="E514" s="29" t="s">
        <v>6415</v>
      </c>
      <c r="F514" s="48">
        <v>45</v>
      </c>
      <c r="G514" s="14" t="str">
        <f t="shared" si="6"/>
        <v>Blythe Franklin (Brander Gardens)</v>
      </c>
    </row>
    <row r="515" spans="1:7" ht="15" x14ac:dyDescent="0.25">
      <c r="A515" s="48">
        <v>46</v>
      </c>
      <c r="B515" s="48" t="s">
        <v>6416</v>
      </c>
      <c r="C515" s="48" t="s">
        <v>3932</v>
      </c>
      <c r="D515" s="48" t="s">
        <v>77</v>
      </c>
      <c r="E515" s="29" t="s">
        <v>6417</v>
      </c>
      <c r="F515" s="48">
        <v>46</v>
      </c>
      <c r="G515" s="14" t="str">
        <f t="shared" si="6"/>
        <v>Nuraya Ali (J.A. Fife)</v>
      </c>
    </row>
    <row r="516" spans="1:7" ht="15" x14ac:dyDescent="0.25">
      <c r="A516" s="48">
        <v>47</v>
      </c>
      <c r="B516" s="48" t="s">
        <v>6418</v>
      </c>
      <c r="C516" s="48" t="s">
        <v>3932</v>
      </c>
      <c r="D516" s="48" t="s">
        <v>31</v>
      </c>
      <c r="E516" s="29" t="s">
        <v>6419</v>
      </c>
      <c r="F516" s="48">
        <v>47</v>
      </c>
      <c r="G516" s="14" t="str">
        <f t="shared" si="6"/>
        <v>Elizabeth McCormack (Holyrood)</v>
      </c>
    </row>
    <row r="517" spans="1:7" ht="15" x14ac:dyDescent="0.25">
      <c r="A517" s="48">
        <v>48</v>
      </c>
      <c r="B517" s="48" t="s">
        <v>6420</v>
      </c>
      <c r="C517" s="48" t="s">
        <v>3932</v>
      </c>
      <c r="D517" s="48" t="s">
        <v>489</v>
      </c>
      <c r="E517" s="29" t="s">
        <v>6421</v>
      </c>
      <c r="F517" s="48">
        <v>48</v>
      </c>
      <c r="G517" s="14" t="str">
        <f t="shared" si="6"/>
        <v>Haven Moser (Alex Janvier)</v>
      </c>
    </row>
    <row r="518" spans="1:7" ht="15" x14ac:dyDescent="0.25">
      <c r="A518" s="48">
        <v>49</v>
      </c>
      <c r="B518" s="48" t="s">
        <v>123</v>
      </c>
      <c r="C518" s="48" t="s">
        <v>3932</v>
      </c>
      <c r="D518" s="48" t="s">
        <v>26</v>
      </c>
      <c r="E518" s="29" t="s">
        <v>6422</v>
      </c>
      <c r="F518" s="48">
        <v>49</v>
      </c>
      <c r="G518" s="14" t="str">
        <f t="shared" si="6"/>
        <v>Isla Howell (Parkallen)</v>
      </c>
    </row>
    <row r="519" spans="1:7" ht="15" x14ac:dyDescent="0.25">
      <c r="A519" s="48">
        <v>50</v>
      </c>
      <c r="B519" s="48" t="s">
        <v>101</v>
      </c>
      <c r="C519" s="48" t="s">
        <v>3932</v>
      </c>
      <c r="D519" s="48" t="s">
        <v>26</v>
      </c>
      <c r="E519" s="29" t="s">
        <v>6423</v>
      </c>
      <c r="F519" s="48">
        <v>50</v>
      </c>
      <c r="G519" s="14" t="str">
        <f t="shared" si="6"/>
        <v>Aimee Cindric (Parkallen)</v>
      </c>
    </row>
    <row r="520" spans="1:7" ht="15" x14ac:dyDescent="0.25">
      <c r="A520" s="48">
        <v>51</v>
      </c>
      <c r="B520" s="48" t="s">
        <v>1844</v>
      </c>
      <c r="C520" s="48" t="s">
        <v>4056</v>
      </c>
      <c r="D520" s="48" t="s">
        <v>1268</v>
      </c>
      <c r="E520" s="29" t="s">
        <v>6424</v>
      </c>
      <c r="F520" s="48">
        <v>51</v>
      </c>
      <c r="G520" s="14" t="str">
        <f t="shared" si="6"/>
        <v>Olivia Noga (Kim Hung)</v>
      </c>
    </row>
    <row r="521" spans="1:7" ht="15" x14ac:dyDescent="0.25">
      <c r="A521" s="48">
        <v>52</v>
      </c>
      <c r="B521" s="48" t="s">
        <v>1850</v>
      </c>
      <c r="C521" s="48" t="s">
        <v>3932</v>
      </c>
      <c r="D521" s="48" t="s">
        <v>37</v>
      </c>
      <c r="E521" s="29" t="s">
        <v>6425</v>
      </c>
      <c r="F521" s="48">
        <v>52</v>
      </c>
      <c r="G521" s="14" t="str">
        <f t="shared" si="6"/>
        <v>Ava Small (Donnan)</v>
      </c>
    </row>
    <row r="522" spans="1:7" ht="15" x14ac:dyDescent="0.25">
      <c r="A522" s="48">
        <v>53</v>
      </c>
      <c r="B522" s="48" t="s">
        <v>1762</v>
      </c>
      <c r="C522" s="48" t="s">
        <v>3932</v>
      </c>
      <c r="D522" s="48" t="s">
        <v>1218</v>
      </c>
      <c r="E522" s="29" t="s">
        <v>6426</v>
      </c>
      <c r="F522" s="48">
        <v>53</v>
      </c>
      <c r="G522" s="14" t="str">
        <f t="shared" si="6"/>
        <v>Jordan Kondo (David Thomas King)</v>
      </c>
    </row>
    <row r="523" spans="1:7" ht="15" x14ac:dyDescent="0.25">
      <c r="A523" s="48">
        <v>54</v>
      </c>
      <c r="B523" s="48" t="s">
        <v>1868</v>
      </c>
      <c r="C523" s="48" t="s">
        <v>3932</v>
      </c>
      <c r="D523" s="48" t="s">
        <v>59</v>
      </c>
      <c r="E523" s="29" t="s">
        <v>6427</v>
      </c>
      <c r="F523" s="48">
        <v>54</v>
      </c>
      <c r="G523" s="14" t="str">
        <f t="shared" si="6"/>
        <v>Talia Xavier (Stratford)</v>
      </c>
    </row>
    <row r="524" spans="1:7" ht="15" x14ac:dyDescent="0.25">
      <c r="A524" s="48">
        <v>55</v>
      </c>
      <c r="B524" s="48" t="s">
        <v>4024</v>
      </c>
      <c r="C524" s="48" t="s">
        <v>3932</v>
      </c>
      <c r="D524" s="48" t="s">
        <v>4025</v>
      </c>
      <c r="E524" s="29" t="s">
        <v>6428</v>
      </c>
      <c r="F524" s="48">
        <v>55</v>
      </c>
      <c r="G524" s="14" t="str">
        <f t="shared" si="6"/>
        <v>Korra Drummond (Bessie Nichols)</v>
      </c>
    </row>
    <row r="525" spans="1:7" ht="15" x14ac:dyDescent="0.25">
      <c r="A525" s="48">
        <v>56</v>
      </c>
      <c r="B525" s="48" t="s">
        <v>107</v>
      </c>
      <c r="C525" s="48" t="s">
        <v>3932</v>
      </c>
      <c r="D525" s="48" t="s">
        <v>28</v>
      </c>
      <c r="E525" s="29" t="s">
        <v>6429</v>
      </c>
      <c r="F525" s="48">
        <v>56</v>
      </c>
      <c r="G525" s="14" t="str">
        <f t="shared" si="6"/>
        <v>Kaia Brown Yeats (Brander Gardens)</v>
      </c>
    </row>
    <row r="526" spans="1:7" ht="15" x14ac:dyDescent="0.25">
      <c r="A526" s="48">
        <v>57</v>
      </c>
      <c r="B526" s="48" t="s">
        <v>4010</v>
      </c>
      <c r="C526" s="48" t="s">
        <v>3932</v>
      </c>
      <c r="D526" s="48" t="s">
        <v>3566</v>
      </c>
      <c r="E526" s="29" t="s">
        <v>6430</v>
      </c>
      <c r="F526" s="48">
        <v>57</v>
      </c>
      <c r="G526" s="14" t="str">
        <f t="shared" si="6"/>
        <v>Brielle Reid (Satoo)</v>
      </c>
    </row>
    <row r="527" spans="1:7" ht="15" x14ac:dyDescent="0.25">
      <c r="A527" s="48">
        <v>58</v>
      </c>
      <c r="B527" s="48" t="s">
        <v>419</v>
      </c>
      <c r="C527" s="48" t="s">
        <v>3932</v>
      </c>
      <c r="D527" s="48" t="s">
        <v>35</v>
      </c>
      <c r="E527" s="29" t="s">
        <v>6431</v>
      </c>
      <c r="F527" s="48">
        <v>58</v>
      </c>
      <c r="G527" s="14" t="str">
        <f t="shared" si="6"/>
        <v>Taylin Legault (Aldergrove)</v>
      </c>
    </row>
    <row r="528" spans="1:7" ht="15" x14ac:dyDescent="0.25">
      <c r="A528" s="48">
        <v>59</v>
      </c>
      <c r="B528" s="48" t="s">
        <v>1833</v>
      </c>
      <c r="C528" s="48" t="s">
        <v>3932</v>
      </c>
      <c r="D528" s="48" t="s">
        <v>1742</v>
      </c>
      <c r="E528" s="29" t="s">
        <v>6432</v>
      </c>
      <c r="F528" s="48">
        <v>59</v>
      </c>
      <c r="G528" s="14" t="str">
        <f t="shared" si="6"/>
        <v>Aafreen Devgun (Aurora Charter)</v>
      </c>
    </row>
    <row r="529" spans="1:7" ht="15" x14ac:dyDescent="0.25">
      <c r="A529" s="48">
        <v>60</v>
      </c>
      <c r="B529" s="48" t="s">
        <v>109</v>
      </c>
      <c r="C529" s="48" t="s">
        <v>3932</v>
      </c>
      <c r="D529" s="48" t="s">
        <v>23</v>
      </c>
      <c r="E529" s="29" t="s">
        <v>6433</v>
      </c>
      <c r="F529" s="48">
        <v>60</v>
      </c>
      <c r="G529" s="14" t="str">
        <f t="shared" si="6"/>
        <v>Alaska Gibeau (Rio Terrace)</v>
      </c>
    </row>
    <row r="530" spans="1:7" ht="15" x14ac:dyDescent="0.25">
      <c r="A530" s="48">
        <v>61</v>
      </c>
      <c r="B530" s="48" t="s">
        <v>1864</v>
      </c>
      <c r="C530" s="48" t="s">
        <v>3932</v>
      </c>
      <c r="D530" s="48" t="s">
        <v>635</v>
      </c>
      <c r="E530" s="29" t="s">
        <v>6434</v>
      </c>
      <c r="F530" s="48">
        <v>61</v>
      </c>
      <c r="G530" s="14" t="str">
        <f t="shared" si="6"/>
        <v>Aliya MacDonald (Hardisty)</v>
      </c>
    </row>
    <row r="531" spans="1:7" ht="15" x14ac:dyDescent="0.25">
      <c r="A531" s="48">
        <v>62</v>
      </c>
      <c r="B531" s="48" t="s">
        <v>1862</v>
      </c>
      <c r="C531" s="48" t="s">
        <v>3932</v>
      </c>
      <c r="D531" s="48" t="s">
        <v>24</v>
      </c>
      <c r="E531" s="29" t="s">
        <v>6435</v>
      </c>
      <c r="F531" s="48">
        <v>62</v>
      </c>
      <c r="G531" s="14" t="str">
        <f t="shared" si="6"/>
        <v>Sofia Stefanovic (Michael A. Kostek)</v>
      </c>
    </row>
    <row r="532" spans="1:7" ht="15" x14ac:dyDescent="0.25">
      <c r="A532" s="48">
        <v>63</v>
      </c>
      <c r="B532" s="48" t="s">
        <v>1807</v>
      </c>
      <c r="C532" s="48" t="s">
        <v>3932</v>
      </c>
      <c r="D532" s="48" t="s">
        <v>52</v>
      </c>
      <c r="E532" s="29" t="s">
        <v>6436</v>
      </c>
      <c r="F532" s="48">
        <v>63</v>
      </c>
      <c r="G532" s="14" t="str">
        <f t="shared" si="6"/>
        <v>Livenna Dutra (Mill Creek)</v>
      </c>
    </row>
    <row r="533" spans="1:7" ht="15" x14ac:dyDescent="0.25">
      <c r="A533" s="48">
        <v>64</v>
      </c>
      <c r="B533" s="48" t="s">
        <v>1842</v>
      </c>
      <c r="C533" s="48" t="s">
        <v>3932</v>
      </c>
      <c r="D533" s="48" t="s">
        <v>47</v>
      </c>
      <c r="E533" s="29" t="s">
        <v>6437</v>
      </c>
      <c r="F533" s="48">
        <v>64</v>
      </c>
      <c r="G533" s="14" t="str">
        <f t="shared" si="6"/>
        <v>Victory Radom (Laurier Heights)</v>
      </c>
    </row>
    <row r="534" spans="1:7" ht="15" x14ac:dyDescent="0.25">
      <c r="A534" s="48">
        <v>65</v>
      </c>
      <c r="B534" s="48" t="s">
        <v>1727</v>
      </c>
      <c r="C534" s="48" t="s">
        <v>3932</v>
      </c>
      <c r="D534" s="48" t="s">
        <v>635</v>
      </c>
      <c r="E534" s="29" t="s">
        <v>6438</v>
      </c>
      <c r="F534" s="48">
        <v>65</v>
      </c>
      <c r="G534" s="14" t="str">
        <f t="shared" ref="G534:G678" si="7">CONCATENATE(B534, " (", D534, ")")</f>
        <v>Jill Boese (Hardisty)</v>
      </c>
    </row>
    <row r="535" spans="1:7" ht="15" x14ac:dyDescent="0.25">
      <c r="A535" s="48">
        <v>66</v>
      </c>
      <c r="B535" s="48" t="s">
        <v>1785</v>
      </c>
      <c r="C535" s="48" t="s">
        <v>3932</v>
      </c>
      <c r="D535" s="48" t="s">
        <v>26</v>
      </c>
      <c r="E535" s="29" t="s">
        <v>6439</v>
      </c>
      <c r="F535" s="48">
        <v>66</v>
      </c>
      <c r="G535" s="14" t="str">
        <f t="shared" si="7"/>
        <v>Isla Pepin-Toll (Parkallen)</v>
      </c>
    </row>
    <row r="536" spans="1:7" ht="15" x14ac:dyDescent="0.25">
      <c r="A536" s="48">
        <v>67</v>
      </c>
      <c r="B536" s="48" t="s">
        <v>1780</v>
      </c>
      <c r="C536" s="48" t="s">
        <v>3932</v>
      </c>
      <c r="D536" s="48" t="s">
        <v>1218</v>
      </c>
      <c r="E536" s="29" t="s">
        <v>4471</v>
      </c>
      <c r="F536" s="48">
        <v>67</v>
      </c>
      <c r="G536" s="14" t="str">
        <f t="shared" si="7"/>
        <v>Kaleigh Hunter (David Thomas King)</v>
      </c>
    </row>
    <row r="537" spans="1:7" ht="15" x14ac:dyDescent="0.25">
      <c r="A537" s="48">
        <v>68</v>
      </c>
      <c r="B537" s="48" t="s">
        <v>110</v>
      </c>
      <c r="C537" s="48" t="s">
        <v>3932</v>
      </c>
      <c r="D537" s="48" t="s">
        <v>25</v>
      </c>
      <c r="E537" s="29" t="s">
        <v>6440</v>
      </c>
      <c r="F537" s="48">
        <v>68</v>
      </c>
      <c r="G537" s="14" t="str">
        <f t="shared" si="7"/>
        <v>Abby Maharaj (Windsor Park)</v>
      </c>
    </row>
    <row r="538" spans="1:7" ht="15" x14ac:dyDescent="0.25">
      <c r="A538" s="48">
        <v>69</v>
      </c>
      <c r="B538" s="48" t="s">
        <v>3995</v>
      </c>
      <c r="C538" s="48" t="s">
        <v>3932</v>
      </c>
      <c r="D538" s="48" t="s">
        <v>25</v>
      </c>
      <c r="E538" s="29" t="s">
        <v>6441</v>
      </c>
      <c r="F538" s="48">
        <v>69</v>
      </c>
      <c r="G538" s="14" t="str">
        <f t="shared" si="7"/>
        <v>Amalle Nsair (Windsor Park)</v>
      </c>
    </row>
    <row r="539" spans="1:7" ht="15" x14ac:dyDescent="0.25">
      <c r="A539" s="48">
        <v>70</v>
      </c>
      <c r="B539" s="48" t="s">
        <v>1789</v>
      </c>
      <c r="C539" s="48" t="s">
        <v>3932</v>
      </c>
      <c r="D539" s="48" t="s">
        <v>24</v>
      </c>
      <c r="E539" s="29" t="s">
        <v>6442</v>
      </c>
      <c r="F539" s="48">
        <v>70</v>
      </c>
      <c r="G539" s="14" t="str">
        <f t="shared" si="7"/>
        <v>Anika Eisen (Michael A. Kostek)</v>
      </c>
    </row>
    <row r="540" spans="1:7" ht="15" x14ac:dyDescent="0.25">
      <c r="A540" s="48">
        <v>71</v>
      </c>
      <c r="B540" s="48" t="s">
        <v>421</v>
      </c>
      <c r="C540" s="48" t="s">
        <v>3932</v>
      </c>
      <c r="D540" s="48" t="s">
        <v>52</v>
      </c>
      <c r="E540" s="29" t="s">
        <v>6443</v>
      </c>
      <c r="F540" s="48">
        <v>71</v>
      </c>
      <c r="G540" s="14" t="str">
        <f t="shared" si="7"/>
        <v>Ava Luchkovich (Mill Creek)</v>
      </c>
    </row>
    <row r="541" spans="1:7" ht="15" x14ac:dyDescent="0.25">
      <c r="A541" s="48">
        <v>72</v>
      </c>
      <c r="B541" s="48" t="s">
        <v>103</v>
      </c>
      <c r="C541" s="48" t="s">
        <v>3932</v>
      </c>
      <c r="D541" s="48" t="s">
        <v>43</v>
      </c>
      <c r="E541" s="29" t="s">
        <v>6444</v>
      </c>
      <c r="F541" s="48">
        <v>72</v>
      </c>
      <c r="G541" s="14" t="str">
        <f t="shared" si="7"/>
        <v>Ellie Poon (Riverdale)</v>
      </c>
    </row>
    <row r="542" spans="1:7" ht="15" x14ac:dyDescent="0.25">
      <c r="A542" s="48">
        <v>73</v>
      </c>
      <c r="B542" s="48" t="s">
        <v>118</v>
      </c>
      <c r="C542" s="48" t="s">
        <v>3932</v>
      </c>
      <c r="D542" s="48" t="s">
        <v>26</v>
      </c>
      <c r="E542" s="29" t="s">
        <v>6445</v>
      </c>
      <c r="F542" s="48">
        <v>73</v>
      </c>
      <c r="G542" s="14" t="str">
        <f t="shared" si="7"/>
        <v>Charlotte Fong-Hanelt (Parkallen)</v>
      </c>
    </row>
    <row r="543" spans="1:7" ht="15" x14ac:dyDescent="0.25">
      <c r="A543" s="48">
        <v>74</v>
      </c>
      <c r="B543" s="48" t="s">
        <v>105</v>
      </c>
      <c r="C543" s="48" t="s">
        <v>3932</v>
      </c>
      <c r="D543" s="48" t="s">
        <v>43</v>
      </c>
      <c r="E543" s="29" t="s">
        <v>6446</v>
      </c>
      <c r="F543" s="48">
        <v>74</v>
      </c>
      <c r="G543" s="14" t="str">
        <f t="shared" si="7"/>
        <v>Aideen Koval (Riverdale)</v>
      </c>
    </row>
    <row r="544" spans="1:7" ht="15" x14ac:dyDescent="0.25">
      <c r="A544" s="48">
        <v>75</v>
      </c>
      <c r="B544" s="48" t="s">
        <v>129</v>
      </c>
      <c r="C544" s="48" t="s">
        <v>3932</v>
      </c>
      <c r="D544" s="48" t="s">
        <v>25</v>
      </c>
      <c r="E544" s="29" t="s">
        <v>6447</v>
      </c>
      <c r="F544" s="48">
        <v>75</v>
      </c>
      <c r="G544" s="14" t="str">
        <f t="shared" si="7"/>
        <v>Sanya Rai (Windsor Park)</v>
      </c>
    </row>
    <row r="545" spans="1:7" ht="15" x14ac:dyDescent="0.25">
      <c r="A545" s="48">
        <v>76</v>
      </c>
      <c r="B545" s="48" t="s">
        <v>427</v>
      </c>
      <c r="C545" s="48" t="s">
        <v>3932</v>
      </c>
      <c r="D545" s="48" t="s">
        <v>37</v>
      </c>
      <c r="E545" s="29" t="s">
        <v>6448</v>
      </c>
      <c r="F545" s="48">
        <v>76</v>
      </c>
      <c r="G545" s="14" t="str">
        <f t="shared" si="7"/>
        <v>Hailey Gagnon (Donnan)</v>
      </c>
    </row>
    <row r="546" spans="1:7" ht="15" x14ac:dyDescent="0.25">
      <c r="A546" s="48">
        <v>77</v>
      </c>
      <c r="B546" s="48" t="s">
        <v>1879</v>
      </c>
      <c r="C546" s="48" t="s">
        <v>3932</v>
      </c>
      <c r="D546" s="48" t="s">
        <v>24</v>
      </c>
      <c r="E546" s="29" t="s">
        <v>6449</v>
      </c>
      <c r="F546" s="48">
        <v>77</v>
      </c>
      <c r="G546" s="14" t="str">
        <f t="shared" si="7"/>
        <v>Amelie Puim (Michael A. Kostek)</v>
      </c>
    </row>
    <row r="547" spans="1:7" ht="15" x14ac:dyDescent="0.25">
      <c r="A547" s="48">
        <v>78</v>
      </c>
      <c r="B547" s="48" t="s">
        <v>1940</v>
      </c>
      <c r="C547" s="48" t="s">
        <v>3932</v>
      </c>
      <c r="D547" s="48" t="s">
        <v>32</v>
      </c>
      <c r="E547" s="29" t="s">
        <v>6450</v>
      </c>
      <c r="F547" s="48">
        <v>78</v>
      </c>
      <c r="G547" s="14" t="str">
        <f t="shared" si="7"/>
        <v>McKinley Connors (Earl Buxton)</v>
      </c>
    </row>
    <row r="548" spans="1:7" ht="15" x14ac:dyDescent="0.25">
      <c r="A548" s="48">
        <v>79</v>
      </c>
      <c r="B548" s="48" t="s">
        <v>1810</v>
      </c>
      <c r="C548" s="48" t="s">
        <v>3932</v>
      </c>
      <c r="D548" s="48" t="s">
        <v>34</v>
      </c>
      <c r="E548" s="29" t="s">
        <v>6451</v>
      </c>
      <c r="F548" s="48">
        <v>79</v>
      </c>
      <c r="G548" s="14" t="str">
        <f t="shared" si="7"/>
        <v>Sienna Chehimi (Malmo)</v>
      </c>
    </row>
    <row r="549" spans="1:7" ht="15" x14ac:dyDescent="0.25">
      <c r="A549" s="48">
        <v>80</v>
      </c>
      <c r="B549" s="48" t="s">
        <v>1944</v>
      </c>
      <c r="C549" s="48" t="s">
        <v>3932</v>
      </c>
      <c r="D549" s="48" t="s">
        <v>1218</v>
      </c>
      <c r="E549" s="29" t="s">
        <v>6452</v>
      </c>
      <c r="F549" s="48">
        <v>80</v>
      </c>
      <c r="G549" s="14" t="str">
        <f t="shared" si="7"/>
        <v>Mackenzie Belanger (David Thomas King)</v>
      </c>
    </row>
    <row r="550" spans="1:7" ht="15" x14ac:dyDescent="0.25">
      <c r="A550" s="48">
        <v>81</v>
      </c>
      <c r="B550" s="48" t="s">
        <v>1883</v>
      </c>
      <c r="C550" s="48" t="s">
        <v>3932</v>
      </c>
      <c r="D550" s="48" t="s">
        <v>24</v>
      </c>
      <c r="E550" s="29" t="s">
        <v>6453</v>
      </c>
      <c r="F550" s="48">
        <v>81</v>
      </c>
      <c r="G550" s="14" t="str">
        <f t="shared" si="7"/>
        <v>Dosoftei Antoine (Michael A. Kostek)</v>
      </c>
    </row>
    <row r="551" spans="1:7" ht="15" x14ac:dyDescent="0.25">
      <c r="A551" s="48">
        <v>82</v>
      </c>
      <c r="B551" s="48" t="s">
        <v>1855</v>
      </c>
      <c r="C551" s="48" t="s">
        <v>3932</v>
      </c>
      <c r="D551" s="48" t="s">
        <v>66</v>
      </c>
      <c r="E551" s="29" t="s">
        <v>6454</v>
      </c>
      <c r="F551" s="48">
        <v>82</v>
      </c>
      <c r="G551" s="14" t="str">
        <f t="shared" si="7"/>
        <v>Jewel Akinjagunla (Donald R. Getty)</v>
      </c>
    </row>
    <row r="552" spans="1:7" ht="15" x14ac:dyDescent="0.25">
      <c r="A552" s="48">
        <v>83</v>
      </c>
      <c r="B552" s="48" t="s">
        <v>95</v>
      </c>
      <c r="C552" s="48" t="s">
        <v>3932</v>
      </c>
      <c r="D552" s="48" t="s">
        <v>30</v>
      </c>
      <c r="E552" s="29" t="s">
        <v>6455</v>
      </c>
      <c r="F552" s="48">
        <v>83</v>
      </c>
      <c r="G552" s="14" t="str">
        <f t="shared" si="7"/>
        <v>Natalie Chester (Belgravia)</v>
      </c>
    </row>
    <row r="553" spans="1:7" ht="15" x14ac:dyDescent="0.25">
      <c r="A553" s="48">
        <v>84</v>
      </c>
      <c r="B553" s="48" t="s">
        <v>1897</v>
      </c>
      <c r="C553" s="48" t="s">
        <v>3932</v>
      </c>
      <c r="D553" s="48" t="s">
        <v>38</v>
      </c>
      <c r="E553" s="29" t="s">
        <v>6456</v>
      </c>
      <c r="F553" s="48">
        <v>84</v>
      </c>
      <c r="G553" s="14" t="str">
        <f t="shared" si="7"/>
        <v>Juliette Brayall (Forest Heights)</v>
      </c>
    </row>
    <row r="554" spans="1:7" ht="15" x14ac:dyDescent="0.25">
      <c r="A554" s="48">
        <v>85</v>
      </c>
      <c r="B554" s="48" t="s">
        <v>1877</v>
      </c>
      <c r="C554" s="48" t="s">
        <v>3932</v>
      </c>
      <c r="D554" s="48" t="s">
        <v>47</v>
      </c>
      <c r="E554" s="29" t="s">
        <v>6457</v>
      </c>
      <c r="F554" s="48">
        <v>85</v>
      </c>
      <c r="G554" s="14" t="str">
        <f t="shared" si="7"/>
        <v>Leni Holmes (Laurier Heights)</v>
      </c>
    </row>
    <row r="555" spans="1:7" ht="15" x14ac:dyDescent="0.25">
      <c r="A555" s="48">
        <v>86</v>
      </c>
      <c r="B555" s="48" t="s">
        <v>6458</v>
      </c>
      <c r="C555" s="48" t="s">
        <v>3932</v>
      </c>
      <c r="D555" s="48" t="s">
        <v>70</v>
      </c>
      <c r="E555" s="29" t="s">
        <v>6459</v>
      </c>
      <c r="F555" s="48">
        <v>86</v>
      </c>
      <c r="G555" s="14" t="str">
        <f t="shared" si="7"/>
        <v>Leah Sinehnikov (Richard Secord)</v>
      </c>
    </row>
    <row r="556" spans="1:7" ht="15" x14ac:dyDescent="0.25">
      <c r="A556" s="48">
        <v>87</v>
      </c>
      <c r="B556" s="48" t="s">
        <v>6460</v>
      </c>
      <c r="C556" s="48" t="s">
        <v>3932</v>
      </c>
      <c r="D556" s="48" t="s">
        <v>70</v>
      </c>
      <c r="E556" s="29" t="s">
        <v>4501</v>
      </c>
      <c r="F556" s="48">
        <v>87</v>
      </c>
      <c r="G556" s="14" t="str">
        <f t="shared" si="7"/>
        <v>Emma Seghaier (Richard Secord)</v>
      </c>
    </row>
    <row r="557" spans="1:7" ht="15" x14ac:dyDescent="0.25">
      <c r="A557" s="48">
        <v>88</v>
      </c>
      <c r="B557" s="48" t="s">
        <v>6461</v>
      </c>
      <c r="C557" s="48" t="s">
        <v>3932</v>
      </c>
      <c r="D557" s="48" t="s">
        <v>489</v>
      </c>
      <c r="E557" s="29" t="s">
        <v>6462</v>
      </c>
      <c r="F557" s="48">
        <v>88</v>
      </c>
      <c r="G557" s="14" t="str">
        <f t="shared" si="7"/>
        <v>Shallan Williams (Alex Janvier)</v>
      </c>
    </row>
    <row r="558" spans="1:7" ht="15" x14ac:dyDescent="0.25">
      <c r="A558" s="48">
        <v>89</v>
      </c>
      <c r="B558" s="48" t="s">
        <v>1885</v>
      </c>
      <c r="C558" s="48" t="s">
        <v>4056</v>
      </c>
      <c r="D558" s="48" t="s">
        <v>1268</v>
      </c>
      <c r="E558" s="29" t="s">
        <v>4004</v>
      </c>
      <c r="F558" s="48">
        <v>89</v>
      </c>
      <c r="G558" s="14" t="str">
        <f t="shared" si="7"/>
        <v>Lilly Noga (Kim Hung)</v>
      </c>
    </row>
    <row r="559" spans="1:7" ht="15" x14ac:dyDescent="0.25">
      <c r="A559" s="48">
        <v>90</v>
      </c>
      <c r="B559" s="48" t="s">
        <v>1774</v>
      </c>
      <c r="C559" s="48" t="s">
        <v>3932</v>
      </c>
      <c r="D559" s="48" t="s">
        <v>47</v>
      </c>
      <c r="E559" s="29" t="s">
        <v>6463</v>
      </c>
      <c r="F559" s="48">
        <v>90</v>
      </c>
      <c r="G559" s="14" t="str">
        <f t="shared" si="7"/>
        <v>Mabel Williams (Laurier Heights)</v>
      </c>
    </row>
    <row r="560" spans="1:7" ht="15" x14ac:dyDescent="0.25">
      <c r="A560" s="48">
        <v>91</v>
      </c>
      <c r="B560" s="48" t="s">
        <v>1820</v>
      </c>
      <c r="C560" s="48" t="s">
        <v>3932</v>
      </c>
      <c r="D560" s="48" t="s">
        <v>47</v>
      </c>
      <c r="E560" s="29" t="s">
        <v>6464</v>
      </c>
      <c r="F560" s="48">
        <v>91</v>
      </c>
      <c r="G560" s="14" t="str">
        <f t="shared" si="7"/>
        <v>Freya Moffatt (Laurier Heights)</v>
      </c>
    </row>
    <row r="561" spans="1:7" ht="15" x14ac:dyDescent="0.25">
      <c r="A561" s="48">
        <v>92</v>
      </c>
      <c r="B561" s="48" t="s">
        <v>4051</v>
      </c>
      <c r="C561" s="48" t="s">
        <v>3932</v>
      </c>
      <c r="D561" s="48" t="s">
        <v>24</v>
      </c>
      <c r="E561" s="29" t="s">
        <v>3755</v>
      </c>
      <c r="F561" s="48">
        <v>92</v>
      </c>
      <c r="G561" s="14" t="str">
        <f t="shared" si="7"/>
        <v>Emerson Garrioch (Michael A. Kostek)</v>
      </c>
    </row>
    <row r="562" spans="1:7" ht="15" x14ac:dyDescent="0.25">
      <c r="A562" s="48">
        <v>93</v>
      </c>
      <c r="B562" s="48" t="s">
        <v>4061</v>
      </c>
      <c r="C562" s="48" t="s">
        <v>3932</v>
      </c>
      <c r="D562" s="48" t="s">
        <v>36</v>
      </c>
      <c r="E562" s="29" t="s">
        <v>6465</v>
      </c>
      <c r="F562" s="48">
        <v>93</v>
      </c>
      <c r="G562" s="14" t="str">
        <f t="shared" si="7"/>
        <v>Whitmore Kaitlynn (Patricia Heights)</v>
      </c>
    </row>
    <row r="563" spans="1:7" ht="15" x14ac:dyDescent="0.25">
      <c r="A563" s="48">
        <v>94</v>
      </c>
      <c r="B563" s="48" t="s">
        <v>113</v>
      </c>
      <c r="C563" s="48" t="s">
        <v>3932</v>
      </c>
      <c r="D563" s="48" t="s">
        <v>28</v>
      </c>
      <c r="E563" s="29" t="s">
        <v>6466</v>
      </c>
      <c r="F563" s="48">
        <v>94</v>
      </c>
      <c r="G563" s="14" t="str">
        <f t="shared" si="7"/>
        <v>Adelaide Zwicker (Brander Gardens)</v>
      </c>
    </row>
    <row r="564" spans="1:7" ht="15" x14ac:dyDescent="0.25">
      <c r="A564" s="48">
        <v>95</v>
      </c>
      <c r="B564" s="48" t="s">
        <v>420</v>
      </c>
      <c r="C564" s="48" t="s">
        <v>3932</v>
      </c>
      <c r="D564" s="48" t="s">
        <v>52</v>
      </c>
      <c r="E564" s="29" t="s">
        <v>6467</v>
      </c>
      <c r="F564" s="48">
        <v>95</v>
      </c>
      <c r="G564" s="14" t="str">
        <f t="shared" si="7"/>
        <v>Scarlett Binder (Mill Creek)</v>
      </c>
    </row>
    <row r="565" spans="1:7" ht="15" x14ac:dyDescent="0.25">
      <c r="A565" s="48">
        <v>96</v>
      </c>
      <c r="B565" s="48" t="s">
        <v>4038</v>
      </c>
      <c r="C565" s="48" t="s">
        <v>3932</v>
      </c>
      <c r="D565" s="48" t="s">
        <v>390</v>
      </c>
      <c r="E565" s="29" t="s">
        <v>6468</v>
      </c>
      <c r="F565" s="48">
        <v>96</v>
      </c>
      <c r="G565" s="14" t="str">
        <f t="shared" si="7"/>
        <v>Berkleigh Borrelli (Jan Reimer)</v>
      </c>
    </row>
    <row r="566" spans="1:7" ht="15" x14ac:dyDescent="0.25">
      <c r="A566" s="48">
        <v>97</v>
      </c>
      <c r="B566" s="48" t="s">
        <v>1840</v>
      </c>
      <c r="C566" s="48" t="s">
        <v>3932</v>
      </c>
      <c r="D566" s="48" t="s">
        <v>26</v>
      </c>
      <c r="E566" s="29" t="s">
        <v>4014</v>
      </c>
      <c r="F566" s="48">
        <v>97</v>
      </c>
      <c r="G566" s="14" t="str">
        <f t="shared" si="7"/>
        <v>Edith Wirght (Parkallen)</v>
      </c>
    </row>
    <row r="567" spans="1:7" ht="15" x14ac:dyDescent="0.25">
      <c r="A567" s="48">
        <v>98</v>
      </c>
      <c r="B567" s="48" t="s">
        <v>422</v>
      </c>
      <c r="C567" s="48" t="s">
        <v>3932</v>
      </c>
      <c r="D567" s="48" t="s">
        <v>73</v>
      </c>
      <c r="E567" s="29" t="s">
        <v>6469</v>
      </c>
      <c r="F567" s="48">
        <v>98</v>
      </c>
      <c r="G567" s="14" t="str">
        <f t="shared" si="7"/>
        <v>Novah Bresler (Callingwood)</v>
      </c>
    </row>
    <row r="568" spans="1:7" ht="15" x14ac:dyDescent="0.25">
      <c r="A568" s="48">
        <v>99</v>
      </c>
      <c r="B568" s="48" t="s">
        <v>117</v>
      </c>
      <c r="C568" s="48" t="s">
        <v>3932</v>
      </c>
      <c r="D568" s="48" t="s">
        <v>27</v>
      </c>
      <c r="E568" s="29" t="s">
        <v>6470</v>
      </c>
      <c r="F568" s="48">
        <v>99</v>
      </c>
      <c r="G568" s="14" t="str">
        <f t="shared" si="7"/>
        <v>Kyla Elford (Brookside)</v>
      </c>
    </row>
    <row r="569" spans="1:7" ht="15" x14ac:dyDescent="0.25">
      <c r="A569" s="48">
        <v>100</v>
      </c>
      <c r="B569" s="48" t="s">
        <v>1852</v>
      </c>
      <c r="C569" s="48" t="s">
        <v>3932</v>
      </c>
      <c r="D569" s="48" t="s">
        <v>1853</v>
      </c>
      <c r="E569" s="29" t="s">
        <v>6471</v>
      </c>
      <c r="F569" s="48">
        <v>100</v>
      </c>
      <c r="G569" s="14" t="str">
        <f t="shared" si="7"/>
        <v>Emily Tang (Grandview Heights)</v>
      </c>
    </row>
    <row r="570" spans="1:7" ht="15" x14ac:dyDescent="0.25">
      <c r="A570" s="48">
        <v>101</v>
      </c>
      <c r="B570" s="48" t="s">
        <v>114</v>
      </c>
      <c r="C570" s="48" t="s">
        <v>3932</v>
      </c>
      <c r="D570" s="48" t="s">
        <v>26</v>
      </c>
      <c r="E570" s="29" t="s">
        <v>6472</v>
      </c>
      <c r="F570" s="48">
        <v>101</v>
      </c>
      <c r="G570" s="14" t="str">
        <f t="shared" si="7"/>
        <v>Lily Wurster (Parkallen)</v>
      </c>
    </row>
    <row r="571" spans="1:7" ht="15" x14ac:dyDescent="0.25">
      <c r="A571" s="48">
        <v>102</v>
      </c>
      <c r="B571" s="48" t="s">
        <v>1857</v>
      </c>
      <c r="C571" s="48" t="s">
        <v>3932</v>
      </c>
      <c r="D571" s="48" t="s">
        <v>31</v>
      </c>
      <c r="E571" s="29" t="s">
        <v>6473</v>
      </c>
      <c r="F571" s="48">
        <v>102</v>
      </c>
      <c r="G571" s="14" t="str">
        <f t="shared" si="7"/>
        <v>Ruby Othen-Pagels (Holyrood)</v>
      </c>
    </row>
    <row r="572" spans="1:7" ht="15" x14ac:dyDescent="0.25">
      <c r="A572" s="48">
        <v>103</v>
      </c>
      <c r="B572" s="48" t="s">
        <v>1870</v>
      </c>
      <c r="C572" s="48" t="s">
        <v>3932</v>
      </c>
      <c r="D572" s="48" t="s">
        <v>39</v>
      </c>
      <c r="E572" s="29" t="s">
        <v>6474</v>
      </c>
      <c r="F572" s="48">
        <v>103</v>
      </c>
      <c r="G572" s="14" t="str">
        <f t="shared" si="7"/>
        <v>Valentina Henriquez (Victoria)</v>
      </c>
    </row>
    <row r="573" spans="1:7" ht="15" x14ac:dyDescent="0.25">
      <c r="A573" s="48">
        <v>104</v>
      </c>
      <c r="B573" s="48" t="s">
        <v>1846</v>
      </c>
      <c r="C573" s="48" t="s">
        <v>3932</v>
      </c>
      <c r="D573" s="48" t="s">
        <v>47</v>
      </c>
      <c r="E573" s="29" t="s">
        <v>6475</v>
      </c>
      <c r="F573" s="48">
        <v>104</v>
      </c>
      <c r="G573" s="14" t="str">
        <f t="shared" si="7"/>
        <v>Ayna Hojanepesova (Laurier Heights)</v>
      </c>
    </row>
    <row r="574" spans="1:7" ht="15" x14ac:dyDescent="0.25">
      <c r="A574" s="48">
        <v>105</v>
      </c>
      <c r="B574" s="48" t="s">
        <v>4065</v>
      </c>
      <c r="C574" s="48" t="s">
        <v>3932</v>
      </c>
      <c r="D574" s="48" t="s">
        <v>32</v>
      </c>
      <c r="E574" s="29" t="s">
        <v>6476</v>
      </c>
      <c r="F574" s="48">
        <v>105</v>
      </c>
      <c r="G574" s="14" t="str">
        <f t="shared" si="7"/>
        <v>Laurená Wassing (Earl Buxton)</v>
      </c>
    </row>
    <row r="575" spans="1:7" ht="15" x14ac:dyDescent="0.25">
      <c r="A575" s="48">
        <v>106</v>
      </c>
      <c r="B575" s="48" t="s">
        <v>1812</v>
      </c>
      <c r="C575" s="48" t="s">
        <v>3932</v>
      </c>
      <c r="D575" s="48" t="s">
        <v>1813</v>
      </c>
      <c r="E575" s="29" t="s">
        <v>6477</v>
      </c>
      <c r="F575" s="48">
        <v>106</v>
      </c>
      <c r="G575" s="14" t="str">
        <f t="shared" si="7"/>
        <v>Ainsley Taylor (Edmonton Chr)</v>
      </c>
    </row>
    <row r="576" spans="1:7" ht="15" x14ac:dyDescent="0.25">
      <c r="A576" s="48">
        <v>107</v>
      </c>
      <c r="B576" s="48" t="s">
        <v>1925</v>
      </c>
      <c r="C576" s="48" t="s">
        <v>3932</v>
      </c>
      <c r="D576" s="48" t="s">
        <v>40</v>
      </c>
      <c r="E576" s="29" t="s">
        <v>6478</v>
      </c>
      <c r="F576" s="48">
        <v>107</v>
      </c>
      <c r="G576" s="14" t="str">
        <f t="shared" si="7"/>
        <v>Charlotte Ma (Westbrook)</v>
      </c>
    </row>
    <row r="577" spans="1:7" ht="15" x14ac:dyDescent="0.25">
      <c r="A577" s="48">
        <v>108</v>
      </c>
      <c r="B577" s="48" t="s">
        <v>6479</v>
      </c>
      <c r="C577" s="48" t="s">
        <v>3932</v>
      </c>
      <c r="D577" s="48" t="s">
        <v>47</v>
      </c>
      <c r="E577" s="29" t="s">
        <v>6480</v>
      </c>
      <c r="F577" s="48">
        <v>108</v>
      </c>
      <c r="G577" s="14" t="str">
        <f t="shared" si="7"/>
        <v>Meredith Gould (Laurier Heights)</v>
      </c>
    </row>
    <row r="578" spans="1:7" ht="15" x14ac:dyDescent="0.25">
      <c r="A578" s="48">
        <v>109</v>
      </c>
      <c r="B578" s="48" t="s">
        <v>1938</v>
      </c>
      <c r="C578" s="48" t="s">
        <v>3932</v>
      </c>
      <c r="D578" s="48" t="s">
        <v>1235</v>
      </c>
      <c r="E578" s="29" t="s">
        <v>6481</v>
      </c>
      <c r="F578" s="48">
        <v>109</v>
      </c>
      <c r="G578" s="14" t="str">
        <f t="shared" si="7"/>
        <v>Una Wispinski (Westglen)</v>
      </c>
    </row>
    <row r="579" spans="1:7" ht="15" x14ac:dyDescent="0.25">
      <c r="A579" s="48">
        <v>110</v>
      </c>
      <c r="B579" s="48" t="s">
        <v>1828</v>
      </c>
      <c r="C579" s="48" t="s">
        <v>3932</v>
      </c>
      <c r="D579" s="48" t="s">
        <v>28</v>
      </c>
      <c r="E579" s="29" t="s">
        <v>6482</v>
      </c>
      <c r="F579" s="48">
        <v>110</v>
      </c>
      <c r="G579" s="14" t="str">
        <f t="shared" si="7"/>
        <v>Natalie Putlick (Brander Gardens)</v>
      </c>
    </row>
    <row r="580" spans="1:7" ht="15" x14ac:dyDescent="0.25">
      <c r="A580" s="48">
        <v>111</v>
      </c>
      <c r="B580" s="48" t="s">
        <v>428</v>
      </c>
      <c r="C580" s="48" t="s">
        <v>3932</v>
      </c>
      <c r="D580" s="48" t="s">
        <v>48</v>
      </c>
      <c r="E580" s="29" t="s">
        <v>6483</v>
      </c>
      <c r="F580" s="48">
        <v>111</v>
      </c>
      <c r="G580" s="14" t="str">
        <f t="shared" si="7"/>
        <v>Alice Turnbull (Rutherford)</v>
      </c>
    </row>
    <row r="581" spans="1:7" ht="15" x14ac:dyDescent="0.25">
      <c r="A581" s="48">
        <v>112</v>
      </c>
      <c r="B581" s="48" t="s">
        <v>1866</v>
      </c>
      <c r="C581" s="48" t="s">
        <v>3932</v>
      </c>
      <c r="D581" s="48" t="s">
        <v>1268</v>
      </c>
      <c r="E581" s="29" t="s">
        <v>6484</v>
      </c>
      <c r="F581" s="48">
        <v>112</v>
      </c>
      <c r="G581" s="14" t="str">
        <f t="shared" si="7"/>
        <v>Amelia Greaves (Kim Hung)</v>
      </c>
    </row>
    <row r="582" spans="1:7" ht="15" x14ac:dyDescent="0.25">
      <c r="A582" s="48">
        <v>113</v>
      </c>
      <c r="B582" s="48" t="s">
        <v>1916</v>
      </c>
      <c r="C582" s="48" t="s">
        <v>3932</v>
      </c>
      <c r="D582" s="48" t="s">
        <v>205</v>
      </c>
      <c r="E582" s="29" t="s">
        <v>6485</v>
      </c>
      <c r="F582" s="48">
        <v>113</v>
      </c>
      <c r="G582" s="14" t="str">
        <f t="shared" si="7"/>
        <v>Edythe Lee (Constable Daniel)</v>
      </c>
    </row>
    <row r="583" spans="1:7" ht="15" x14ac:dyDescent="0.25">
      <c r="A583" s="48">
        <v>114</v>
      </c>
      <c r="B583" s="48" t="s">
        <v>6486</v>
      </c>
      <c r="C583" s="48" t="s">
        <v>3932</v>
      </c>
      <c r="D583" s="48" t="s">
        <v>24</v>
      </c>
      <c r="E583" s="29" t="s">
        <v>4559</v>
      </c>
      <c r="F583" s="48">
        <v>114</v>
      </c>
      <c r="G583" s="14" t="str">
        <f t="shared" si="7"/>
        <v>Sherinnh Torio (Michael A. Kostek)</v>
      </c>
    </row>
    <row r="584" spans="1:7" ht="15" x14ac:dyDescent="0.25">
      <c r="A584" s="48">
        <v>115</v>
      </c>
      <c r="B584" s="48" t="s">
        <v>4098</v>
      </c>
      <c r="C584" s="48" t="s">
        <v>3932</v>
      </c>
      <c r="D584" s="48" t="s">
        <v>4069</v>
      </c>
      <c r="E584" s="29" t="s">
        <v>6487</v>
      </c>
      <c r="F584" s="48">
        <v>115</v>
      </c>
      <c r="G584" s="14" t="str">
        <f t="shared" si="7"/>
        <v>Emry Blanchard (Crawford Plains)</v>
      </c>
    </row>
    <row r="585" spans="1:7" ht="15" x14ac:dyDescent="0.25">
      <c r="A585" s="48">
        <v>116</v>
      </c>
      <c r="B585" s="48" t="s">
        <v>120</v>
      </c>
      <c r="C585" s="48" t="s">
        <v>3932</v>
      </c>
      <c r="D585" s="48" t="s">
        <v>27</v>
      </c>
      <c r="E585" s="29" t="s">
        <v>6488</v>
      </c>
      <c r="F585" s="48">
        <v>116</v>
      </c>
      <c r="G585" s="14" t="str">
        <f t="shared" si="7"/>
        <v>Deven Wedge (Brookside)</v>
      </c>
    </row>
    <row r="586" spans="1:7" ht="15" x14ac:dyDescent="0.25">
      <c r="A586" s="48">
        <v>117</v>
      </c>
      <c r="B586" s="48" t="s">
        <v>121</v>
      </c>
      <c r="C586" s="48" t="s">
        <v>3932</v>
      </c>
      <c r="D586" s="48" t="s">
        <v>23</v>
      </c>
      <c r="E586" s="29" t="s">
        <v>6489</v>
      </c>
      <c r="F586" s="48">
        <v>117</v>
      </c>
      <c r="G586" s="14" t="str">
        <f t="shared" si="7"/>
        <v>Aspen Williams-Bassani (Rio Terrace)</v>
      </c>
    </row>
    <row r="587" spans="1:7" ht="15" x14ac:dyDescent="0.25">
      <c r="A587" s="48">
        <v>118</v>
      </c>
      <c r="B587" s="48" t="s">
        <v>1895</v>
      </c>
      <c r="C587" s="48" t="s">
        <v>3932</v>
      </c>
      <c r="D587" s="48" t="s">
        <v>23</v>
      </c>
      <c r="E587" s="29" t="s">
        <v>6490</v>
      </c>
      <c r="F587" s="48">
        <v>118</v>
      </c>
      <c r="G587" s="14" t="str">
        <f t="shared" si="7"/>
        <v>Adria Young (Rio Terrace)</v>
      </c>
    </row>
    <row r="588" spans="1:7" ht="15" x14ac:dyDescent="0.25">
      <c r="A588" s="48">
        <v>119</v>
      </c>
      <c r="B588" s="48" t="s">
        <v>4144</v>
      </c>
      <c r="C588" s="48" t="s">
        <v>3932</v>
      </c>
      <c r="D588" s="48" t="s">
        <v>3526</v>
      </c>
      <c r="E588" s="29" t="s">
        <v>6491</v>
      </c>
      <c r="F588" s="48">
        <v>119</v>
      </c>
      <c r="G588" s="14" t="str">
        <f t="shared" si="7"/>
        <v>Gowri Gipin (Weinlos)</v>
      </c>
    </row>
    <row r="589" spans="1:7" ht="15" x14ac:dyDescent="0.25">
      <c r="A589" s="48">
        <v>120</v>
      </c>
      <c r="B589" s="48" t="s">
        <v>4087</v>
      </c>
      <c r="C589" s="48" t="s">
        <v>3932</v>
      </c>
      <c r="D589" s="48" t="s">
        <v>1437</v>
      </c>
      <c r="E589" s="29" t="s">
        <v>6492</v>
      </c>
      <c r="F589" s="48">
        <v>120</v>
      </c>
      <c r="G589" s="14" t="str">
        <f t="shared" si="7"/>
        <v>Ettalina Schmidt (George H. Luck)</v>
      </c>
    </row>
    <row r="590" spans="1:7" ht="15" x14ac:dyDescent="0.25">
      <c r="A590" s="48">
        <v>121</v>
      </c>
      <c r="B590" s="48" t="s">
        <v>1927</v>
      </c>
      <c r="C590" s="48" t="s">
        <v>3932</v>
      </c>
      <c r="D590" s="48" t="s">
        <v>39</v>
      </c>
      <c r="E590" s="29" t="s">
        <v>6493</v>
      </c>
      <c r="F590" s="48">
        <v>121</v>
      </c>
      <c r="G590" s="14" t="str">
        <f t="shared" si="7"/>
        <v>Kayena Potts (Victoria)</v>
      </c>
    </row>
    <row r="591" spans="1:7" ht="15" x14ac:dyDescent="0.25">
      <c r="A591" s="48">
        <v>122</v>
      </c>
      <c r="B591" s="48" t="s">
        <v>1748</v>
      </c>
      <c r="C591" s="48" t="s">
        <v>3932</v>
      </c>
      <c r="D591" s="48" t="s">
        <v>37</v>
      </c>
      <c r="E591" s="29" t="s">
        <v>6494</v>
      </c>
      <c r="F591" s="48">
        <v>122</v>
      </c>
      <c r="G591" s="14" t="str">
        <f t="shared" si="7"/>
        <v>Josie Blerot (Donnan)</v>
      </c>
    </row>
    <row r="592" spans="1:7" ht="15" x14ac:dyDescent="0.25">
      <c r="A592" s="48">
        <v>123</v>
      </c>
      <c r="B592" s="48" t="s">
        <v>1910</v>
      </c>
      <c r="C592" s="48" t="s">
        <v>3932</v>
      </c>
      <c r="D592" s="48" t="s">
        <v>37</v>
      </c>
      <c r="E592" s="29" t="s">
        <v>6495</v>
      </c>
      <c r="F592" s="48">
        <v>123</v>
      </c>
      <c r="G592" s="14" t="str">
        <f t="shared" si="7"/>
        <v>Brooke van Leusden (Donnan)</v>
      </c>
    </row>
    <row r="593" spans="1:7" ht="15" x14ac:dyDescent="0.25">
      <c r="A593" s="48">
        <v>124</v>
      </c>
      <c r="B593" s="48" t="s">
        <v>1918</v>
      </c>
      <c r="C593" s="48" t="s">
        <v>3932</v>
      </c>
      <c r="D593" s="48" t="s">
        <v>29</v>
      </c>
      <c r="E593" s="29" t="s">
        <v>6496</v>
      </c>
      <c r="F593" s="48">
        <v>124</v>
      </c>
      <c r="G593" s="14" t="str">
        <f t="shared" si="7"/>
        <v>Violet Hornberger (Centennial)</v>
      </c>
    </row>
    <row r="594" spans="1:7" ht="15" x14ac:dyDescent="0.25">
      <c r="A594" s="48">
        <v>125</v>
      </c>
      <c r="B594" s="48" t="s">
        <v>6497</v>
      </c>
      <c r="C594" s="48" t="s">
        <v>3932</v>
      </c>
      <c r="D594" s="48" t="s">
        <v>70</v>
      </c>
      <c r="E594" s="29" t="s">
        <v>6498</v>
      </c>
      <c r="F594" s="48">
        <v>125</v>
      </c>
      <c r="G594" s="14" t="str">
        <f t="shared" si="7"/>
        <v>Enya Tina (Richard Secord)</v>
      </c>
    </row>
    <row r="595" spans="1:7" ht="15" x14ac:dyDescent="0.25">
      <c r="A595" s="48">
        <v>126</v>
      </c>
      <c r="B595" s="48" t="s">
        <v>6499</v>
      </c>
      <c r="C595" s="48" t="s">
        <v>3932</v>
      </c>
      <c r="D595" s="48" t="s">
        <v>24</v>
      </c>
      <c r="E595" s="29" t="s">
        <v>6500</v>
      </c>
      <c r="F595" s="48">
        <v>126</v>
      </c>
      <c r="G595" s="14" t="str">
        <f t="shared" si="7"/>
        <v>Ava Barbour (Michael A. Kostek)</v>
      </c>
    </row>
    <row r="596" spans="1:7" ht="15" x14ac:dyDescent="0.25">
      <c r="A596" s="48">
        <v>127</v>
      </c>
      <c r="B596" s="48" t="s">
        <v>1912</v>
      </c>
      <c r="C596" s="48" t="s">
        <v>3932</v>
      </c>
      <c r="D596" s="48" t="s">
        <v>32</v>
      </c>
      <c r="E596" s="29" t="s">
        <v>6501</v>
      </c>
      <c r="F596" s="48">
        <v>127</v>
      </c>
      <c r="G596" s="14" t="str">
        <f t="shared" si="7"/>
        <v>Annabelle Joly (Earl Buxton)</v>
      </c>
    </row>
    <row r="597" spans="1:7" ht="15" x14ac:dyDescent="0.25">
      <c r="A597" s="48">
        <v>128</v>
      </c>
      <c r="B597" s="48" t="s">
        <v>4137</v>
      </c>
      <c r="C597" s="48" t="s">
        <v>3932</v>
      </c>
      <c r="D597" s="48" t="s">
        <v>635</v>
      </c>
      <c r="E597" s="29" t="s">
        <v>3795</v>
      </c>
      <c r="F597" s="48">
        <v>128</v>
      </c>
      <c r="G597" s="14" t="str">
        <f t="shared" si="7"/>
        <v>Valentina Van Huenen (Hardisty)</v>
      </c>
    </row>
    <row r="598" spans="1:7" ht="15" x14ac:dyDescent="0.25">
      <c r="A598" s="48">
        <v>129</v>
      </c>
      <c r="B598" s="48" t="s">
        <v>1805</v>
      </c>
      <c r="C598" s="48" t="s">
        <v>3932</v>
      </c>
      <c r="D598" s="48" t="s">
        <v>34</v>
      </c>
      <c r="E598" s="29" t="s">
        <v>6502</v>
      </c>
      <c r="F598" s="48">
        <v>129</v>
      </c>
      <c r="G598" s="14" t="str">
        <f t="shared" si="7"/>
        <v>Nadine Gad El-Rab (Malmo)</v>
      </c>
    </row>
    <row r="599" spans="1:7" ht="15" x14ac:dyDescent="0.25">
      <c r="A599" s="48">
        <v>130</v>
      </c>
      <c r="B599" s="48" t="s">
        <v>4119</v>
      </c>
      <c r="C599" s="48" t="s">
        <v>3932</v>
      </c>
      <c r="D599" s="48" t="s">
        <v>4069</v>
      </c>
      <c r="E599" s="29" t="s">
        <v>6503</v>
      </c>
      <c r="F599" s="48">
        <v>130</v>
      </c>
      <c r="G599" s="14" t="str">
        <f t="shared" si="7"/>
        <v>Danica Deters (Crawford Plains)</v>
      </c>
    </row>
    <row r="600" spans="1:7" ht="15" x14ac:dyDescent="0.25">
      <c r="A600" s="48">
        <v>131</v>
      </c>
      <c r="B600" s="48" t="s">
        <v>4075</v>
      </c>
      <c r="C600" s="48" t="s">
        <v>3932</v>
      </c>
      <c r="D600" s="48" t="s">
        <v>390</v>
      </c>
      <c r="E600" s="29" t="s">
        <v>6504</v>
      </c>
      <c r="F600" s="48">
        <v>131</v>
      </c>
      <c r="G600" s="14" t="str">
        <f t="shared" si="7"/>
        <v>Harper Smith (Jan Reimer)</v>
      </c>
    </row>
    <row r="601" spans="1:7" ht="15" x14ac:dyDescent="0.25">
      <c r="A601" s="48">
        <v>132</v>
      </c>
      <c r="B601" s="48" t="s">
        <v>1992</v>
      </c>
      <c r="C601" s="48" t="s">
        <v>3932</v>
      </c>
      <c r="D601" s="48" t="s">
        <v>1813</v>
      </c>
      <c r="E601" s="29" t="s">
        <v>6505</v>
      </c>
      <c r="F601" s="48">
        <v>132</v>
      </c>
      <c r="G601" s="14" t="str">
        <f t="shared" si="7"/>
        <v>Emmaline DeVries (Edmonton Chr)</v>
      </c>
    </row>
    <row r="602" spans="1:7" ht="15" x14ac:dyDescent="0.25">
      <c r="A602" s="48">
        <v>133</v>
      </c>
      <c r="B602" s="48" t="s">
        <v>4013</v>
      </c>
      <c r="C602" s="48" t="s">
        <v>3932</v>
      </c>
      <c r="D602" s="48" t="s">
        <v>3566</v>
      </c>
      <c r="E602" s="29" t="s">
        <v>6506</v>
      </c>
      <c r="F602" s="48">
        <v>133</v>
      </c>
      <c r="G602" s="14" t="str">
        <f t="shared" si="7"/>
        <v>Kenta Bishop (Satoo)</v>
      </c>
    </row>
    <row r="603" spans="1:7" ht="15" x14ac:dyDescent="0.25">
      <c r="A603" s="48">
        <v>134</v>
      </c>
      <c r="B603" s="48" t="s">
        <v>4146</v>
      </c>
      <c r="C603" s="48" t="s">
        <v>3932</v>
      </c>
      <c r="D603" s="48" t="s">
        <v>4025</v>
      </c>
      <c r="E603" s="29" t="s">
        <v>4904</v>
      </c>
      <c r="F603" s="48">
        <v>134</v>
      </c>
      <c r="G603" s="14" t="str">
        <f t="shared" si="7"/>
        <v>Ayla Cheung (Bessie Nichols)</v>
      </c>
    </row>
    <row r="604" spans="1:7" ht="15" x14ac:dyDescent="0.25">
      <c r="A604" s="48">
        <v>135</v>
      </c>
      <c r="B604" s="48" t="s">
        <v>2002</v>
      </c>
      <c r="C604" s="48" t="s">
        <v>3932</v>
      </c>
      <c r="D604" s="48" t="s">
        <v>31</v>
      </c>
      <c r="E604" s="29" t="s">
        <v>6507</v>
      </c>
      <c r="F604" s="48">
        <v>135</v>
      </c>
      <c r="G604" s="14" t="str">
        <f t="shared" si="7"/>
        <v>Sylvie Lacouriere (Holyrood)</v>
      </c>
    </row>
    <row r="605" spans="1:7" ht="15" x14ac:dyDescent="0.25">
      <c r="A605" s="48">
        <v>136</v>
      </c>
      <c r="B605" s="48" t="s">
        <v>1902</v>
      </c>
      <c r="C605" s="48" t="s">
        <v>3932</v>
      </c>
      <c r="D605" s="48" t="s">
        <v>37</v>
      </c>
      <c r="E605" s="29" t="s">
        <v>6508</v>
      </c>
      <c r="F605" s="48">
        <v>136</v>
      </c>
      <c r="G605" s="14" t="str">
        <f t="shared" si="7"/>
        <v>Amaya Donnelly (Donnan)</v>
      </c>
    </row>
    <row r="606" spans="1:7" ht="15" x14ac:dyDescent="0.25">
      <c r="A606" s="48">
        <v>137</v>
      </c>
      <c r="B606" s="48" t="s">
        <v>1900</v>
      </c>
      <c r="C606" s="48" t="s">
        <v>3932</v>
      </c>
      <c r="D606" s="48" t="s">
        <v>37</v>
      </c>
      <c r="E606" s="29" t="s">
        <v>6509</v>
      </c>
      <c r="F606" s="48">
        <v>137</v>
      </c>
      <c r="G606" s="14" t="str">
        <f t="shared" si="7"/>
        <v>Lennon Heintz (Donnan)</v>
      </c>
    </row>
    <row r="607" spans="1:7" ht="15" x14ac:dyDescent="0.25">
      <c r="A607" s="48">
        <v>138</v>
      </c>
      <c r="B607" s="48" t="s">
        <v>6510</v>
      </c>
      <c r="C607" s="48" t="s">
        <v>3932</v>
      </c>
      <c r="D607" s="48" t="s">
        <v>43</v>
      </c>
      <c r="E607" s="29" t="s">
        <v>6511</v>
      </c>
      <c r="F607" s="48">
        <v>138</v>
      </c>
      <c r="G607" s="14" t="str">
        <f t="shared" si="7"/>
        <v>Liana Hjelholt (Riverdale)</v>
      </c>
    </row>
    <row r="608" spans="1:7" ht="15" x14ac:dyDescent="0.25">
      <c r="A608" s="48">
        <v>139</v>
      </c>
      <c r="B608" s="48" t="s">
        <v>1803</v>
      </c>
      <c r="C608" s="48" t="s">
        <v>3932</v>
      </c>
      <c r="D608" s="48" t="s">
        <v>66</v>
      </c>
      <c r="E608" s="29" t="s">
        <v>6512</v>
      </c>
      <c r="F608" s="48">
        <v>139</v>
      </c>
      <c r="G608" s="14" t="str">
        <f t="shared" si="7"/>
        <v>Pearl Meldrum (Donald R. Getty)</v>
      </c>
    </row>
    <row r="609" spans="1:7" ht="15" x14ac:dyDescent="0.25">
      <c r="A609" s="48">
        <v>140</v>
      </c>
      <c r="B609" s="48" t="s">
        <v>423</v>
      </c>
      <c r="C609" s="48" t="s">
        <v>3932</v>
      </c>
      <c r="D609" s="48" t="s">
        <v>43</v>
      </c>
      <c r="E609" s="29" t="s">
        <v>6513</v>
      </c>
      <c r="F609" s="48">
        <v>140</v>
      </c>
      <c r="G609" s="14" t="str">
        <f t="shared" si="7"/>
        <v>Veda Lee (Riverdale)</v>
      </c>
    </row>
    <row r="610" spans="1:7" ht="15" x14ac:dyDescent="0.25">
      <c r="A610" s="48">
        <v>141</v>
      </c>
      <c r="B610" s="48" t="s">
        <v>1875</v>
      </c>
      <c r="C610" s="48" t="s">
        <v>3932</v>
      </c>
      <c r="D610" s="48" t="s">
        <v>1742</v>
      </c>
      <c r="E610" s="29" t="s">
        <v>6514</v>
      </c>
      <c r="F610" s="48">
        <v>141</v>
      </c>
      <c r="G610" s="14" t="str">
        <f t="shared" si="7"/>
        <v>Faith Haile (Aurora Charter)</v>
      </c>
    </row>
    <row r="611" spans="1:7" ht="15" x14ac:dyDescent="0.25">
      <c r="A611" s="48">
        <v>142</v>
      </c>
      <c r="B611" s="48" t="s">
        <v>4111</v>
      </c>
      <c r="C611" s="48" t="s">
        <v>3932</v>
      </c>
      <c r="D611" s="48" t="s">
        <v>4069</v>
      </c>
      <c r="E611" s="29" t="s">
        <v>6515</v>
      </c>
      <c r="F611" s="48">
        <v>142</v>
      </c>
      <c r="G611" s="14" t="str">
        <f t="shared" si="7"/>
        <v>Aaliyah Farah (Crawford Plains)</v>
      </c>
    </row>
    <row r="612" spans="1:7" ht="15" x14ac:dyDescent="0.25">
      <c r="A612" s="48">
        <v>143</v>
      </c>
      <c r="B612" s="48" t="s">
        <v>1986</v>
      </c>
      <c r="C612" s="48" t="s">
        <v>3932</v>
      </c>
      <c r="D612" s="48" t="s">
        <v>28</v>
      </c>
      <c r="E612" s="29" t="s">
        <v>6516</v>
      </c>
      <c r="F612" s="48">
        <v>143</v>
      </c>
      <c r="G612" s="14" t="str">
        <f t="shared" si="7"/>
        <v>Lillian MacLean (Brander Gardens)</v>
      </c>
    </row>
    <row r="613" spans="1:7" ht="15" x14ac:dyDescent="0.25">
      <c r="A613" s="48">
        <v>144</v>
      </c>
      <c r="B613" s="48" t="s">
        <v>6517</v>
      </c>
      <c r="C613" s="48" t="s">
        <v>3932</v>
      </c>
      <c r="D613" s="48" t="s">
        <v>1318</v>
      </c>
      <c r="E613" s="29" t="s">
        <v>6518</v>
      </c>
      <c r="F613" s="48">
        <v>144</v>
      </c>
      <c r="G613" s="14" t="str">
        <f t="shared" si="7"/>
        <v>Osama Adeghe (Mount Pleasant)</v>
      </c>
    </row>
    <row r="614" spans="1:7" ht="15" x14ac:dyDescent="0.25">
      <c r="A614" s="48">
        <v>145</v>
      </c>
      <c r="B614" s="48" t="s">
        <v>4127</v>
      </c>
      <c r="C614" s="48" t="s">
        <v>3932</v>
      </c>
      <c r="D614" s="48" t="s">
        <v>47</v>
      </c>
      <c r="E614" s="29" t="s">
        <v>6519</v>
      </c>
      <c r="F614" s="48">
        <v>145</v>
      </c>
      <c r="G614" s="14" t="str">
        <f t="shared" si="7"/>
        <v>Sarah Namrouchi (Laurier Heights)</v>
      </c>
    </row>
    <row r="615" spans="1:7" ht="15" x14ac:dyDescent="0.25">
      <c r="A615" s="48">
        <v>146</v>
      </c>
      <c r="B615" s="48" t="s">
        <v>1921</v>
      </c>
      <c r="C615" s="48" t="s">
        <v>3932</v>
      </c>
      <c r="D615" s="48" t="s">
        <v>40</v>
      </c>
      <c r="E615" s="29" t="s">
        <v>6520</v>
      </c>
      <c r="F615" s="48">
        <v>146</v>
      </c>
      <c r="G615" s="14" t="str">
        <f t="shared" si="7"/>
        <v>Anna Chang (Westbrook)</v>
      </c>
    </row>
    <row r="616" spans="1:7" ht="15" x14ac:dyDescent="0.25">
      <c r="A616" s="48">
        <v>147</v>
      </c>
      <c r="B616" s="48" t="s">
        <v>111</v>
      </c>
      <c r="C616" s="48" t="s">
        <v>3932</v>
      </c>
      <c r="D616" s="48" t="s">
        <v>28</v>
      </c>
      <c r="E616" s="29" t="s">
        <v>6521</v>
      </c>
      <c r="F616" s="48">
        <v>147</v>
      </c>
      <c r="G616" s="14" t="str">
        <f t="shared" si="7"/>
        <v>Laura Steinback (Brander Gardens)</v>
      </c>
    </row>
    <row r="617" spans="1:7" ht="15" x14ac:dyDescent="0.25">
      <c r="A617" s="48">
        <v>148</v>
      </c>
      <c r="B617" s="48" t="s">
        <v>1998</v>
      </c>
      <c r="C617" s="48" t="s">
        <v>3932</v>
      </c>
      <c r="D617" s="48" t="s">
        <v>32</v>
      </c>
      <c r="E617" s="29" t="s">
        <v>3489</v>
      </c>
      <c r="F617" s="48">
        <v>148</v>
      </c>
      <c r="G617" s="14" t="str">
        <f t="shared" si="7"/>
        <v>Pari Stawnicky (Earl Buxton)</v>
      </c>
    </row>
    <row r="618" spans="1:7" ht="15" x14ac:dyDescent="0.25">
      <c r="A618" s="48">
        <v>149</v>
      </c>
      <c r="B618" s="48" t="s">
        <v>2010</v>
      </c>
      <c r="C618" s="48" t="s">
        <v>3932</v>
      </c>
      <c r="D618" s="48" t="s">
        <v>59</v>
      </c>
      <c r="E618" s="29" t="s">
        <v>6522</v>
      </c>
      <c r="F618" s="48">
        <v>149</v>
      </c>
      <c r="G618" s="14" t="str">
        <f t="shared" si="7"/>
        <v>Hanna Xavier (Stratford)</v>
      </c>
    </row>
    <row r="619" spans="1:7" ht="15" x14ac:dyDescent="0.25">
      <c r="A619" s="48">
        <v>150</v>
      </c>
      <c r="B619" s="48" t="s">
        <v>1936</v>
      </c>
      <c r="C619" s="48" t="s">
        <v>3932</v>
      </c>
      <c r="D619" s="48" t="s">
        <v>1235</v>
      </c>
      <c r="E619" s="29" t="s">
        <v>6523</v>
      </c>
      <c r="F619" s="48">
        <v>150</v>
      </c>
      <c r="G619" s="14" t="str">
        <f t="shared" si="7"/>
        <v>Ellis Adams (Westglen)</v>
      </c>
    </row>
    <row r="620" spans="1:7" ht="15" x14ac:dyDescent="0.25">
      <c r="A620" s="48">
        <v>151</v>
      </c>
      <c r="B620" s="48" t="s">
        <v>6524</v>
      </c>
      <c r="C620" s="48" t="s">
        <v>3932</v>
      </c>
      <c r="D620" s="48" t="s">
        <v>70</v>
      </c>
      <c r="E620" s="29" t="s">
        <v>6525</v>
      </c>
      <c r="F620" s="48">
        <v>151</v>
      </c>
      <c r="G620" s="14" t="str">
        <f t="shared" si="7"/>
        <v>Emily Zhu (Richard Secord)</v>
      </c>
    </row>
    <row r="621" spans="1:7" ht="15" x14ac:dyDescent="0.25">
      <c r="A621" s="48">
        <v>152</v>
      </c>
      <c r="B621" s="48" t="s">
        <v>4148</v>
      </c>
      <c r="C621" s="48" t="s">
        <v>3932</v>
      </c>
      <c r="D621" s="48" t="s">
        <v>40</v>
      </c>
      <c r="E621" s="29" t="s">
        <v>6526</v>
      </c>
      <c r="F621" s="48">
        <v>152</v>
      </c>
      <c r="G621" s="14" t="str">
        <f t="shared" si="7"/>
        <v>Brianne Yu (Westbrook)</v>
      </c>
    </row>
    <row r="622" spans="1:7" ht="15" x14ac:dyDescent="0.25">
      <c r="A622" s="48">
        <v>153</v>
      </c>
      <c r="B622" s="48" t="s">
        <v>1990</v>
      </c>
      <c r="C622" s="48" t="s">
        <v>3932</v>
      </c>
      <c r="D622" s="48" t="s">
        <v>31</v>
      </c>
      <c r="E622" s="29" t="s">
        <v>6527</v>
      </c>
      <c r="F622" s="48">
        <v>153</v>
      </c>
      <c r="G622" s="14" t="str">
        <f t="shared" si="7"/>
        <v>Taryn Kieller (Holyrood)</v>
      </c>
    </row>
    <row r="623" spans="1:7" ht="15" x14ac:dyDescent="0.25">
      <c r="A623" s="48">
        <v>154</v>
      </c>
      <c r="B623" s="48" t="s">
        <v>4125</v>
      </c>
      <c r="C623" s="48" t="s">
        <v>3932</v>
      </c>
      <c r="D623" s="48" t="s">
        <v>1813</v>
      </c>
      <c r="E623" s="29" t="s">
        <v>6528</v>
      </c>
      <c r="F623" s="48">
        <v>154</v>
      </c>
      <c r="G623" s="14" t="str">
        <f t="shared" si="7"/>
        <v>Elainah Whitehorse (Edmonton Chr)</v>
      </c>
    </row>
    <row r="624" spans="1:7" ht="15" x14ac:dyDescent="0.25">
      <c r="A624" s="48">
        <v>155</v>
      </c>
      <c r="B624" s="48" t="s">
        <v>1971</v>
      </c>
      <c r="C624" s="48" t="s">
        <v>3932</v>
      </c>
      <c r="D624" s="48" t="s">
        <v>1742</v>
      </c>
      <c r="E624" s="29" t="s">
        <v>6529</v>
      </c>
      <c r="F624" s="48">
        <v>155</v>
      </c>
      <c r="G624" s="14" t="str">
        <f t="shared" si="7"/>
        <v>Ridhi Rawat (Aurora Charter)</v>
      </c>
    </row>
    <row r="625" spans="1:7" ht="15" x14ac:dyDescent="0.25">
      <c r="A625" s="48">
        <v>156</v>
      </c>
      <c r="B625" s="48" t="s">
        <v>122</v>
      </c>
      <c r="C625" s="48" t="s">
        <v>3932</v>
      </c>
      <c r="D625" s="48" t="s">
        <v>25</v>
      </c>
      <c r="E625" s="29" t="s">
        <v>6530</v>
      </c>
      <c r="F625" s="48">
        <v>156</v>
      </c>
      <c r="G625" s="14" t="str">
        <f t="shared" si="7"/>
        <v>Isla Neeser (Windsor Park)</v>
      </c>
    </row>
    <row r="626" spans="1:7" ht="15" x14ac:dyDescent="0.25">
      <c r="A626" s="48">
        <v>157</v>
      </c>
      <c r="B626" s="48" t="s">
        <v>4123</v>
      </c>
      <c r="C626" s="48" t="s">
        <v>3932</v>
      </c>
      <c r="D626" s="48" t="s">
        <v>25</v>
      </c>
      <c r="E626" s="29" t="s">
        <v>6531</v>
      </c>
      <c r="F626" s="48">
        <v>157</v>
      </c>
      <c r="G626" s="14" t="str">
        <f t="shared" si="7"/>
        <v>Vista Zarel (Windsor Park)</v>
      </c>
    </row>
    <row r="627" spans="1:7" ht="15" x14ac:dyDescent="0.25">
      <c r="A627" s="48">
        <v>158</v>
      </c>
      <c r="B627" s="48" t="s">
        <v>6532</v>
      </c>
      <c r="C627" s="48" t="s">
        <v>3932</v>
      </c>
      <c r="D627" s="48" t="s">
        <v>70</v>
      </c>
      <c r="E627" s="29" t="s">
        <v>6533</v>
      </c>
      <c r="F627" s="48">
        <v>158</v>
      </c>
      <c r="G627" s="14" t="str">
        <f t="shared" si="7"/>
        <v>Anabia Nasir (Richard Secord)</v>
      </c>
    </row>
    <row r="628" spans="1:7" ht="15" x14ac:dyDescent="0.25">
      <c r="A628" s="48">
        <v>159</v>
      </c>
      <c r="B628" s="48" t="s">
        <v>6534</v>
      </c>
      <c r="C628" s="48" t="s">
        <v>3932</v>
      </c>
      <c r="D628" s="48" t="s">
        <v>70</v>
      </c>
      <c r="E628" s="29" t="s">
        <v>6535</v>
      </c>
      <c r="F628" s="48">
        <v>159</v>
      </c>
      <c r="G628" s="14" t="str">
        <f t="shared" si="7"/>
        <v>Abirami Ashok Kumar (Richard Secord)</v>
      </c>
    </row>
    <row r="629" spans="1:7" ht="15" x14ac:dyDescent="0.25">
      <c r="A629" s="48">
        <v>160</v>
      </c>
      <c r="B629" s="48" t="s">
        <v>1948</v>
      </c>
      <c r="C629" s="48" t="s">
        <v>3932</v>
      </c>
      <c r="D629" s="48" t="s">
        <v>24</v>
      </c>
      <c r="E629" s="29" t="s">
        <v>6536</v>
      </c>
      <c r="F629" s="48">
        <v>160</v>
      </c>
      <c r="G629" s="14" t="str">
        <f t="shared" si="7"/>
        <v>Kulani Koledoye (Michael A. Kostek)</v>
      </c>
    </row>
    <row r="630" spans="1:7" ht="15" x14ac:dyDescent="0.25">
      <c r="A630" s="48">
        <v>161</v>
      </c>
      <c r="B630" s="48" t="s">
        <v>1966</v>
      </c>
      <c r="C630" s="48" t="s">
        <v>3932</v>
      </c>
      <c r="D630" s="48" t="s">
        <v>59</v>
      </c>
      <c r="E630" s="29" t="s">
        <v>6537</v>
      </c>
      <c r="F630" s="48">
        <v>161</v>
      </c>
      <c r="G630" s="14" t="str">
        <f t="shared" si="7"/>
        <v>Isla Gibbon (Stratford)</v>
      </c>
    </row>
    <row r="631" spans="1:7" ht="15" x14ac:dyDescent="0.25">
      <c r="A631" s="48">
        <v>162</v>
      </c>
      <c r="B631" s="48" t="s">
        <v>6538</v>
      </c>
      <c r="C631" s="48" t="s">
        <v>3932</v>
      </c>
      <c r="D631" s="48" t="s">
        <v>77</v>
      </c>
      <c r="E631" s="29" t="s">
        <v>6539</v>
      </c>
      <c r="F631" s="48">
        <v>162</v>
      </c>
      <c r="G631" s="14" t="str">
        <f t="shared" si="7"/>
        <v>Eliana Millan (J.A. Fife)</v>
      </c>
    </row>
    <row r="632" spans="1:7" ht="15" x14ac:dyDescent="0.25">
      <c r="A632" s="48">
        <v>163</v>
      </c>
      <c r="B632" s="48" t="s">
        <v>130</v>
      </c>
      <c r="C632" s="48" t="s">
        <v>3932</v>
      </c>
      <c r="D632" s="48" t="s">
        <v>66</v>
      </c>
      <c r="E632" s="29" t="s">
        <v>6540</v>
      </c>
      <c r="F632" s="48">
        <v>163</v>
      </c>
      <c r="G632" s="14" t="str">
        <f t="shared" si="7"/>
        <v>Emily Baker (Donald R. Getty)</v>
      </c>
    </row>
    <row r="633" spans="1:7" ht="15" x14ac:dyDescent="0.25">
      <c r="A633" s="48">
        <v>164</v>
      </c>
      <c r="B633" s="48" t="s">
        <v>448</v>
      </c>
      <c r="C633" s="48" t="s">
        <v>3932</v>
      </c>
      <c r="D633" s="48" t="s">
        <v>66</v>
      </c>
      <c r="E633" s="29" t="s">
        <v>6541</v>
      </c>
      <c r="F633" s="48">
        <v>164</v>
      </c>
      <c r="G633" s="14" t="str">
        <f t="shared" si="7"/>
        <v>Hayden Hendra (Donald R. Getty)</v>
      </c>
    </row>
    <row r="634" spans="1:7" ht="15" x14ac:dyDescent="0.25">
      <c r="A634" s="48">
        <v>165</v>
      </c>
      <c r="B634" s="48" t="s">
        <v>4163</v>
      </c>
      <c r="C634" s="48" t="s">
        <v>3932</v>
      </c>
      <c r="D634" s="48" t="s">
        <v>390</v>
      </c>
      <c r="E634" s="29" t="s">
        <v>6542</v>
      </c>
      <c r="F634" s="48">
        <v>165</v>
      </c>
      <c r="G634" s="14" t="str">
        <f t="shared" si="7"/>
        <v>Aria Sahib (Jan Reimer)</v>
      </c>
    </row>
    <row r="635" spans="1:7" ht="15" x14ac:dyDescent="0.25">
      <c r="A635" s="48">
        <v>166</v>
      </c>
      <c r="B635" s="48" t="s">
        <v>6543</v>
      </c>
      <c r="C635" s="48" t="s">
        <v>3932</v>
      </c>
      <c r="D635" s="48" t="s">
        <v>70</v>
      </c>
      <c r="E635" s="29" t="s">
        <v>6544</v>
      </c>
      <c r="F635" s="48">
        <v>166</v>
      </c>
      <c r="G635" s="14" t="str">
        <f t="shared" si="7"/>
        <v>Arysa Khajehzadeh (Richard Secord)</v>
      </c>
    </row>
    <row r="636" spans="1:7" ht="15" x14ac:dyDescent="0.25">
      <c r="A636" s="48">
        <v>167</v>
      </c>
      <c r="B636" s="48" t="s">
        <v>4214</v>
      </c>
      <c r="C636" s="48" t="s">
        <v>3932</v>
      </c>
      <c r="D636" s="48" t="s">
        <v>47</v>
      </c>
      <c r="E636" s="29" t="s">
        <v>6545</v>
      </c>
      <c r="F636" s="48">
        <v>167</v>
      </c>
      <c r="G636" s="14" t="str">
        <f t="shared" si="7"/>
        <v>Graceá Oladimeji (Laurier Heights)</v>
      </c>
    </row>
    <row r="637" spans="1:7" ht="15" x14ac:dyDescent="0.25">
      <c r="A637" s="48">
        <v>168</v>
      </c>
      <c r="B637" s="48" t="s">
        <v>6546</v>
      </c>
      <c r="C637" s="48" t="s">
        <v>3932</v>
      </c>
      <c r="D637" s="48" t="s">
        <v>70</v>
      </c>
      <c r="E637" s="29" t="s">
        <v>6547</v>
      </c>
      <c r="F637" s="48">
        <v>168</v>
      </c>
      <c r="G637" s="14" t="str">
        <f t="shared" si="7"/>
        <v>Binethma Basiluni (Richard Secord)</v>
      </c>
    </row>
    <row r="638" spans="1:7" ht="15" x14ac:dyDescent="0.25">
      <c r="A638" s="48">
        <v>169</v>
      </c>
      <c r="B638" s="48" t="s">
        <v>1963</v>
      </c>
      <c r="C638" s="48" t="s">
        <v>3932</v>
      </c>
      <c r="D638" s="48" t="s">
        <v>24</v>
      </c>
      <c r="E638" s="29" t="s">
        <v>6548</v>
      </c>
      <c r="F638" s="48">
        <v>169</v>
      </c>
      <c r="G638" s="14" t="str">
        <f t="shared" si="7"/>
        <v>Sage Patel (Michael A. Kostek)</v>
      </c>
    </row>
    <row r="639" spans="1:7" ht="15" x14ac:dyDescent="0.25">
      <c r="A639" s="48">
        <v>170</v>
      </c>
      <c r="B639" s="48" t="s">
        <v>6549</v>
      </c>
      <c r="C639" s="48" t="s">
        <v>3932</v>
      </c>
      <c r="D639" s="48" t="s">
        <v>24</v>
      </c>
      <c r="E639" s="29" t="s">
        <v>6550</v>
      </c>
      <c r="F639" s="48">
        <v>170</v>
      </c>
      <c r="G639" s="14" t="str">
        <f t="shared" si="7"/>
        <v>Violet Pangburn (Michael A. Kostek)</v>
      </c>
    </row>
    <row r="640" spans="1:7" ht="15" x14ac:dyDescent="0.25">
      <c r="A640" s="48">
        <v>171</v>
      </c>
      <c r="B640" s="48" t="s">
        <v>6551</v>
      </c>
      <c r="C640" s="48" t="s">
        <v>3932</v>
      </c>
      <c r="D640" s="48" t="s">
        <v>70</v>
      </c>
      <c r="E640" s="29" t="s">
        <v>3846</v>
      </c>
      <c r="F640" s="48">
        <v>171</v>
      </c>
      <c r="G640" s="14" t="str">
        <f t="shared" si="7"/>
        <v>Spruha Kher (Richard Secord)</v>
      </c>
    </row>
    <row r="641" spans="1:7" ht="15" x14ac:dyDescent="0.25">
      <c r="A641" s="48">
        <v>172</v>
      </c>
      <c r="B641" s="48" t="s">
        <v>1978</v>
      </c>
      <c r="C641" s="48" t="s">
        <v>3932</v>
      </c>
      <c r="D641" s="48" t="s">
        <v>1742</v>
      </c>
      <c r="E641" s="29" t="s">
        <v>6552</v>
      </c>
      <c r="F641" s="48">
        <v>172</v>
      </c>
      <c r="G641" s="14" t="str">
        <f t="shared" si="7"/>
        <v>Sephora Solomon (Aurora Charter)</v>
      </c>
    </row>
    <row r="642" spans="1:7" ht="15" x14ac:dyDescent="0.25">
      <c r="A642" s="48">
        <v>173</v>
      </c>
      <c r="B642" s="48" t="s">
        <v>2000</v>
      </c>
      <c r="C642" s="48" t="s">
        <v>3932</v>
      </c>
      <c r="D642" s="48" t="s">
        <v>32</v>
      </c>
      <c r="E642" s="29" t="s">
        <v>6553</v>
      </c>
      <c r="F642" s="48">
        <v>173</v>
      </c>
      <c r="G642" s="14" t="str">
        <f t="shared" si="7"/>
        <v>Carmela Perez Nafarrate (Earl Buxton)</v>
      </c>
    </row>
    <row r="643" spans="1:7" ht="15" x14ac:dyDescent="0.25">
      <c r="A643" s="48">
        <v>174</v>
      </c>
      <c r="B643" s="48" t="s">
        <v>1980</v>
      </c>
      <c r="C643" s="48" t="s">
        <v>3932</v>
      </c>
      <c r="D643" s="48" t="s">
        <v>1218</v>
      </c>
      <c r="E643" s="29" t="s">
        <v>6554</v>
      </c>
      <c r="F643" s="48">
        <v>174</v>
      </c>
      <c r="G643" s="14" t="str">
        <f t="shared" si="7"/>
        <v>Eda Mehemti (David Thomas King)</v>
      </c>
    </row>
    <row r="644" spans="1:7" ht="15" x14ac:dyDescent="0.25">
      <c r="A644" s="48">
        <v>175</v>
      </c>
      <c r="B644" s="48" t="s">
        <v>6555</v>
      </c>
      <c r="C644" s="48" t="s">
        <v>3932</v>
      </c>
      <c r="D644" s="48" t="s">
        <v>40</v>
      </c>
      <c r="E644" s="29" t="s">
        <v>6556</v>
      </c>
      <c r="F644" s="48">
        <v>175</v>
      </c>
      <c r="G644" s="14" t="str">
        <f t="shared" si="7"/>
        <v>Veronica Shan (Westbrook)</v>
      </c>
    </row>
    <row r="645" spans="1:7" ht="15" x14ac:dyDescent="0.25">
      <c r="A645" s="48">
        <v>176</v>
      </c>
      <c r="B645" s="48" t="s">
        <v>6557</v>
      </c>
      <c r="C645" s="48" t="s">
        <v>3932</v>
      </c>
      <c r="D645" s="48" t="s">
        <v>1742</v>
      </c>
      <c r="E645" s="29" t="s">
        <v>6558</v>
      </c>
      <c r="F645" s="48">
        <v>176</v>
      </c>
      <c r="G645" s="14" t="str">
        <f t="shared" si="7"/>
        <v>Alyssa Marczuk (Aurora Charter)</v>
      </c>
    </row>
    <row r="646" spans="1:7" ht="15" x14ac:dyDescent="0.25">
      <c r="A646" s="48">
        <v>177</v>
      </c>
      <c r="B646" s="48" t="s">
        <v>1831</v>
      </c>
      <c r="C646" s="48" t="s">
        <v>3932</v>
      </c>
      <c r="D646" s="48" t="s">
        <v>59</v>
      </c>
      <c r="E646" s="29" t="s">
        <v>6559</v>
      </c>
      <c r="F646" s="48">
        <v>177</v>
      </c>
      <c r="G646" s="14" t="str">
        <f t="shared" si="7"/>
        <v>Elena Xue (Stratford)</v>
      </c>
    </row>
    <row r="647" spans="1:7" ht="15" x14ac:dyDescent="0.25">
      <c r="A647" s="48">
        <v>178</v>
      </c>
      <c r="B647" s="48" t="s">
        <v>6560</v>
      </c>
      <c r="C647" s="48" t="s">
        <v>3932</v>
      </c>
      <c r="D647" s="48" t="s">
        <v>4069</v>
      </c>
      <c r="E647" s="29" t="s">
        <v>6561</v>
      </c>
      <c r="F647" s="48">
        <v>178</v>
      </c>
      <c r="G647" s="14" t="str">
        <f t="shared" si="7"/>
        <v>Jocelynn McCallum (Crawford Plains)</v>
      </c>
    </row>
    <row r="648" spans="1:7" ht="15" x14ac:dyDescent="0.25">
      <c r="A648" s="48">
        <v>179</v>
      </c>
      <c r="B648" s="48" t="s">
        <v>542</v>
      </c>
      <c r="C648" s="48" t="s">
        <v>3932</v>
      </c>
      <c r="D648" s="48" t="s">
        <v>31</v>
      </c>
      <c r="E648" s="29" t="s">
        <v>6562</v>
      </c>
      <c r="F648" s="48">
        <v>179</v>
      </c>
      <c r="G648" s="14" t="str">
        <f t="shared" si="7"/>
        <v>Charlotte Bachmann (Holyrood)</v>
      </c>
    </row>
    <row r="649" spans="1:7" ht="15" x14ac:dyDescent="0.25">
      <c r="A649" s="48">
        <v>180</v>
      </c>
      <c r="B649" s="48" t="s">
        <v>6563</v>
      </c>
      <c r="C649" s="48" t="s">
        <v>3932</v>
      </c>
      <c r="D649" s="48" t="s">
        <v>6295</v>
      </c>
      <c r="E649" s="29" t="s">
        <v>6564</v>
      </c>
      <c r="F649" s="48">
        <v>180</v>
      </c>
      <c r="G649" s="14" t="str">
        <f t="shared" si="7"/>
        <v>Anna Nesbitt (Avonmore)</v>
      </c>
    </row>
    <row r="650" spans="1:7" ht="15" x14ac:dyDescent="0.25">
      <c r="A650" s="48">
        <v>181</v>
      </c>
      <c r="B650" s="48" t="s">
        <v>124</v>
      </c>
      <c r="C650" s="48" t="s">
        <v>3932</v>
      </c>
      <c r="D650" s="48" t="s">
        <v>25</v>
      </c>
      <c r="E650" s="29" t="s">
        <v>6565</v>
      </c>
      <c r="F650" s="48">
        <v>181</v>
      </c>
      <c r="G650" s="14" t="str">
        <f t="shared" si="7"/>
        <v>Cyzarine Concepcion (Windsor Park)</v>
      </c>
    </row>
    <row r="651" spans="1:7" ht="15" x14ac:dyDescent="0.25">
      <c r="A651" s="48">
        <v>182</v>
      </c>
      <c r="B651" s="48" t="s">
        <v>4177</v>
      </c>
      <c r="C651" s="48" t="s">
        <v>3932</v>
      </c>
      <c r="D651" s="48" t="s">
        <v>3526</v>
      </c>
      <c r="E651" s="29" t="s">
        <v>6566</v>
      </c>
      <c r="F651" s="48">
        <v>182</v>
      </c>
      <c r="G651" s="14" t="str">
        <f t="shared" si="7"/>
        <v>Cora Hartwell (Weinlos)</v>
      </c>
    </row>
    <row r="652" spans="1:7" ht="15" x14ac:dyDescent="0.25">
      <c r="A652" s="48">
        <v>183</v>
      </c>
      <c r="B652" s="48" t="s">
        <v>6567</v>
      </c>
      <c r="C652" s="48" t="s">
        <v>4056</v>
      </c>
      <c r="D652" s="48" t="s">
        <v>6295</v>
      </c>
      <c r="E652" s="29" t="s">
        <v>4661</v>
      </c>
      <c r="F652" s="48">
        <v>183</v>
      </c>
      <c r="G652" s="14" t="str">
        <f t="shared" si="7"/>
        <v>Iryn Andrushko (Avonmore)</v>
      </c>
    </row>
    <row r="653" spans="1:7" ht="15" x14ac:dyDescent="0.25">
      <c r="A653" s="48">
        <v>184</v>
      </c>
      <c r="B653" s="48" t="s">
        <v>2037</v>
      </c>
      <c r="C653" s="48" t="s">
        <v>3932</v>
      </c>
      <c r="D653" s="48" t="s">
        <v>59</v>
      </c>
      <c r="E653" s="29" t="s">
        <v>6568</v>
      </c>
      <c r="F653" s="48">
        <v>184</v>
      </c>
      <c r="G653" s="14" t="str">
        <f t="shared" si="7"/>
        <v>Anaya Sor (Stratford)</v>
      </c>
    </row>
    <row r="654" spans="1:7" ht="15" x14ac:dyDescent="0.25">
      <c r="A654" s="48">
        <v>185</v>
      </c>
      <c r="B654" s="48" t="s">
        <v>4167</v>
      </c>
      <c r="C654" s="48" t="s">
        <v>3932</v>
      </c>
      <c r="D654" s="48" t="s">
        <v>33</v>
      </c>
      <c r="E654" s="29" t="s">
        <v>6569</v>
      </c>
      <c r="F654" s="48">
        <v>185</v>
      </c>
      <c r="G654" s="14" t="str">
        <f t="shared" si="7"/>
        <v>Skye Lifeso (Uncas)</v>
      </c>
    </row>
    <row r="655" spans="1:7" ht="15" x14ac:dyDescent="0.25">
      <c r="A655" s="48">
        <v>186</v>
      </c>
      <c r="B655" s="48" t="s">
        <v>126</v>
      </c>
      <c r="C655" s="48" t="s">
        <v>3932</v>
      </c>
      <c r="D655" s="48" t="s">
        <v>33</v>
      </c>
      <c r="E655" s="29" t="s">
        <v>6570</v>
      </c>
      <c r="F655" s="48">
        <v>186</v>
      </c>
      <c r="G655" s="14" t="str">
        <f t="shared" si="7"/>
        <v>Lillie Haynes (Uncas)</v>
      </c>
    </row>
    <row r="656" spans="1:7" ht="15" x14ac:dyDescent="0.25">
      <c r="A656" s="48">
        <v>187</v>
      </c>
      <c r="B656" s="48" t="s">
        <v>128</v>
      </c>
      <c r="C656" s="48" t="s">
        <v>3932</v>
      </c>
      <c r="D656" s="48" t="s">
        <v>23</v>
      </c>
      <c r="E656" s="29" t="s">
        <v>6571</v>
      </c>
      <c r="F656" s="48">
        <v>187</v>
      </c>
      <c r="G656" s="14" t="str">
        <f t="shared" si="7"/>
        <v>Bentley Clark (Rio Terrace)</v>
      </c>
    </row>
    <row r="657" spans="1:7" ht="15" x14ac:dyDescent="0.25">
      <c r="A657" s="48">
        <v>188</v>
      </c>
      <c r="B657" s="48" t="s">
        <v>2047</v>
      </c>
      <c r="C657" s="48" t="s">
        <v>3932</v>
      </c>
      <c r="D657" s="48" t="s">
        <v>20</v>
      </c>
      <c r="E657" s="29" t="s">
        <v>6572</v>
      </c>
      <c r="F657" s="48">
        <v>188</v>
      </c>
      <c r="G657" s="14" t="str">
        <f t="shared" si="7"/>
        <v>Lea Packolyk (George P. Nicholson)</v>
      </c>
    </row>
    <row r="658" spans="1:7" ht="15" x14ac:dyDescent="0.25">
      <c r="A658" s="48">
        <v>189</v>
      </c>
      <c r="B658" s="48" t="s">
        <v>2020</v>
      </c>
      <c r="C658" s="48" t="s">
        <v>3932</v>
      </c>
      <c r="D658" s="48" t="s">
        <v>20</v>
      </c>
      <c r="E658" s="29" t="s">
        <v>6573</v>
      </c>
      <c r="F658" s="48">
        <v>189</v>
      </c>
      <c r="G658" s="14" t="str">
        <f t="shared" si="7"/>
        <v>Emily McNish (George P. Nicholson)</v>
      </c>
    </row>
    <row r="659" spans="1:7" ht="15" x14ac:dyDescent="0.25">
      <c r="A659" s="48">
        <v>190</v>
      </c>
      <c r="B659" s="48" t="s">
        <v>1994</v>
      </c>
      <c r="C659" s="48" t="s">
        <v>3932</v>
      </c>
      <c r="D659" s="48" t="s">
        <v>1813</v>
      </c>
      <c r="E659" s="29" t="s">
        <v>6574</v>
      </c>
      <c r="F659" s="48">
        <v>190</v>
      </c>
      <c r="G659" s="14" t="str">
        <f t="shared" si="7"/>
        <v>Ellie Dykstra (Edmonton Chr)</v>
      </c>
    </row>
    <row r="660" spans="1:7" ht="15" x14ac:dyDescent="0.25">
      <c r="A660" s="48">
        <v>191</v>
      </c>
      <c r="B660" s="48" t="s">
        <v>1934</v>
      </c>
      <c r="C660" s="48" t="s">
        <v>3932</v>
      </c>
      <c r="D660" s="48" t="s">
        <v>1218</v>
      </c>
      <c r="E660" s="29" t="s">
        <v>6575</v>
      </c>
      <c r="F660" s="48">
        <v>191</v>
      </c>
      <c r="G660" s="14" t="str">
        <f t="shared" si="7"/>
        <v>Saneesha Smith (David Thomas King)</v>
      </c>
    </row>
    <row r="661" spans="1:7" ht="15" x14ac:dyDescent="0.25">
      <c r="A661" s="48">
        <v>192</v>
      </c>
      <c r="B661" s="48" t="s">
        <v>426</v>
      </c>
      <c r="C661" s="48" t="s">
        <v>3932</v>
      </c>
      <c r="D661" s="48" t="s">
        <v>98</v>
      </c>
      <c r="E661" s="29" t="s">
        <v>6576</v>
      </c>
      <c r="F661" s="48">
        <v>192</v>
      </c>
      <c r="G661" s="14" t="str">
        <f t="shared" si="7"/>
        <v>Kiana Hertlein (Joey Moss)</v>
      </c>
    </row>
    <row r="662" spans="1:7" ht="15" x14ac:dyDescent="0.25">
      <c r="A662" s="48">
        <v>193</v>
      </c>
      <c r="B662" s="48" t="s">
        <v>4199</v>
      </c>
      <c r="C662" s="48" t="s">
        <v>3932</v>
      </c>
      <c r="D662" s="48" t="s">
        <v>1742</v>
      </c>
      <c r="E662" s="29" t="s">
        <v>6577</v>
      </c>
      <c r="F662" s="48">
        <v>193</v>
      </c>
      <c r="G662" s="14" t="str">
        <f t="shared" si="7"/>
        <v>Gurnoor Johal (Aurora Charter)</v>
      </c>
    </row>
    <row r="663" spans="1:7" ht="15" x14ac:dyDescent="0.25">
      <c r="A663" s="48">
        <v>194</v>
      </c>
      <c r="B663" s="48" t="s">
        <v>1976</v>
      </c>
      <c r="C663" s="48" t="s">
        <v>3932</v>
      </c>
      <c r="D663" s="48" t="s">
        <v>1742</v>
      </c>
      <c r="E663" s="29" t="s">
        <v>3552</v>
      </c>
      <c r="F663" s="48">
        <v>194</v>
      </c>
      <c r="G663" s="14" t="str">
        <f t="shared" si="7"/>
        <v>Katie Deng (Aurora Charter)</v>
      </c>
    </row>
    <row r="664" spans="1:7" ht="15" x14ac:dyDescent="0.25">
      <c r="A664" s="48">
        <v>195</v>
      </c>
      <c r="B664" s="48" t="s">
        <v>1946</v>
      </c>
      <c r="C664" s="48" t="s">
        <v>3932</v>
      </c>
      <c r="D664" s="48" t="s">
        <v>1742</v>
      </c>
      <c r="E664" s="29" t="s">
        <v>6578</v>
      </c>
      <c r="F664" s="48">
        <v>195</v>
      </c>
      <c r="G664" s="14" t="str">
        <f t="shared" si="7"/>
        <v>Maria Rybitva (Aurora Charter)</v>
      </c>
    </row>
    <row r="665" spans="1:7" ht="15" x14ac:dyDescent="0.25">
      <c r="A665" s="48">
        <v>196</v>
      </c>
      <c r="B665" s="48" t="s">
        <v>2006</v>
      </c>
      <c r="C665" s="48" t="s">
        <v>3932</v>
      </c>
      <c r="D665" s="48" t="s">
        <v>1742</v>
      </c>
      <c r="E665" s="29" t="s">
        <v>6579</v>
      </c>
      <c r="F665" s="48">
        <v>196</v>
      </c>
      <c r="G665" s="14" t="str">
        <f t="shared" si="7"/>
        <v>Ayva Pirani (Aurora Charter)</v>
      </c>
    </row>
    <row r="666" spans="1:7" ht="15" x14ac:dyDescent="0.25">
      <c r="A666" s="48">
        <v>197</v>
      </c>
      <c r="B666" s="48" t="s">
        <v>6580</v>
      </c>
      <c r="C666" s="48" t="s">
        <v>3932</v>
      </c>
      <c r="D666" s="48" t="s">
        <v>59</v>
      </c>
      <c r="E666" s="29" t="s">
        <v>6581</v>
      </c>
      <c r="F666" s="48">
        <v>197</v>
      </c>
      <c r="G666" s="14" t="str">
        <f t="shared" si="7"/>
        <v>Alexandra Piedad (Stratford)</v>
      </c>
    </row>
    <row r="667" spans="1:7" ht="15" x14ac:dyDescent="0.25">
      <c r="A667" s="48">
        <v>198</v>
      </c>
      <c r="B667" s="48" t="s">
        <v>6582</v>
      </c>
      <c r="C667" s="48" t="s">
        <v>3932</v>
      </c>
      <c r="D667" s="48" t="s">
        <v>6380</v>
      </c>
      <c r="E667" s="29" t="s">
        <v>6583</v>
      </c>
      <c r="F667" s="48">
        <v>198</v>
      </c>
      <c r="G667" s="14" t="str">
        <f t="shared" si="7"/>
        <v>Abriella Kormish (Lorelei)</v>
      </c>
    </row>
    <row r="668" spans="1:7" ht="15" x14ac:dyDescent="0.25">
      <c r="A668" s="48">
        <v>199</v>
      </c>
      <c r="B668" s="48" t="s">
        <v>4287</v>
      </c>
      <c r="C668" s="48" t="s">
        <v>3932</v>
      </c>
      <c r="D668" s="48" t="s">
        <v>4025</v>
      </c>
      <c r="E668" s="29" t="s">
        <v>6584</v>
      </c>
      <c r="F668" s="48">
        <v>199</v>
      </c>
      <c r="G668" s="14" t="str">
        <f t="shared" si="7"/>
        <v>Penelope Dillon (Bessie Nichols)</v>
      </c>
    </row>
    <row r="669" spans="1:7" ht="15" x14ac:dyDescent="0.25">
      <c r="A669" s="48">
        <v>200</v>
      </c>
      <c r="B669" s="48" t="s">
        <v>6585</v>
      </c>
      <c r="C669" s="48" t="s">
        <v>3932</v>
      </c>
      <c r="D669" s="48" t="s">
        <v>1742</v>
      </c>
      <c r="E669" s="29" t="s">
        <v>6586</v>
      </c>
      <c r="F669" s="48">
        <v>200</v>
      </c>
      <c r="G669" s="14" t="str">
        <f t="shared" si="7"/>
        <v>Ariam Brhane (Aurora Charter)</v>
      </c>
    </row>
    <row r="670" spans="1:7" ht="15" x14ac:dyDescent="0.25">
      <c r="A670" s="48">
        <v>201</v>
      </c>
      <c r="B670" s="48" t="s">
        <v>6587</v>
      </c>
      <c r="C670" s="48" t="s">
        <v>3932</v>
      </c>
      <c r="D670" s="48" t="s">
        <v>70</v>
      </c>
      <c r="E670" s="29" t="s">
        <v>6588</v>
      </c>
      <c r="F670" s="48">
        <v>201</v>
      </c>
      <c r="G670" s="14" t="str">
        <f t="shared" si="7"/>
        <v>Mena Dawod (Richard Secord)</v>
      </c>
    </row>
    <row r="671" spans="1:7" ht="15" x14ac:dyDescent="0.25">
      <c r="A671" s="48">
        <v>202</v>
      </c>
      <c r="B671" s="48" t="s">
        <v>6589</v>
      </c>
      <c r="C671" s="48" t="s">
        <v>3932</v>
      </c>
      <c r="D671" s="48" t="s">
        <v>24</v>
      </c>
      <c r="E671" s="29" t="s">
        <v>6590</v>
      </c>
      <c r="F671" s="48">
        <v>202</v>
      </c>
      <c r="G671" s="14" t="str">
        <f t="shared" si="7"/>
        <v>Perla Zibartaite (Michael A. Kostek)</v>
      </c>
    </row>
    <row r="672" spans="1:7" ht="15" x14ac:dyDescent="0.25">
      <c r="A672" s="48">
        <v>203</v>
      </c>
      <c r="B672" s="48" t="s">
        <v>2042</v>
      </c>
      <c r="C672" s="48" t="s">
        <v>3932</v>
      </c>
      <c r="D672" s="48" t="s">
        <v>27</v>
      </c>
      <c r="E672" s="29" t="s">
        <v>6591</v>
      </c>
      <c r="F672" s="48">
        <v>203</v>
      </c>
      <c r="G672" s="14" t="str">
        <f t="shared" si="7"/>
        <v>Zara Malik (Brookside)</v>
      </c>
    </row>
    <row r="673" spans="1:7" ht="15" x14ac:dyDescent="0.25">
      <c r="A673" s="48">
        <v>204</v>
      </c>
      <c r="B673" s="48" t="s">
        <v>6592</v>
      </c>
      <c r="C673" s="48" t="s">
        <v>3932</v>
      </c>
      <c r="D673" s="48" t="s">
        <v>1218</v>
      </c>
      <c r="E673" s="29" t="s">
        <v>6593</v>
      </c>
      <c r="F673" s="48">
        <v>204</v>
      </c>
      <c r="G673" s="14" t="str">
        <f t="shared" si="7"/>
        <v>Sophie Beauchamp (David Thomas King)</v>
      </c>
    </row>
    <row r="674" spans="1:7" ht="15" x14ac:dyDescent="0.25">
      <c r="A674" s="48">
        <v>205</v>
      </c>
      <c r="B674" s="48" t="s">
        <v>6594</v>
      </c>
      <c r="C674" s="48" t="s">
        <v>3932</v>
      </c>
      <c r="D674" s="48" t="s">
        <v>544</v>
      </c>
      <c r="E674" s="29" t="s">
        <v>6595</v>
      </c>
      <c r="F674" s="48">
        <v>205</v>
      </c>
      <c r="G674" s="14" t="str">
        <f t="shared" si="7"/>
        <v>Zamzam Al-Fatlawi (Soraya Hafez)</v>
      </c>
    </row>
    <row r="675" spans="1:7" ht="15" x14ac:dyDescent="0.25">
      <c r="A675" s="48">
        <v>206</v>
      </c>
      <c r="B675" s="48" t="s">
        <v>1795</v>
      </c>
      <c r="C675" s="48" t="s">
        <v>3932</v>
      </c>
      <c r="D675" s="48" t="s">
        <v>205</v>
      </c>
      <c r="E675" s="29" t="s">
        <v>6596</v>
      </c>
      <c r="F675" s="48">
        <v>206</v>
      </c>
      <c r="G675" s="14" t="str">
        <f t="shared" si="7"/>
        <v>Preslie Drew (Constable Daniel)</v>
      </c>
    </row>
    <row r="676" spans="1:7" ht="15" x14ac:dyDescent="0.25">
      <c r="A676" s="48">
        <v>207</v>
      </c>
      <c r="B676" s="48" t="s">
        <v>4219</v>
      </c>
      <c r="C676" s="48" t="s">
        <v>3932</v>
      </c>
      <c r="D676" s="48" t="s">
        <v>205</v>
      </c>
      <c r="E676" s="29" t="s">
        <v>6597</v>
      </c>
      <c r="F676" s="48">
        <v>207</v>
      </c>
      <c r="G676" s="14" t="str">
        <f t="shared" si="7"/>
        <v>Tessa Leigh Harman (Constable Daniel)</v>
      </c>
    </row>
    <row r="677" spans="1:7" ht="15" x14ac:dyDescent="0.25">
      <c r="A677" s="48">
        <v>208</v>
      </c>
      <c r="B677" s="48" t="s">
        <v>6598</v>
      </c>
      <c r="C677" s="48" t="s">
        <v>3932</v>
      </c>
      <c r="D677" s="48" t="s">
        <v>77</v>
      </c>
      <c r="E677" s="29" t="s">
        <v>6599</v>
      </c>
      <c r="F677" s="48">
        <v>208</v>
      </c>
      <c r="G677" s="14" t="str">
        <f t="shared" si="7"/>
        <v>Sadee Goodwill (J.A. Fife)</v>
      </c>
    </row>
    <row r="678" spans="1:7" ht="15" x14ac:dyDescent="0.25">
      <c r="A678" s="48">
        <v>209</v>
      </c>
      <c r="B678" s="48" t="s">
        <v>6600</v>
      </c>
      <c r="C678" s="48" t="s">
        <v>3932</v>
      </c>
      <c r="D678" s="48" t="s">
        <v>34</v>
      </c>
      <c r="E678" s="29" t="s">
        <v>6601</v>
      </c>
      <c r="F678" s="48">
        <v>209</v>
      </c>
      <c r="G678" s="14" t="str">
        <f t="shared" si="7"/>
        <v>Sidra Elcuma (Malmo)</v>
      </c>
    </row>
    <row r="679" spans="1:7" ht="15" x14ac:dyDescent="0.25">
      <c r="A679" s="48">
        <v>210</v>
      </c>
      <c r="B679" s="48" t="s">
        <v>2029</v>
      </c>
      <c r="C679" s="48" t="s">
        <v>3932</v>
      </c>
      <c r="D679" s="48" t="s">
        <v>1218</v>
      </c>
      <c r="E679" s="29" t="s">
        <v>6602</v>
      </c>
      <c r="F679" s="48">
        <v>210</v>
      </c>
      <c r="G679" s="14" t="str">
        <f t="shared" ref="G679:G727" si="8">CONCATENATE(B679, " (", D679, ")")</f>
        <v>Asiya Ratansi (David Thomas King)</v>
      </c>
    </row>
    <row r="680" spans="1:7" ht="15" x14ac:dyDescent="0.25">
      <c r="A680" s="48">
        <v>211</v>
      </c>
      <c r="B680" s="48" t="s">
        <v>6603</v>
      </c>
      <c r="C680" s="48" t="s">
        <v>3932</v>
      </c>
      <c r="D680" s="48" t="s">
        <v>1218</v>
      </c>
      <c r="E680" s="29" t="s">
        <v>6149</v>
      </c>
      <c r="F680" s="48">
        <v>211</v>
      </c>
      <c r="G680" s="14" t="str">
        <f t="shared" si="8"/>
        <v>Quinn Swinimer (David Thomas King)</v>
      </c>
    </row>
    <row r="681" spans="1:7" ht="15" x14ac:dyDescent="0.25">
      <c r="A681" s="48">
        <v>212</v>
      </c>
      <c r="B681" s="48" t="s">
        <v>6604</v>
      </c>
      <c r="C681" s="48" t="s">
        <v>3932</v>
      </c>
      <c r="D681" s="48" t="s">
        <v>24</v>
      </c>
      <c r="E681" s="29" t="s">
        <v>6605</v>
      </c>
      <c r="F681" s="48">
        <v>212</v>
      </c>
      <c r="G681" s="14" t="str">
        <f t="shared" si="8"/>
        <v>Manha Islam (Michael A. Kostek)</v>
      </c>
    </row>
    <row r="682" spans="1:7" ht="15" x14ac:dyDescent="0.25">
      <c r="A682" s="48">
        <v>213</v>
      </c>
      <c r="B682" s="48" t="s">
        <v>2052</v>
      </c>
      <c r="C682" s="48" t="s">
        <v>3932</v>
      </c>
      <c r="D682" s="48" t="s">
        <v>24</v>
      </c>
      <c r="E682" s="29" t="s">
        <v>6606</v>
      </c>
      <c r="F682" s="48">
        <v>213</v>
      </c>
      <c r="G682" s="14" t="str">
        <f t="shared" si="8"/>
        <v>Avery Gee (Michael A. Kostek)</v>
      </c>
    </row>
    <row r="683" spans="1:7" ht="15" x14ac:dyDescent="0.25">
      <c r="A683" s="48">
        <v>214</v>
      </c>
      <c r="B683" s="48" t="s">
        <v>6607</v>
      </c>
      <c r="C683" s="48" t="s">
        <v>3932</v>
      </c>
      <c r="D683" s="48" t="s">
        <v>70</v>
      </c>
      <c r="E683" s="29" t="s">
        <v>6608</v>
      </c>
      <c r="F683" s="48">
        <v>214</v>
      </c>
      <c r="G683" s="14" t="str">
        <f t="shared" si="8"/>
        <v>Alanna D'Silva (Richard Secord)</v>
      </c>
    </row>
    <row r="684" spans="1:7" ht="15" x14ac:dyDescent="0.25">
      <c r="A684" s="48">
        <v>215</v>
      </c>
      <c r="B684" s="48" t="s">
        <v>6609</v>
      </c>
      <c r="C684" s="48" t="s">
        <v>3932</v>
      </c>
      <c r="D684" s="48" t="s">
        <v>70</v>
      </c>
      <c r="E684" s="29" t="s">
        <v>6610</v>
      </c>
      <c r="F684" s="48">
        <v>215</v>
      </c>
      <c r="G684" s="14" t="str">
        <f t="shared" si="8"/>
        <v>Niah Bhavsar (Richard Secord)</v>
      </c>
    </row>
    <row r="685" spans="1:7" ht="15" x14ac:dyDescent="0.25">
      <c r="A685" s="48">
        <v>216</v>
      </c>
      <c r="B685" s="48" t="s">
        <v>429</v>
      </c>
      <c r="C685" s="48" t="s">
        <v>3932</v>
      </c>
      <c r="D685" s="48" t="s">
        <v>27</v>
      </c>
      <c r="E685" s="29" t="s">
        <v>6611</v>
      </c>
      <c r="F685" s="48">
        <v>216</v>
      </c>
      <c r="G685" s="14" t="str">
        <f t="shared" si="8"/>
        <v>MacKenzie Pearson (Brookside)</v>
      </c>
    </row>
    <row r="686" spans="1:7" ht="15" x14ac:dyDescent="0.25">
      <c r="A686" s="48">
        <v>217</v>
      </c>
      <c r="B686" s="48" t="s">
        <v>6612</v>
      </c>
      <c r="C686" s="48" t="s">
        <v>3932</v>
      </c>
      <c r="D686" s="48" t="s">
        <v>1218</v>
      </c>
      <c r="E686" s="29" t="s">
        <v>6613</v>
      </c>
      <c r="F686" s="48">
        <v>217</v>
      </c>
      <c r="G686" s="14" t="str">
        <f t="shared" si="8"/>
        <v>Violette Gonzales (David Thomas King)</v>
      </c>
    </row>
    <row r="687" spans="1:7" ht="15" x14ac:dyDescent="0.25">
      <c r="A687" s="48">
        <v>218</v>
      </c>
      <c r="B687" s="48" t="s">
        <v>2033</v>
      </c>
      <c r="C687" s="48" t="s">
        <v>3932</v>
      </c>
      <c r="D687" s="48" t="s">
        <v>98</v>
      </c>
      <c r="E687" s="29" t="s">
        <v>6614</v>
      </c>
      <c r="F687" s="48">
        <v>218</v>
      </c>
      <c r="G687" s="14" t="str">
        <f t="shared" si="8"/>
        <v>Hazel King (Joey Moss)</v>
      </c>
    </row>
    <row r="688" spans="1:7" ht="15" x14ac:dyDescent="0.25">
      <c r="A688" s="48">
        <v>219</v>
      </c>
      <c r="B688" s="48" t="s">
        <v>4266</v>
      </c>
      <c r="C688" s="48" t="s">
        <v>3932</v>
      </c>
      <c r="D688" s="48" t="s">
        <v>50</v>
      </c>
      <c r="E688" s="29" t="s">
        <v>6615</v>
      </c>
      <c r="F688" s="48">
        <v>219</v>
      </c>
      <c r="G688" s="14" t="str">
        <f t="shared" si="8"/>
        <v>Mila Thibeault (Shauna May Seneca)</v>
      </c>
    </row>
    <row r="689" spans="1:7" ht="15" x14ac:dyDescent="0.25">
      <c r="A689" s="48">
        <v>220</v>
      </c>
      <c r="B689" s="48" t="s">
        <v>430</v>
      </c>
      <c r="C689" s="48" t="s">
        <v>3932</v>
      </c>
      <c r="D689" s="48" t="s">
        <v>27</v>
      </c>
      <c r="E689" s="29" t="s">
        <v>6616</v>
      </c>
      <c r="F689" s="48">
        <v>220</v>
      </c>
      <c r="G689" s="14" t="str">
        <f t="shared" si="8"/>
        <v>Kaylin Robinson (Brookside)</v>
      </c>
    </row>
    <row r="690" spans="1:7" ht="15" x14ac:dyDescent="0.25">
      <c r="A690" s="48">
        <v>221</v>
      </c>
      <c r="B690" s="48" t="s">
        <v>6617</v>
      </c>
      <c r="C690" s="48" t="s">
        <v>4056</v>
      </c>
      <c r="D690" s="48" t="s">
        <v>1218</v>
      </c>
      <c r="E690" s="29" t="s">
        <v>6618</v>
      </c>
      <c r="F690" s="48">
        <v>221</v>
      </c>
      <c r="G690" s="14" t="str">
        <f t="shared" si="8"/>
        <v>Gabriella Zibuya (David Thomas King)</v>
      </c>
    </row>
    <row r="691" spans="1:7" ht="15" x14ac:dyDescent="0.25">
      <c r="A691" s="48">
        <v>222</v>
      </c>
      <c r="B691" s="48" t="s">
        <v>4264</v>
      </c>
      <c r="C691" s="48" t="s">
        <v>3932</v>
      </c>
      <c r="D691" s="48" t="s">
        <v>50</v>
      </c>
      <c r="E691" s="29" t="s">
        <v>6619</v>
      </c>
      <c r="F691" s="48">
        <v>222</v>
      </c>
      <c r="G691" s="14" t="str">
        <f t="shared" si="8"/>
        <v>Nikhat Garcha (Shauna May Seneca)</v>
      </c>
    </row>
    <row r="692" spans="1:7" ht="15" x14ac:dyDescent="0.25">
      <c r="A692" s="48">
        <v>223</v>
      </c>
      <c r="B692" s="48" t="s">
        <v>6620</v>
      </c>
      <c r="C692" s="48" t="s">
        <v>3932</v>
      </c>
      <c r="D692" s="48" t="s">
        <v>4025</v>
      </c>
      <c r="E692" s="29" t="s">
        <v>6621</v>
      </c>
      <c r="F692" s="48">
        <v>223</v>
      </c>
      <c r="G692" s="14" t="str">
        <f t="shared" si="8"/>
        <v>Kaitlyn Taylor (Bessie Nichols)</v>
      </c>
    </row>
    <row r="693" spans="1:7" ht="15" x14ac:dyDescent="0.25">
      <c r="A693" s="48">
        <v>224</v>
      </c>
      <c r="B693" s="48" t="s">
        <v>2056</v>
      </c>
      <c r="C693" s="48" t="s">
        <v>3932</v>
      </c>
      <c r="D693" s="48" t="s">
        <v>32</v>
      </c>
      <c r="E693" s="29" t="s">
        <v>6622</v>
      </c>
      <c r="F693" s="48">
        <v>224</v>
      </c>
      <c r="G693" s="14" t="str">
        <f t="shared" si="8"/>
        <v>Sepehr Zolfaghar (Earl Buxton)</v>
      </c>
    </row>
    <row r="694" spans="1:7" ht="15" x14ac:dyDescent="0.25">
      <c r="A694" s="48">
        <v>225</v>
      </c>
      <c r="B694" s="48" t="s">
        <v>2059</v>
      </c>
      <c r="C694" s="48" t="s">
        <v>3932</v>
      </c>
      <c r="D694" s="48" t="s">
        <v>1333</v>
      </c>
      <c r="E694" s="29" t="s">
        <v>6623</v>
      </c>
      <c r="F694" s="48">
        <v>225</v>
      </c>
      <c r="G694" s="14" t="str">
        <f t="shared" si="8"/>
        <v>Katerina Despotovic (Hilwie Hamdon)</v>
      </c>
    </row>
    <row r="695" spans="1:7" ht="15" x14ac:dyDescent="0.25">
      <c r="A695" s="48">
        <v>226</v>
      </c>
      <c r="B695" s="48" t="s">
        <v>6624</v>
      </c>
      <c r="C695" s="48" t="s">
        <v>3932</v>
      </c>
      <c r="D695" s="48" t="s">
        <v>77</v>
      </c>
      <c r="E695" s="29" t="s">
        <v>6625</v>
      </c>
      <c r="F695" s="48">
        <v>226</v>
      </c>
      <c r="G695" s="14" t="str">
        <f t="shared" si="8"/>
        <v>Sloane Soar (J.A. Fife)</v>
      </c>
    </row>
    <row r="696" spans="1:7" ht="15" x14ac:dyDescent="0.25">
      <c r="A696" s="48">
        <v>227</v>
      </c>
      <c r="B696" s="48" t="s">
        <v>6626</v>
      </c>
      <c r="C696" s="48" t="s">
        <v>3932</v>
      </c>
      <c r="D696" s="48" t="s">
        <v>77</v>
      </c>
      <c r="E696" s="29" t="s">
        <v>6627</v>
      </c>
      <c r="F696" s="48">
        <v>227</v>
      </c>
      <c r="G696" s="14" t="str">
        <f t="shared" si="8"/>
        <v>Isla MacIsaac (J.A. Fife)</v>
      </c>
    </row>
    <row r="697" spans="1:7" ht="15" x14ac:dyDescent="0.25">
      <c r="A697" s="48">
        <v>228</v>
      </c>
      <c r="B697" s="48" t="s">
        <v>2054</v>
      </c>
      <c r="C697" s="48" t="s">
        <v>3932</v>
      </c>
      <c r="D697" s="48" t="s">
        <v>1218</v>
      </c>
      <c r="E697" s="29" t="s">
        <v>6628</v>
      </c>
      <c r="F697" s="48">
        <v>228</v>
      </c>
      <c r="G697" s="14" t="str">
        <f t="shared" si="8"/>
        <v>Emma Bourque (David Thomas King)</v>
      </c>
    </row>
    <row r="698" spans="1:7" ht="15" x14ac:dyDescent="0.25">
      <c r="A698" s="48">
        <v>229</v>
      </c>
      <c r="B698" s="48" t="s">
        <v>1982</v>
      </c>
      <c r="C698" s="48" t="s">
        <v>3932</v>
      </c>
      <c r="D698" s="48" t="s">
        <v>1218</v>
      </c>
      <c r="E698" s="29" t="s">
        <v>6629</v>
      </c>
      <c r="F698" s="48">
        <v>229</v>
      </c>
      <c r="G698" s="14" t="str">
        <f t="shared" si="8"/>
        <v>Lauren Clark (David Thomas King)</v>
      </c>
    </row>
    <row r="699" spans="1:7" ht="15" x14ac:dyDescent="0.25">
      <c r="A699" s="48">
        <v>230</v>
      </c>
      <c r="B699" s="48" t="s">
        <v>2027</v>
      </c>
      <c r="C699" s="48" t="s">
        <v>3932</v>
      </c>
      <c r="D699" s="48" t="s">
        <v>205</v>
      </c>
      <c r="E699" s="29" t="s">
        <v>6630</v>
      </c>
      <c r="F699" s="48">
        <v>230</v>
      </c>
      <c r="G699" s="14" t="str">
        <f t="shared" si="8"/>
        <v>Kanvi Parekh (Constable Daniel)</v>
      </c>
    </row>
    <row r="700" spans="1:7" ht="15" x14ac:dyDescent="0.25">
      <c r="A700" s="48">
        <v>231</v>
      </c>
      <c r="B700" s="48" t="s">
        <v>2049</v>
      </c>
      <c r="C700" s="48" t="s">
        <v>3932</v>
      </c>
      <c r="D700" s="48" t="s">
        <v>1742</v>
      </c>
      <c r="E700" s="29" t="s">
        <v>6631</v>
      </c>
      <c r="F700" s="48">
        <v>231</v>
      </c>
      <c r="G700" s="14" t="str">
        <f t="shared" si="8"/>
        <v>Menna Solomon (Aurora Charter)</v>
      </c>
    </row>
    <row r="701" spans="1:7" ht="15" x14ac:dyDescent="0.25">
      <c r="A701" s="48">
        <v>232</v>
      </c>
      <c r="B701" s="48" t="s">
        <v>2025</v>
      </c>
      <c r="C701" s="48" t="s">
        <v>3932</v>
      </c>
      <c r="D701" s="48" t="s">
        <v>1742</v>
      </c>
      <c r="E701" s="29" t="s">
        <v>6632</v>
      </c>
      <c r="F701" s="48">
        <v>232</v>
      </c>
      <c r="G701" s="14" t="str">
        <f t="shared" si="8"/>
        <v>Isabella Nicoli (Aurora Charter)</v>
      </c>
    </row>
    <row r="702" spans="1:7" ht="15" x14ac:dyDescent="0.25">
      <c r="A702" s="48">
        <v>233</v>
      </c>
      <c r="B702" s="48" t="s">
        <v>6633</v>
      </c>
      <c r="C702" s="48" t="s">
        <v>3932</v>
      </c>
      <c r="D702" s="48" t="s">
        <v>6295</v>
      </c>
      <c r="E702" s="29" t="s">
        <v>6634</v>
      </c>
      <c r="F702" s="48">
        <v>233</v>
      </c>
      <c r="G702" s="14" t="str">
        <f t="shared" si="8"/>
        <v>Elizabeth Hempstock (Avonmore)</v>
      </c>
    </row>
    <row r="703" spans="1:7" ht="15" x14ac:dyDescent="0.25">
      <c r="A703" s="48">
        <v>234</v>
      </c>
      <c r="B703" s="48" t="s">
        <v>6635</v>
      </c>
      <c r="C703" s="48" t="s">
        <v>3932</v>
      </c>
      <c r="D703" s="48" t="s">
        <v>6295</v>
      </c>
      <c r="E703" s="29" t="s">
        <v>6636</v>
      </c>
      <c r="F703" s="48">
        <v>234</v>
      </c>
      <c r="G703" s="14" t="str">
        <f t="shared" si="8"/>
        <v>Cory Fairchuck (Avonmore)</v>
      </c>
    </row>
    <row r="704" spans="1:7" ht="15" x14ac:dyDescent="0.25">
      <c r="A704" s="48">
        <v>235</v>
      </c>
      <c r="B704" s="48" t="s">
        <v>6637</v>
      </c>
      <c r="C704" s="48" t="s">
        <v>3932</v>
      </c>
      <c r="D704" s="48" t="s">
        <v>1318</v>
      </c>
      <c r="E704" s="29" t="s">
        <v>3613</v>
      </c>
      <c r="F704" s="48">
        <v>235</v>
      </c>
      <c r="G704" s="14" t="str">
        <f t="shared" si="8"/>
        <v>Kambua Ikhabi (Mount Pleasant)</v>
      </c>
    </row>
    <row r="705" spans="1:7" ht="15" x14ac:dyDescent="0.25">
      <c r="A705" s="48">
        <v>236</v>
      </c>
      <c r="B705" s="48" t="s">
        <v>1942</v>
      </c>
      <c r="C705" s="48" t="s">
        <v>3932</v>
      </c>
      <c r="D705" s="48" t="s">
        <v>26</v>
      </c>
      <c r="E705" s="29" t="s">
        <v>6638</v>
      </c>
      <c r="F705" s="48">
        <v>236</v>
      </c>
      <c r="G705" s="14" t="str">
        <f t="shared" si="8"/>
        <v>Mia Vilas (Parkallen)</v>
      </c>
    </row>
    <row r="706" spans="1:7" ht="15" x14ac:dyDescent="0.25">
      <c r="A706" s="48">
        <v>237</v>
      </c>
      <c r="B706" s="48" t="s">
        <v>4229</v>
      </c>
      <c r="C706" s="48" t="s">
        <v>3932</v>
      </c>
      <c r="D706" s="48" t="s">
        <v>205</v>
      </c>
      <c r="E706" s="29" t="s">
        <v>6639</v>
      </c>
      <c r="F706" s="48">
        <v>237</v>
      </c>
      <c r="G706" s="14" t="str">
        <f t="shared" si="8"/>
        <v>Raina Puri (Constable Daniel)</v>
      </c>
    </row>
    <row r="707" spans="1:7" ht="15" x14ac:dyDescent="0.25">
      <c r="A707" s="48">
        <v>238</v>
      </c>
      <c r="B707" s="48" t="s">
        <v>4302</v>
      </c>
      <c r="C707" s="48" t="s">
        <v>3932</v>
      </c>
      <c r="D707" s="48" t="s">
        <v>3566</v>
      </c>
      <c r="E707" s="29" t="s">
        <v>6640</v>
      </c>
      <c r="F707" s="48">
        <v>238</v>
      </c>
      <c r="G707" s="14" t="str">
        <f t="shared" si="8"/>
        <v>Paige Torraville (Satoo)</v>
      </c>
    </row>
    <row r="708" spans="1:7" ht="15" x14ac:dyDescent="0.25">
      <c r="A708" s="48">
        <v>239</v>
      </c>
      <c r="B708" s="48" t="s">
        <v>6641</v>
      </c>
      <c r="C708" s="48" t="s">
        <v>3932</v>
      </c>
      <c r="D708" s="48" t="s">
        <v>70</v>
      </c>
      <c r="E708" s="29" t="s">
        <v>6642</v>
      </c>
      <c r="F708" s="48">
        <v>239</v>
      </c>
      <c r="G708" s="14" t="str">
        <f t="shared" si="8"/>
        <v>Naomi Alemayehu (Richard Secord)</v>
      </c>
    </row>
    <row r="709" spans="1:7" ht="15" x14ac:dyDescent="0.25">
      <c r="A709" s="48">
        <v>240</v>
      </c>
      <c r="B709" s="48" t="s">
        <v>431</v>
      </c>
      <c r="C709" s="48" t="s">
        <v>3932</v>
      </c>
      <c r="D709" s="48" t="s">
        <v>66</v>
      </c>
      <c r="E709" s="29" t="s">
        <v>6643</v>
      </c>
      <c r="F709" s="48">
        <v>240</v>
      </c>
      <c r="G709" s="14" t="str">
        <f t="shared" si="8"/>
        <v>Kaybrie Collins (Donald R. Getty)</v>
      </c>
    </row>
    <row r="710" spans="1:7" ht="15" x14ac:dyDescent="0.25">
      <c r="A710" s="48">
        <v>241</v>
      </c>
      <c r="B710" s="48" t="s">
        <v>6644</v>
      </c>
      <c r="C710" s="48" t="s">
        <v>3932</v>
      </c>
      <c r="D710" s="48" t="s">
        <v>70</v>
      </c>
      <c r="E710" s="29" t="s">
        <v>6645</v>
      </c>
      <c r="F710" s="48">
        <v>241</v>
      </c>
      <c r="G710" s="14" t="str">
        <f t="shared" si="8"/>
        <v>Tanvi Pathak (Richard Secord)</v>
      </c>
    </row>
    <row r="711" spans="1:7" ht="15" x14ac:dyDescent="0.25">
      <c r="A711" s="48">
        <v>242</v>
      </c>
      <c r="B711" s="48" t="s">
        <v>131</v>
      </c>
      <c r="C711" s="48" t="s">
        <v>3932</v>
      </c>
      <c r="D711" s="48" t="s">
        <v>26</v>
      </c>
      <c r="E711" s="29" t="s">
        <v>6646</v>
      </c>
      <c r="F711" s="48">
        <v>242</v>
      </c>
      <c r="G711" s="14" t="str">
        <f t="shared" si="8"/>
        <v>Norah Christoffersen (Parkallen)</v>
      </c>
    </row>
    <row r="712" spans="1:7" ht="15" x14ac:dyDescent="0.25">
      <c r="A712" s="48">
        <v>243</v>
      </c>
      <c r="B712" s="48" t="s">
        <v>6647</v>
      </c>
      <c r="C712" s="48" t="s">
        <v>3932</v>
      </c>
      <c r="D712" s="48" t="s">
        <v>4025</v>
      </c>
      <c r="E712" s="29" t="s">
        <v>6648</v>
      </c>
      <c r="F712" s="48">
        <v>243</v>
      </c>
      <c r="G712" s="14" t="str">
        <f t="shared" si="8"/>
        <v>Ellis Vantil (Bessie Nichols)</v>
      </c>
    </row>
    <row r="713" spans="1:7" ht="15" x14ac:dyDescent="0.25">
      <c r="A713" s="48">
        <v>244</v>
      </c>
      <c r="B713" s="48" t="s">
        <v>6649</v>
      </c>
      <c r="C713" s="48" t="s">
        <v>3932</v>
      </c>
      <c r="D713" s="48" t="s">
        <v>6380</v>
      </c>
      <c r="E713" s="29" t="s">
        <v>6650</v>
      </c>
      <c r="F713" s="48">
        <v>244</v>
      </c>
      <c r="G713" s="14" t="str">
        <f t="shared" si="8"/>
        <v>Yassmin Baltaifa (Lorelei)</v>
      </c>
    </row>
    <row r="714" spans="1:7" ht="15" x14ac:dyDescent="0.25">
      <c r="A714" s="48">
        <v>245</v>
      </c>
      <c r="B714" s="48" t="s">
        <v>6651</v>
      </c>
      <c r="C714" s="48" t="s">
        <v>3932</v>
      </c>
      <c r="D714" s="48" t="s">
        <v>73</v>
      </c>
      <c r="E714" s="29" t="s">
        <v>6652</v>
      </c>
      <c r="F714" s="48">
        <v>245</v>
      </c>
      <c r="G714" s="14" t="str">
        <f t="shared" si="8"/>
        <v>Emma Yuhasz (Callingwood)</v>
      </c>
    </row>
    <row r="715" spans="1:7" ht="15" x14ac:dyDescent="0.25">
      <c r="A715" s="48">
        <v>246</v>
      </c>
      <c r="B715" s="48" t="s">
        <v>2012</v>
      </c>
      <c r="C715" s="48" t="s">
        <v>3932</v>
      </c>
      <c r="D715" s="48" t="s">
        <v>1268</v>
      </c>
      <c r="E715" s="29" t="s">
        <v>6653</v>
      </c>
      <c r="F715" s="48">
        <v>246</v>
      </c>
      <c r="G715" s="14" t="str">
        <f t="shared" si="8"/>
        <v>Brooklynn Dallono (Kim Hung)</v>
      </c>
    </row>
    <row r="716" spans="1:7" ht="15" x14ac:dyDescent="0.25">
      <c r="A716" s="48">
        <v>247</v>
      </c>
      <c r="B716" s="48" t="s">
        <v>4289</v>
      </c>
      <c r="C716" s="48" t="s">
        <v>3932</v>
      </c>
      <c r="D716" s="48" t="s">
        <v>4025</v>
      </c>
      <c r="E716" s="29" t="s">
        <v>6654</v>
      </c>
      <c r="F716" s="48">
        <v>247</v>
      </c>
      <c r="G716" s="14" t="str">
        <f t="shared" si="8"/>
        <v>Emma Enss (Bessie Nichols)</v>
      </c>
    </row>
    <row r="717" spans="1:7" ht="15" x14ac:dyDescent="0.25">
      <c r="A717" s="48">
        <v>248</v>
      </c>
      <c r="B717" s="48" t="s">
        <v>4222</v>
      </c>
      <c r="C717" s="48" t="s">
        <v>3932</v>
      </c>
      <c r="D717" s="48" t="s">
        <v>4025</v>
      </c>
      <c r="E717" s="29" t="s">
        <v>6655</v>
      </c>
      <c r="F717" s="48">
        <v>248</v>
      </c>
      <c r="G717" s="14" t="str">
        <f t="shared" si="8"/>
        <v>Tiffany Nguyen (Bessie Nichols)</v>
      </c>
    </row>
    <row r="718" spans="1:7" ht="15" x14ac:dyDescent="0.25">
      <c r="A718" s="48">
        <v>249</v>
      </c>
      <c r="B718" s="48" t="s">
        <v>4283</v>
      </c>
      <c r="C718" s="48" t="s">
        <v>3932</v>
      </c>
      <c r="D718" s="48" t="s">
        <v>4025</v>
      </c>
      <c r="E718" s="29" t="s">
        <v>6656</v>
      </c>
      <c r="F718" s="48">
        <v>249</v>
      </c>
      <c r="G718" s="14" t="str">
        <f t="shared" si="8"/>
        <v>Mila Lakovic (Bessie Nichols)</v>
      </c>
    </row>
    <row r="719" spans="1:7" ht="15" x14ac:dyDescent="0.25">
      <c r="A719" s="48">
        <v>250</v>
      </c>
      <c r="B719" s="48" t="s">
        <v>4280</v>
      </c>
      <c r="C719" s="48" t="s">
        <v>3932</v>
      </c>
      <c r="D719" s="48" t="s">
        <v>4025</v>
      </c>
      <c r="E719" s="29" t="s">
        <v>6657</v>
      </c>
      <c r="F719" s="48">
        <v>250</v>
      </c>
      <c r="G719" s="14" t="str">
        <f t="shared" si="8"/>
        <v>Aurora Siever (Bessie Nichols)</v>
      </c>
    </row>
    <row r="720" spans="1:7" ht="15" x14ac:dyDescent="0.25">
      <c r="A720" s="48">
        <v>251</v>
      </c>
      <c r="B720" s="48" t="s">
        <v>1988</v>
      </c>
      <c r="C720" s="48" t="s">
        <v>3932</v>
      </c>
      <c r="D720" s="48" t="s">
        <v>635</v>
      </c>
      <c r="E720" s="29" t="s">
        <v>6658</v>
      </c>
      <c r="F720" s="48">
        <v>251</v>
      </c>
      <c r="G720" s="14" t="str">
        <f t="shared" si="8"/>
        <v>Cora Probert (Hardisty)</v>
      </c>
    </row>
    <row r="721" spans="1:7" ht="15" x14ac:dyDescent="0.25">
      <c r="A721" s="48">
        <v>252</v>
      </c>
      <c r="B721" s="48" t="s">
        <v>6659</v>
      </c>
      <c r="C721" s="48" t="s">
        <v>3932</v>
      </c>
      <c r="D721" s="48" t="s">
        <v>4025</v>
      </c>
      <c r="E721" s="29" t="s">
        <v>6660</v>
      </c>
      <c r="F721" s="48">
        <v>252</v>
      </c>
      <c r="G721" s="14" t="str">
        <f t="shared" si="8"/>
        <v>Arie Tweedie (Bessie Nichols)</v>
      </c>
    </row>
    <row r="722" spans="1:7" ht="15" x14ac:dyDescent="0.25">
      <c r="A722" s="48">
        <v>253</v>
      </c>
      <c r="B722" s="48" t="s">
        <v>6661</v>
      </c>
      <c r="C722" s="48" t="s">
        <v>3932</v>
      </c>
      <c r="D722" s="48" t="s">
        <v>4025</v>
      </c>
      <c r="E722" s="29" t="s">
        <v>6662</v>
      </c>
      <c r="F722" s="48">
        <v>253</v>
      </c>
      <c r="G722" s="14" t="str">
        <f t="shared" si="8"/>
        <v>Alyssa Boukstov (Bessie Nichols)</v>
      </c>
    </row>
    <row r="723" spans="1:7" ht="15" x14ac:dyDescent="0.25">
      <c r="A723" s="48">
        <v>254</v>
      </c>
      <c r="B723" s="48" t="s">
        <v>4254</v>
      </c>
      <c r="C723" s="48" t="s">
        <v>3932</v>
      </c>
      <c r="D723" s="48" t="s">
        <v>47</v>
      </c>
      <c r="E723" s="29" t="s">
        <v>6663</v>
      </c>
      <c r="F723" s="48">
        <v>254</v>
      </c>
      <c r="G723" s="14" t="str">
        <f t="shared" si="8"/>
        <v>Elyse Ablorh (Laurier Heights)</v>
      </c>
    </row>
    <row r="724" spans="1:7" ht="15" x14ac:dyDescent="0.25">
      <c r="A724" s="48">
        <v>255</v>
      </c>
      <c r="B724" s="48" t="s">
        <v>432</v>
      </c>
      <c r="C724" s="48" t="s">
        <v>3932</v>
      </c>
      <c r="D724" s="48" t="s">
        <v>26</v>
      </c>
      <c r="E724" s="29" t="s">
        <v>6664</v>
      </c>
      <c r="F724" s="48">
        <v>255</v>
      </c>
      <c r="G724" s="14" t="str">
        <f t="shared" si="8"/>
        <v>Maeve Legare (Parkallen)</v>
      </c>
    </row>
    <row r="725" spans="1:7" ht="15" x14ac:dyDescent="0.25">
      <c r="A725" s="48">
        <v>256</v>
      </c>
      <c r="B725" s="48" t="s">
        <v>4291</v>
      </c>
      <c r="C725" s="48" t="s">
        <v>3932</v>
      </c>
      <c r="D725" s="48" t="s">
        <v>1742</v>
      </c>
      <c r="E725" s="29" t="s">
        <v>6665</v>
      </c>
      <c r="F725" s="48">
        <v>256</v>
      </c>
      <c r="G725" s="14" t="str">
        <f t="shared" si="8"/>
        <v>Zaara Kathpal (Aurora Charter)</v>
      </c>
    </row>
    <row r="726" spans="1:7" ht="15" x14ac:dyDescent="0.25">
      <c r="A726" s="48">
        <v>257</v>
      </c>
      <c r="B726" s="48" t="s">
        <v>2061</v>
      </c>
      <c r="C726" s="48" t="s">
        <v>3932</v>
      </c>
      <c r="D726" s="48" t="s">
        <v>52</v>
      </c>
      <c r="E726" s="29" t="s">
        <v>6666</v>
      </c>
      <c r="F726" s="48">
        <v>257</v>
      </c>
      <c r="G726" s="14" t="str">
        <f t="shared" si="8"/>
        <v>Abigail Christie (Mill Creek)</v>
      </c>
    </row>
    <row r="727" spans="1:7" ht="15" x14ac:dyDescent="0.25">
      <c r="A727" s="48">
        <v>258</v>
      </c>
      <c r="B727" s="48" t="s">
        <v>4300</v>
      </c>
      <c r="C727" s="48" t="s">
        <v>3932</v>
      </c>
      <c r="D727" s="48" t="s">
        <v>4069</v>
      </c>
      <c r="E727" s="29" t="s">
        <v>6667</v>
      </c>
      <c r="F727" s="48">
        <v>258</v>
      </c>
      <c r="G727" s="14" t="str">
        <f t="shared" si="8"/>
        <v>Chloe Hagen (Crawford Plains)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6" bestFit="1" customWidth="1"/>
    <col min="3" max="3" width="6.5703125" style="19" bestFit="1" customWidth="1"/>
    <col min="4" max="4" width="19.28515625" bestFit="1" customWidth="1"/>
    <col min="5" max="5" width="8.140625" style="10" bestFit="1" customWidth="1"/>
    <col min="6" max="6" width="6.5703125" style="10" customWidth="1"/>
    <col min="7" max="7" width="42.5703125" hidden="1" customWidth="1"/>
    <col min="8" max="8" width="9.140625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1170</v>
      </c>
      <c r="B3" s="1"/>
      <c r="C3" s="21"/>
    </row>
    <row r="4" spans="1:7" ht="15" x14ac:dyDescent="0.25">
      <c r="A4" s="33">
        <v>1</v>
      </c>
      <c r="B4" s="33" t="s">
        <v>132</v>
      </c>
      <c r="C4" s="33">
        <v>4</v>
      </c>
      <c r="D4" s="33" t="s">
        <v>27</v>
      </c>
      <c r="E4" s="29" t="s">
        <v>2066</v>
      </c>
      <c r="F4" s="33">
        <v>1</v>
      </c>
      <c r="G4" s="14" t="str">
        <f>CONCATENATE(B4, " (", D4, ")")</f>
        <v>Hudson Hole (Brookside)</v>
      </c>
    </row>
    <row r="5" spans="1:7" ht="15" x14ac:dyDescent="0.25">
      <c r="A5" s="33">
        <v>2</v>
      </c>
      <c r="B5" s="33" t="s">
        <v>2067</v>
      </c>
      <c r="C5" s="33">
        <v>4</v>
      </c>
      <c r="D5" s="33" t="s">
        <v>2068</v>
      </c>
      <c r="E5" s="29" t="s">
        <v>2069</v>
      </c>
      <c r="F5" s="33">
        <v>2</v>
      </c>
      <c r="G5" s="14" t="str">
        <f t="shared" ref="G5:G68" si="0">CONCATENATE(B5, " (", D5, ")")</f>
        <v>Cole Hermanutz (Meadowlark C)</v>
      </c>
    </row>
    <row r="6" spans="1:7" ht="15" x14ac:dyDescent="0.25">
      <c r="A6" s="33">
        <v>3</v>
      </c>
      <c r="B6" s="33" t="s">
        <v>135</v>
      </c>
      <c r="C6" s="33">
        <v>4</v>
      </c>
      <c r="D6" s="33" t="s">
        <v>28</v>
      </c>
      <c r="E6" s="29" t="s">
        <v>2070</v>
      </c>
      <c r="F6" s="33">
        <v>3</v>
      </c>
      <c r="G6" s="14" t="str">
        <f t="shared" si="0"/>
        <v>Lucas McGeachy (Brander Gardens)</v>
      </c>
    </row>
    <row r="7" spans="1:7" ht="15" x14ac:dyDescent="0.25">
      <c r="A7" s="33">
        <v>4</v>
      </c>
      <c r="B7" s="33" t="s">
        <v>433</v>
      </c>
      <c r="C7" s="33">
        <v>4</v>
      </c>
      <c r="D7" s="33" t="s">
        <v>52</v>
      </c>
      <c r="E7" s="29" t="s">
        <v>2071</v>
      </c>
      <c r="F7" s="33">
        <v>4</v>
      </c>
      <c r="G7" s="14" t="str">
        <f t="shared" si="0"/>
        <v>Ronan Morrow (Mill Creek)</v>
      </c>
    </row>
    <row r="8" spans="1:7" ht="15" x14ac:dyDescent="0.25">
      <c r="A8" s="33">
        <v>5</v>
      </c>
      <c r="B8" s="33" t="s">
        <v>2072</v>
      </c>
      <c r="C8" s="33">
        <v>4</v>
      </c>
      <c r="D8" s="33" t="s">
        <v>23</v>
      </c>
      <c r="E8" s="29" t="s">
        <v>2073</v>
      </c>
      <c r="F8" s="33">
        <v>5</v>
      </c>
      <c r="G8" s="14" t="str">
        <f t="shared" si="0"/>
        <v>Benjamin Bach (Rio Terrace)</v>
      </c>
    </row>
    <row r="9" spans="1:7" ht="15" x14ac:dyDescent="0.25">
      <c r="A9" s="33">
        <v>6</v>
      </c>
      <c r="B9" s="33" t="s">
        <v>134</v>
      </c>
      <c r="C9" s="33">
        <v>4</v>
      </c>
      <c r="D9" s="33" t="s">
        <v>56</v>
      </c>
      <c r="E9" s="29" t="s">
        <v>2074</v>
      </c>
      <c r="F9" s="33">
        <v>6</v>
      </c>
      <c r="G9" s="14" t="str">
        <f t="shared" si="0"/>
        <v>Jax Payne (Ellerslie Campus)</v>
      </c>
    </row>
    <row r="10" spans="1:7" ht="15" x14ac:dyDescent="0.25">
      <c r="A10" s="33">
        <v>7</v>
      </c>
      <c r="B10" s="33" t="s">
        <v>2075</v>
      </c>
      <c r="C10" s="33">
        <v>4</v>
      </c>
      <c r="D10" s="33" t="s">
        <v>1813</v>
      </c>
      <c r="E10" s="29" t="s">
        <v>2076</v>
      </c>
      <c r="F10" s="33">
        <v>7</v>
      </c>
      <c r="G10" s="14" t="str">
        <f t="shared" si="0"/>
        <v>Blake Meliefste (Edmonton Chr)</v>
      </c>
    </row>
    <row r="11" spans="1:7" ht="15" x14ac:dyDescent="0.25">
      <c r="A11" s="33">
        <v>8</v>
      </c>
      <c r="B11" s="33" t="s">
        <v>2077</v>
      </c>
      <c r="C11" s="33">
        <v>4</v>
      </c>
      <c r="D11" s="33" t="s">
        <v>29</v>
      </c>
      <c r="E11" s="29" t="s">
        <v>2078</v>
      </c>
      <c r="F11" s="33">
        <v>8</v>
      </c>
      <c r="G11" s="14" t="str">
        <f t="shared" si="0"/>
        <v>Henry Jones (Centennial)</v>
      </c>
    </row>
    <row r="12" spans="1:7" ht="15" x14ac:dyDescent="0.25">
      <c r="A12" s="33">
        <v>9</v>
      </c>
      <c r="B12" s="33" t="s">
        <v>133</v>
      </c>
      <c r="C12" s="33">
        <v>4</v>
      </c>
      <c r="D12" s="33" t="s">
        <v>31</v>
      </c>
      <c r="E12" s="29" t="s">
        <v>2079</v>
      </c>
      <c r="F12" s="33">
        <v>9</v>
      </c>
      <c r="G12" s="14" t="str">
        <f t="shared" si="0"/>
        <v>Owen Genereux (Holyrood)</v>
      </c>
    </row>
    <row r="13" spans="1:7" ht="15" x14ac:dyDescent="0.25">
      <c r="A13" s="33">
        <v>10</v>
      </c>
      <c r="B13" s="33" t="s">
        <v>2080</v>
      </c>
      <c r="C13" s="33">
        <v>4</v>
      </c>
      <c r="D13" s="33" t="s">
        <v>32</v>
      </c>
      <c r="E13" s="29" t="s">
        <v>2081</v>
      </c>
      <c r="F13" s="33">
        <v>10</v>
      </c>
      <c r="G13" s="14" t="str">
        <f t="shared" si="0"/>
        <v>Benjamin Brosda (Earl Buxton)</v>
      </c>
    </row>
    <row r="14" spans="1:7" ht="15" x14ac:dyDescent="0.25">
      <c r="A14" s="33">
        <v>11</v>
      </c>
      <c r="B14" s="33" t="s">
        <v>2082</v>
      </c>
      <c r="C14" s="33">
        <v>4</v>
      </c>
      <c r="D14" s="33" t="s">
        <v>38</v>
      </c>
      <c r="E14" s="29" t="s">
        <v>2083</v>
      </c>
      <c r="F14" s="33">
        <v>11</v>
      </c>
      <c r="G14" s="14" t="str">
        <f t="shared" si="0"/>
        <v>Cormac Nys (Forest Heights)</v>
      </c>
    </row>
    <row r="15" spans="1:7" ht="15" x14ac:dyDescent="0.25">
      <c r="A15" s="33">
        <v>12</v>
      </c>
      <c r="B15" s="33" t="s">
        <v>2084</v>
      </c>
      <c r="C15" s="33">
        <v>4</v>
      </c>
      <c r="D15" s="33" t="s">
        <v>47</v>
      </c>
      <c r="E15" s="29" t="s">
        <v>2085</v>
      </c>
      <c r="F15" s="33">
        <v>12</v>
      </c>
      <c r="G15" s="14" t="str">
        <f t="shared" si="0"/>
        <v>Everett Hryniw (Laurier Heights)</v>
      </c>
    </row>
    <row r="16" spans="1:7" ht="15" x14ac:dyDescent="0.25">
      <c r="A16" s="33">
        <v>13</v>
      </c>
      <c r="B16" s="33" t="s">
        <v>435</v>
      </c>
      <c r="C16" s="33">
        <v>4</v>
      </c>
      <c r="D16" s="33" t="s">
        <v>27</v>
      </c>
      <c r="E16" s="29" t="s">
        <v>2086</v>
      </c>
      <c r="F16" s="33">
        <v>13</v>
      </c>
      <c r="G16" s="14" t="str">
        <f t="shared" si="0"/>
        <v>Eric Gislason (Brookside)</v>
      </c>
    </row>
    <row r="17" spans="1:7" ht="15" x14ac:dyDescent="0.25">
      <c r="A17" s="33">
        <v>14</v>
      </c>
      <c r="B17" s="33" t="s">
        <v>2087</v>
      </c>
      <c r="C17" s="33">
        <v>4</v>
      </c>
      <c r="D17" s="33" t="s">
        <v>38</v>
      </c>
      <c r="E17" s="29" t="s">
        <v>2088</v>
      </c>
      <c r="F17" s="33">
        <v>14</v>
      </c>
      <c r="G17" s="14" t="str">
        <f t="shared" si="0"/>
        <v>Lincoln Schulz (Forest Heights)</v>
      </c>
    </row>
    <row r="18" spans="1:7" ht="15" x14ac:dyDescent="0.25">
      <c r="A18" s="33">
        <v>15</v>
      </c>
      <c r="B18" s="33" t="s">
        <v>438</v>
      </c>
      <c r="C18" s="33">
        <v>4</v>
      </c>
      <c r="D18" s="33" t="s">
        <v>52</v>
      </c>
      <c r="E18" s="29" t="s">
        <v>2089</v>
      </c>
      <c r="F18" s="33">
        <v>15</v>
      </c>
      <c r="G18" s="14" t="str">
        <f t="shared" si="0"/>
        <v>Julian Engelman (Mill Creek)</v>
      </c>
    </row>
    <row r="19" spans="1:7" ht="15" x14ac:dyDescent="0.25">
      <c r="A19" s="33">
        <v>16</v>
      </c>
      <c r="B19" s="33" t="s">
        <v>2090</v>
      </c>
      <c r="C19" s="33">
        <v>4</v>
      </c>
      <c r="D19" s="33" t="s">
        <v>37</v>
      </c>
      <c r="E19" s="29" t="s">
        <v>2091</v>
      </c>
      <c r="F19" s="33">
        <v>16</v>
      </c>
      <c r="G19" s="14" t="str">
        <f t="shared" si="0"/>
        <v>Karsen Mombourquette (Donnan)</v>
      </c>
    </row>
    <row r="20" spans="1:7" ht="15" x14ac:dyDescent="0.25">
      <c r="A20" s="33">
        <v>17</v>
      </c>
      <c r="B20" s="33" t="s">
        <v>2092</v>
      </c>
      <c r="C20" s="33">
        <v>4</v>
      </c>
      <c r="D20" s="33" t="s">
        <v>52</v>
      </c>
      <c r="E20" s="29" t="s">
        <v>2093</v>
      </c>
      <c r="F20" s="33">
        <v>17</v>
      </c>
      <c r="G20" s="14" t="str">
        <f t="shared" si="0"/>
        <v>Tristan Morris (Mill Creek)</v>
      </c>
    </row>
    <row r="21" spans="1:7" ht="15" x14ac:dyDescent="0.25">
      <c r="A21" s="33">
        <v>18</v>
      </c>
      <c r="B21" s="33" t="s">
        <v>2094</v>
      </c>
      <c r="C21" s="33">
        <v>4</v>
      </c>
      <c r="D21" s="33" t="s">
        <v>20</v>
      </c>
      <c r="E21" s="29" t="s">
        <v>2095</v>
      </c>
      <c r="F21" s="33">
        <v>18</v>
      </c>
      <c r="G21" s="14" t="str">
        <f t="shared" si="0"/>
        <v>Oliver Coghill (George P. Nicholson)</v>
      </c>
    </row>
    <row r="22" spans="1:7" ht="15" x14ac:dyDescent="0.25">
      <c r="A22" s="33">
        <v>19</v>
      </c>
      <c r="B22" s="33" t="s">
        <v>142</v>
      </c>
      <c r="C22" s="33">
        <v>4</v>
      </c>
      <c r="D22" s="33" t="s">
        <v>25</v>
      </c>
      <c r="E22" s="29" t="s">
        <v>2096</v>
      </c>
      <c r="F22" s="33">
        <v>19</v>
      </c>
      <c r="G22" s="14" t="str">
        <f t="shared" si="0"/>
        <v>Sam Wheaton (Windsor Park)</v>
      </c>
    </row>
    <row r="23" spans="1:7" ht="15" x14ac:dyDescent="0.25">
      <c r="A23" s="33">
        <v>20</v>
      </c>
      <c r="B23" s="33" t="s">
        <v>434</v>
      </c>
      <c r="C23" s="33">
        <v>4</v>
      </c>
      <c r="D23" s="33" t="s">
        <v>52</v>
      </c>
      <c r="E23" s="29" t="s">
        <v>2097</v>
      </c>
      <c r="F23" s="33">
        <v>20</v>
      </c>
      <c r="G23" s="14" t="str">
        <f t="shared" si="0"/>
        <v>Lane Murphy (Mill Creek)</v>
      </c>
    </row>
    <row r="24" spans="1:7" ht="15" x14ac:dyDescent="0.25">
      <c r="A24" s="33">
        <v>21</v>
      </c>
      <c r="B24" s="33" t="s">
        <v>2098</v>
      </c>
      <c r="C24" s="33">
        <v>4</v>
      </c>
      <c r="D24" s="33" t="s">
        <v>29</v>
      </c>
      <c r="E24" s="29" t="s">
        <v>2099</v>
      </c>
      <c r="F24" s="33">
        <v>21</v>
      </c>
      <c r="G24" s="14" t="str">
        <f t="shared" si="0"/>
        <v>Denzel Liu (Centennial)</v>
      </c>
    </row>
    <row r="25" spans="1:7" ht="15" x14ac:dyDescent="0.25">
      <c r="A25" s="33">
        <v>22</v>
      </c>
      <c r="B25" s="33" t="s">
        <v>2100</v>
      </c>
      <c r="C25" s="33">
        <v>4</v>
      </c>
      <c r="D25" s="33" t="s">
        <v>24</v>
      </c>
      <c r="E25" s="29" t="s">
        <v>2101</v>
      </c>
      <c r="F25" s="33">
        <v>22</v>
      </c>
      <c r="G25" s="14" t="str">
        <f t="shared" si="0"/>
        <v>Evan Izquierdo (Michael A. Kostek)</v>
      </c>
    </row>
    <row r="26" spans="1:7" ht="15" x14ac:dyDescent="0.25">
      <c r="A26" s="33">
        <v>23</v>
      </c>
      <c r="B26" s="33" t="s">
        <v>2102</v>
      </c>
      <c r="C26" s="33">
        <v>4</v>
      </c>
      <c r="D26" s="33" t="s">
        <v>47</v>
      </c>
      <c r="E26" s="29" t="s">
        <v>2103</v>
      </c>
      <c r="F26" s="33">
        <v>23</v>
      </c>
      <c r="G26" s="14" t="str">
        <f t="shared" si="0"/>
        <v>Noah Johnston-Campbell (Laurier Heights)</v>
      </c>
    </row>
    <row r="27" spans="1:7" ht="15" x14ac:dyDescent="0.25">
      <c r="A27" s="33">
        <v>24</v>
      </c>
      <c r="B27" s="33" t="s">
        <v>440</v>
      </c>
      <c r="C27" s="33">
        <v>4</v>
      </c>
      <c r="D27" s="33" t="s">
        <v>31</v>
      </c>
      <c r="E27" s="29" t="s">
        <v>2104</v>
      </c>
      <c r="F27" s="33">
        <v>24</v>
      </c>
      <c r="G27" s="14" t="str">
        <f t="shared" si="0"/>
        <v>Marcus Capetillo (Holyrood)</v>
      </c>
    </row>
    <row r="28" spans="1:7" ht="15" x14ac:dyDescent="0.25">
      <c r="A28" s="33">
        <v>25</v>
      </c>
      <c r="B28" s="33" t="s">
        <v>143</v>
      </c>
      <c r="C28" s="33">
        <v>4</v>
      </c>
      <c r="D28" s="33" t="s">
        <v>28</v>
      </c>
      <c r="E28" s="29" t="s">
        <v>2105</v>
      </c>
      <c r="F28" s="33">
        <v>25</v>
      </c>
      <c r="G28" s="14" t="str">
        <f t="shared" si="0"/>
        <v>Rhys Calvert (Brander Gardens)</v>
      </c>
    </row>
    <row r="29" spans="1:7" ht="15" x14ac:dyDescent="0.25">
      <c r="A29" s="33">
        <v>26</v>
      </c>
      <c r="B29" s="33" t="s">
        <v>439</v>
      </c>
      <c r="C29" s="33">
        <v>4</v>
      </c>
      <c r="D29" s="33" t="s">
        <v>24</v>
      </c>
      <c r="E29" s="29" t="s">
        <v>2106</v>
      </c>
      <c r="F29" s="33">
        <v>26</v>
      </c>
      <c r="G29" s="14" t="str">
        <f t="shared" si="0"/>
        <v>Jack Girard (Michael A. Kostek)</v>
      </c>
    </row>
    <row r="30" spans="1:7" ht="15" x14ac:dyDescent="0.25">
      <c r="A30" s="33">
        <v>27</v>
      </c>
      <c r="B30" s="33" t="s">
        <v>2107</v>
      </c>
      <c r="C30" s="33">
        <v>4</v>
      </c>
      <c r="D30" s="33" t="s">
        <v>24</v>
      </c>
      <c r="E30" s="29" t="s">
        <v>2108</v>
      </c>
      <c r="F30" s="33">
        <v>27</v>
      </c>
      <c r="G30" s="14" t="str">
        <f t="shared" si="0"/>
        <v>Jax Bertsch (Michael A. Kostek)</v>
      </c>
    </row>
    <row r="31" spans="1:7" ht="15" x14ac:dyDescent="0.25">
      <c r="A31" s="33">
        <v>28</v>
      </c>
      <c r="B31" s="33" t="s">
        <v>2109</v>
      </c>
      <c r="C31" s="33">
        <v>4</v>
      </c>
      <c r="D31" s="33" t="s">
        <v>52</v>
      </c>
      <c r="E31" s="29" t="s">
        <v>2110</v>
      </c>
      <c r="F31" s="33">
        <v>28</v>
      </c>
      <c r="G31" s="14" t="str">
        <f t="shared" si="0"/>
        <v>Matthew Gerbacio-Edwards (Mill Creek)</v>
      </c>
    </row>
    <row r="32" spans="1:7" ht="15" x14ac:dyDescent="0.25">
      <c r="A32" s="33">
        <v>29</v>
      </c>
      <c r="B32" s="33" t="s">
        <v>2111</v>
      </c>
      <c r="C32" s="33">
        <v>4</v>
      </c>
      <c r="D32" s="33" t="s">
        <v>52</v>
      </c>
      <c r="E32" s="29" t="s">
        <v>2112</v>
      </c>
      <c r="F32" s="33">
        <v>29</v>
      </c>
      <c r="G32" s="14" t="str">
        <f t="shared" si="0"/>
        <v>Sebastian Foster (Mill Creek)</v>
      </c>
    </row>
    <row r="33" spans="1:7" ht="15" x14ac:dyDescent="0.25">
      <c r="A33" s="33">
        <v>30</v>
      </c>
      <c r="B33" s="33" t="s">
        <v>2113</v>
      </c>
      <c r="C33" s="33">
        <v>4</v>
      </c>
      <c r="D33" s="33" t="s">
        <v>47</v>
      </c>
      <c r="E33" s="29" t="s">
        <v>2114</v>
      </c>
      <c r="F33" s="33">
        <v>30</v>
      </c>
      <c r="G33" s="14" t="str">
        <f t="shared" si="0"/>
        <v>Lachlen Plester (Laurier Heights)</v>
      </c>
    </row>
    <row r="34" spans="1:7" ht="15" x14ac:dyDescent="0.25">
      <c r="A34" s="33">
        <v>31</v>
      </c>
      <c r="B34" s="33" t="s">
        <v>2115</v>
      </c>
      <c r="C34" s="33">
        <v>4</v>
      </c>
      <c r="D34" s="33" t="s">
        <v>524</v>
      </c>
      <c r="E34" s="29" t="s">
        <v>2116</v>
      </c>
      <c r="F34" s="33">
        <v>31</v>
      </c>
      <c r="G34" s="14" t="str">
        <f t="shared" si="0"/>
        <v>Gavin Gibb (Meyonohk)</v>
      </c>
    </row>
    <row r="35" spans="1:7" ht="15" x14ac:dyDescent="0.25">
      <c r="A35" s="33">
        <v>32</v>
      </c>
      <c r="B35" s="33" t="s">
        <v>2117</v>
      </c>
      <c r="C35" s="33">
        <v>4</v>
      </c>
      <c r="D35" s="33" t="s">
        <v>37</v>
      </c>
      <c r="E35" s="29" t="s">
        <v>2118</v>
      </c>
      <c r="F35" s="33">
        <v>32</v>
      </c>
      <c r="G35" s="14" t="str">
        <f t="shared" si="0"/>
        <v>Angus Owens (Donnan)</v>
      </c>
    </row>
    <row r="36" spans="1:7" ht="15" x14ac:dyDescent="0.25">
      <c r="A36" s="33">
        <v>33</v>
      </c>
      <c r="B36" s="33" t="s">
        <v>141</v>
      </c>
      <c r="C36" s="33">
        <v>4</v>
      </c>
      <c r="D36" s="33" t="s">
        <v>37</v>
      </c>
      <c r="E36" s="29" t="s">
        <v>2119</v>
      </c>
      <c r="F36" s="33">
        <v>33</v>
      </c>
      <c r="G36" s="14" t="str">
        <f t="shared" si="0"/>
        <v>Karsten Smith (Donnan)</v>
      </c>
    </row>
    <row r="37" spans="1:7" ht="15" x14ac:dyDescent="0.25">
      <c r="A37" s="33">
        <v>34</v>
      </c>
      <c r="B37" s="33" t="s">
        <v>2120</v>
      </c>
      <c r="C37" s="33">
        <v>4</v>
      </c>
      <c r="D37" s="33" t="s">
        <v>32</v>
      </c>
      <c r="E37" s="29" t="s">
        <v>2121</v>
      </c>
      <c r="F37" s="33">
        <v>34</v>
      </c>
      <c r="G37" s="14" t="str">
        <f t="shared" si="0"/>
        <v>Max Crozier (Earl Buxton)</v>
      </c>
    </row>
    <row r="38" spans="1:7" ht="15" x14ac:dyDescent="0.25">
      <c r="A38" s="33">
        <v>35</v>
      </c>
      <c r="B38" s="33" t="s">
        <v>2122</v>
      </c>
      <c r="C38" s="33">
        <v>4</v>
      </c>
      <c r="D38" s="33" t="s">
        <v>20</v>
      </c>
      <c r="E38" s="29" t="s">
        <v>2123</v>
      </c>
      <c r="F38" s="33">
        <v>35</v>
      </c>
      <c r="G38" s="14" t="str">
        <f t="shared" si="0"/>
        <v>Ben Teshima (George P. Nicholson)</v>
      </c>
    </row>
    <row r="39" spans="1:7" ht="15" x14ac:dyDescent="0.25">
      <c r="A39" s="33">
        <v>36</v>
      </c>
      <c r="B39" s="33" t="s">
        <v>140</v>
      </c>
      <c r="C39" s="33">
        <v>4</v>
      </c>
      <c r="D39" s="33" t="s">
        <v>31</v>
      </c>
      <c r="E39" s="29" t="s">
        <v>2124</v>
      </c>
      <c r="F39" s="33">
        <v>36</v>
      </c>
      <c r="G39" s="14" t="str">
        <f t="shared" si="0"/>
        <v>Declan Wray (Holyrood)</v>
      </c>
    </row>
    <row r="40" spans="1:7" ht="15" x14ac:dyDescent="0.25">
      <c r="A40" s="33">
        <v>37</v>
      </c>
      <c r="B40" s="33" t="s">
        <v>2125</v>
      </c>
      <c r="C40" s="33">
        <v>4</v>
      </c>
      <c r="D40" s="33" t="s">
        <v>59</v>
      </c>
      <c r="E40" s="29" t="s">
        <v>2126</v>
      </c>
      <c r="F40" s="33">
        <v>37</v>
      </c>
      <c r="G40" s="14" t="str">
        <f t="shared" si="0"/>
        <v>Aarjan Adhikari (Stratford)</v>
      </c>
    </row>
    <row r="41" spans="1:7" ht="15" x14ac:dyDescent="0.25">
      <c r="A41" s="33">
        <v>38</v>
      </c>
      <c r="B41" s="33" t="s">
        <v>147</v>
      </c>
      <c r="C41" s="33">
        <v>4</v>
      </c>
      <c r="D41" s="33" t="s">
        <v>36</v>
      </c>
      <c r="E41" s="29" t="s">
        <v>2127</v>
      </c>
      <c r="F41" s="33">
        <v>38</v>
      </c>
      <c r="G41" s="14" t="str">
        <f t="shared" si="0"/>
        <v>Adrian Scurtescu (Patricia Heights)</v>
      </c>
    </row>
    <row r="42" spans="1:7" ht="15" x14ac:dyDescent="0.25">
      <c r="A42" s="33">
        <v>39</v>
      </c>
      <c r="B42" s="33" t="s">
        <v>144</v>
      </c>
      <c r="C42" s="33">
        <v>4</v>
      </c>
      <c r="D42" s="33" t="s">
        <v>36</v>
      </c>
      <c r="E42" s="29" t="s">
        <v>2128</v>
      </c>
      <c r="F42" s="33">
        <v>39</v>
      </c>
      <c r="G42" s="14" t="str">
        <f t="shared" si="0"/>
        <v>Lindon Collins (Patricia Heights)</v>
      </c>
    </row>
    <row r="43" spans="1:7" ht="15" x14ac:dyDescent="0.25">
      <c r="A43" s="33">
        <v>40</v>
      </c>
      <c r="B43" s="33" t="s">
        <v>2129</v>
      </c>
      <c r="C43" s="33">
        <v>4</v>
      </c>
      <c r="D43" s="33" t="s">
        <v>37</v>
      </c>
      <c r="E43" s="29" t="s">
        <v>2130</v>
      </c>
      <c r="F43" s="33">
        <v>40</v>
      </c>
      <c r="G43" s="14" t="str">
        <f t="shared" si="0"/>
        <v>Everett Plouffe (Donnan)</v>
      </c>
    </row>
    <row r="44" spans="1:7" ht="15" x14ac:dyDescent="0.25">
      <c r="A44" s="33">
        <v>41</v>
      </c>
      <c r="B44" s="33" t="s">
        <v>2131</v>
      </c>
      <c r="C44" s="33">
        <v>4</v>
      </c>
      <c r="D44" s="33" t="s">
        <v>20</v>
      </c>
      <c r="E44" s="29" t="s">
        <v>2132</v>
      </c>
      <c r="F44" s="33">
        <v>41</v>
      </c>
      <c r="G44" s="14" t="str">
        <f t="shared" si="0"/>
        <v>Bennett Amsbaugh (George P. Nicholson)</v>
      </c>
    </row>
    <row r="45" spans="1:7" ht="15" x14ac:dyDescent="0.25">
      <c r="A45" s="33">
        <v>42</v>
      </c>
      <c r="B45" s="33" t="s">
        <v>2133</v>
      </c>
      <c r="C45" s="33">
        <v>4</v>
      </c>
      <c r="D45" s="33" t="s">
        <v>21</v>
      </c>
      <c r="E45" s="29" t="s">
        <v>2134</v>
      </c>
      <c r="F45" s="33">
        <v>42</v>
      </c>
      <c r="G45" s="14" t="str">
        <f t="shared" si="0"/>
        <v>Owen Viinikka (Michael Strembitsky)</v>
      </c>
    </row>
    <row r="46" spans="1:7" ht="15" x14ac:dyDescent="0.25">
      <c r="A46" s="33">
        <v>43</v>
      </c>
      <c r="B46" s="33" t="s">
        <v>2135</v>
      </c>
      <c r="C46" s="33">
        <v>4</v>
      </c>
      <c r="D46" s="33" t="s">
        <v>21</v>
      </c>
      <c r="E46" s="29" t="s">
        <v>2136</v>
      </c>
      <c r="F46" s="33">
        <v>43</v>
      </c>
      <c r="G46" s="14" t="str">
        <f t="shared" si="0"/>
        <v>Aaron Lee (Michael Strembitsky)</v>
      </c>
    </row>
    <row r="47" spans="1:7" ht="15" x14ac:dyDescent="0.25">
      <c r="A47" s="33">
        <v>44</v>
      </c>
      <c r="B47" s="33" t="s">
        <v>2137</v>
      </c>
      <c r="C47" s="33">
        <v>4</v>
      </c>
      <c r="D47" s="33" t="s">
        <v>47</v>
      </c>
      <c r="E47" s="29" t="s">
        <v>2138</v>
      </c>
      <c r="F47" s="33">
        <v>44</v>
      </c>
      <c r="G47" s="14" t="str">
        <f t="shared" si="0"/>
        <v>Parker Johnston-Campbell (Laurier Heights)</v>
      </c>
    </row>
    <row r="48" spans="1:7" ht="15" x14ac:dyDescent="0.25">
      <c r="A48" s="33">
        <v>45</v>
      </c>
      <c r="B48" s="33" t="s">
        <v>2139</v>
      </c>
      <c r="C48" s="33">
        <v>4</v>
      </c>
      <c r="D48" s="33" t="s">
        <v>1235</v>
      </c>
      <c r="E48" s="29" t="s">
        <v>2140</v>
      </c>
      <c r="F48" s="33">
        <v>45</v>
      </c>
      <c r="G48" s="14" t="str">
        <f t="shared" si="0"/>
        <v>Duncan Chapman (Westglen)</v>
      </c>
    </row>
    <row r="49" spans="1:7" ht="15" x14ac:dyDescent="0.25">
      <c r="A49" s="33">
        <v>46</v>
      </c>
      <c r="B49" s="33" t="s">
        <v>2141</v>
      </c>
      <c r="C49" s="33">
        <v>4</v>
      </c>
      <c r="D49" s="33" t="s">
        <v>20</v>
      </c>
      <c r="E49" s="29" t="s">
        <v>1734</v>
      </c>
      <c r="F49" s="33">
        <v>46</v>
      </c>
      <c r="G49" s="14" t="str">
        <f t="shared" si="0"/>
        <v>Henry Murphy (George P. Nicholson)</v>
      </c>
    </row>
    <row r="50" spans="1:7" ht="15" x14ac:dyDescent="0.25">
      <c r="A50" s="33">
        <v>47</v>
      </c>
      <c r="B50" s="33" t="s">
        <v>2142</v>
      </c>
      <c r="C50" s="33">
        <v>4</v>
      </c>
      <c r="D50" s="33" t="s">
        <v>32</v>
      </c>
      <c r="E50" s="29" t="s">
        <v>2143</v>
      </c>
      <c r="F50" s="33">
        <v>47</v>
      </c>
      <c r="G50" s="14" t="str">
        <f t="shared" si="0"/>
        <v>Danny Shewchuk (Earl Buxton)</v>
      </c>
    </row>
    <row r="51" spans="1:7" ht="15" x14ac:dyDescent="0.25">
      <c r="A51" s="33">
        <v>48</v>
      </c>
      <c r="B51" s="33" t="s">
        <v>97</v>
      </c>
      <c r="C51" s="33">
        <v>4</v>
      </c>
      <c r="D51" s="33" t="s">
        <v>66</v>
      </c>
      <c r="E51" s="29" t="s">
        <v>2144</v>
      </c>
      <c r="F51" s="33">
        <v>48</v>
      </c>
      <c r="G51" s="14" t="str">
        <f t="shared" si="0"/>
        <v>Quinn Morton (Donald R. Getty)</v>
      </c>
    </row>
    <row r="52" spans="1:7" ht="15" x14ac:dyDescent="0.25">
      <c r="A52" s="33">
        <v>49</v>
      </c>
      <c r="B52" s="33" t="s">
        <v>2145</v>
      </c>
      <c r="C52" s="33">
        <v>4</v>
      </c>
      <c r="D52" s="33" t="s">
        <v>24</v>
      </c>
      <c r="E52" s="29" t="s">
        <v>1469</v>
      </c>
      <c r="F52" s="33">
        <v>49</v>
      </c>
      <c r="G52" s="14" t="str">
        <f t="shared" si="0"/>
        <v>Max Taylor (Michael A. Kostek)</v>
      </c>
    </row>
    <row r="53" spans="1:7" ht="15" x14ac:dyDescent="0.25">
      <c r="A53" s="33">
        <v>50</v>
      </c>
      <c r="B53" s="33" t="s">
        <v>139</v>
      </c>
      <c r="C53" s="33">
        <v>4</v>
      </c>
      <c r="D53" s="33" t="s">
        <v>27</v>
      </c>
      <c r="E53" s="29" t="s">
        <v>2146</v>
      </c>
      <c r="F53" s="33">
        <v>50</v>
      </c>
      <c r="G53" s="14" t="str">
        <f t="shared" si="0"/>
        <v>Cooper Amsbaugh (Brookside)</v>
      </c>
    </row>
    <row r="54" spans="1:7" ht="15" x14ac:dyDescent="0.25">
      <c r="A54" s="33">
        <v>51</v>
      </c>
      <c r="B54" s="33" t="s">
        <v>2147</v>
      </c>
      <c r="C54" s="33">
        <v>4</v>
      </c>
      <c r="D54" s="33" t="s">
        <v>32</v>
      </c>
      <c r="E54" s="29" t="s">
        <v>2148</v>
      </c>
      <c r="F54" s="33">
        <v>51</v>
      </c>
      <c r="G54" s="14" t="str">
        <f t="shared" si="0"/>
        <v>Jax Hatch (Earl Buxton)</v>
      </c>
    </row>
    <row r="55" spans="1:7" ht="15" x14ac:dyDescent="0.25">
      <c r="A55" s="33">
        <v>52</v>
      </c>
      <c r="B55" s="33" t="s">
        <v>153</v>
      </c>
      <c r="C55" s="33">
        <v>4</v>
      </c>
      <c r="D55" s="33" t="s">
        <v>30</v>
      </c>
      <c r="E55" s="29" t="s">
        <v>2149</v>
      </c>
      <c r="F55" s="33">
        <v>52</v>
      </c>
      <c r="G55" s="14" t="str">
        <f t="shared" si="0"/>
        <v>Henry Hoffart (Belgravia)</v>
      </c>
    </row>
    <row r="56" spans="1:7" ht="15" x14ac:dyDescent="0.25">
      <c r="A56" s="33">
        <v>53</v>
      </c>
      <c r="B56" s="33" t="s">
        <v>2150</v>
      </c>
      <c r="C56" s="33">
        <v>4</v>
      </c>
      <c r="D56" s="33" t="s">
        <v>31</v>
      </c>
      <c r="E56" s="29" t="s">
        <v>2151</v>
      </c>
      <c r="F56" s="33">
        <v>53</v>
      </c>
      <c r="G56" s="14" t="str">
        <f t="shared" si="0"/>
        <v>Jack Phelun (Holyrood)</v>
      </c>
    </row>
    <row r="57" spans="1:7" ht="15" x14ac:dyDescent="0.25">
      <c r="A57" s="33">
        <v>54</v>
      </c>
      <c r="B57" s="33" t="s">
        <v>2152</v>
      </c>
      <c r="C57" s="33">
        <v>4</v>
      </c>
      <c r="D57" s="33" t="s">
        <v>31</v>
      </c>
      <c r="E57" s="29" t="s">
        <v>2153</v>
      </c>
      <c r="F57" s="33">
        <v>54</v>
      </c>
      <c r="G57" s="14" t="str">
        <f t="shared" si="0"/>
        <v>Elliot McGinnis (Holyrood)</v>
      </c>
    </row>
    <row r="58" spans="1:7" ht="15" x14ac:dyDescent="0.25">
      <c r="A58" s="33">
        <v>55</v>
      </c>
      <c r="B58" s="33" t="s">
        <v>2154</v>
      </c>
      <c r="C58" s="33">
        <v>4</v>
      </c>
      <c r="D58" s="33" t="s">
        <v>1268</v>
      </c>
      <c r="E58" s="29" t="s">
        <v>2155</v>
      </c>
      <c r="F58" s="33">
        <v>55</v>
      </c>
      <c r="G58" s="14" t="str">
        <f t="shared" si="0"/>
        <v>Seowoo Lee (Kim Hung)</v>
      </c>
    </row>
    <row r="59" spans="1:7" ht="15" x14ac:dyDescent="0.25">
      <c r="A59" s="33">
        <v>56</v>
      </c>
      <c r="B59" s="33" t="s">
        <v>163</v>
      </c>
      <c r="C59" s="33">
        <v>4</v>
      </c>
      <c r="D59" s="33" t="s">
        <v>23</v>
      </c>
      <c r="E59" s="29" t="s">
        <v>2156</v>
      </c>
      <c r="F59" s="33">
        <v>56</v>
      </c>
      <c r="G59" s="14" t="str">
        <f t="shared" si="0"/>
        <v>Jordan Dundas (Rio Terrace)</v>
      </c>
    </row>
    <row r="60" spans="1:7" ht="15" x14ac:dyDescent="0.25">
      <c r="A60" s="33">
        <v>57</v>
      </c>
      <c r="B60" s="33" t="s">
        <v>2157</v>
      </c>
      <c r="C60" s="33">
        <v>4</v>
      </c>
      <c r="D60" s="33" t="s">
        <v>22</v>
      </c>
      <c r="E60" s="29" t="s">
        <v>2158</v>
      </c>
      <c r="F60" s="33">
        <v>57</v>
      </c>
      <c r="G60" s="14" t="str">
        <f t="shared" si="0"/>
        <v>William Mcnab (Leduc Estates)</v>
      </c>
    </row>
    <row r="61" spans="1:7" ht="15" x14ac:dyDescent="0.25">
      <c r="A61" s="33">
        <v>58</v>
      </c>
      <c r="B61" s="33" t="s">
        <v>2159</v>
      </c>
      <c r="C61" s="33">
        <v>4</v>
      </c>
      <c r="D61" s="33" t="s">
        <v>24</v>
      </c>
      <c r="E61" s="29" t="s">
        <v>2160</v>
      </c>
      <c r="F61" s="33">
        <v>58</v>
      </c>
      <c r="G61" s="14" t="str">
        <f t="shared" si="0"/>
        <v>Farris Osman (Michael A. Kostek)</v>
      </c>
    </row>
    <row r="62" spans="1:7" ht="15" x14ac:dyDescent="0.25">
      <c r="A62" s="33">
        <v>59</v>
      </c>
      <c r="B62" s="33" t="s">
        <v>2161</v>
      </c>
      <c r="C62" s="33">
        <v>4</v>
      </c>
      <c r="D62" s="33" t="s">
        <v>52</v>
      </c>
      <c r="E62" s="29" t="s">
        <v>2162</v>
      </c>
      <c r="F62" s="33">
        <v>59</v>
      </c>
      <c r="G62" s="14" t="str">
        <f t="shared" si="0"/>
        <v>Joel Szabadi (Mill Creek)</v>
      </c>
    </row>
    <row r="63" spans="1:7" ht="15" x14ac:dyDescent="0.25">
      <c r="A63" s="33">
        <v>60</v>
      </c>
      <c r="B63" s="33" t="s">
        <v>149</v>
      </c>
      <c r="C63" s="33">
        <v>4</v>
      </c>
      <c r="D63" s="33" t="s">
        <v>27</v>
      </c>
      <c r="E63" s="29" t="s">
        <v>2163</v>
      </c>
      <c r="F63" s="33">
        <v>60</v>
      </c>
      <c r="G63" s="14" t="str">
        <f t="shared" si="0"/>
        <v>Carter Babcock (Brookside)</v>
      </c>
    </row>
    <row r="64" spans="1:7" ht="15" x14ac:dyDescent="0.25">
      <c r="A64" s="33">
        <v>61</v>
      </c>
      <c r="B64" s="33" t="s">
        <v>2164</v>
      </c>
      <c r="C64" s="33">
        <v>4</v>
      </c>
      <c r="D64" s="33" t="s">
        <v>28</v>
      </c>
      <c r="E64" s="29" t="s">
        <v>2165</v>
      </c>
      <c r="F64" s="33">
        <v>61</v>
      </c>
      <c r="G64" s="14" t="str">
        <f t="shared" si="0"/>
        <v>Theodore Murray (Brander Gardens)</v>
      </c>
    </row>
    <row r="65" spans="1:7" ht="15" x14ac:dyDescent="0.25">
      <c r="A65" s="33">
        <v>62</v>
      </c>
      <c r="B65" s="33" t="s">
        <v>2166</v>
      </c>
      <c r="C65" s="33">
        <v>4</v>
      </c>
      <c r="D65" s="33" t="s">
        <v>32</v>
      </c>
      <c r="E65" s="29" t="s">
        <v>2167</v>
      </c>
      <c r="F65" s="33">
        <v>62</v>
      </c>
      <c r="G65" s="14" t="str">
        <f t="shared" si="0"/>
        <v>Jack Brain (Earl Buxton)</v>
      </c>
    </row>
    <row r="66" spans="1:7" ht="15" x14ac:dyDescent="0.25">
      <c r="A66" s="33">
        <v>63</v>
      </c>
      <c r="B66" s="33" t="s">
        <v>2168</v>
      </c>
      <c r="C66" s="33">
        <v>4</v>
      </c>
      <c r="D66" s="33" t="s">
        <v>1742</v>
      </c>
      <c r="E66" s="29" t="s">
        <v>2169</v>
      </c>
      <c r="F66" s="33">
        <v>63</v>
      </c>
      <c r="G66" s="14" t="str">
        <f t="shared" si="0"/>
        <v>Adam Rabah (Aurora Charter)</v>
      </c>
    </row>
    <row r="67" spans="1:7" ht="15" x14ac:dyDescent="0.25">
      <c r="A67" s="33">
        <v>64</v>
      </c>
      <c r="B67" s="33" t="s">
        <v>2170</v>
      </c>
      <c r="C67" s="33">
        <v>4</v>
      </c>
      <c r="D67" s="33" t="s">
        <v>205</v>
      </c>
      <c r="E67" s="29" t="s">
        <v>2171</v>
      </c>
      <c r="F67" s="33">
        <v>64</v>
      </c>
      <c r="G67" s="14" t="str">
        <f t="shared" si="0"/>
        <v>Benketira Rayan (Constable Daniel)</v>
      </c>
    </row>
    <row r="68" spans="1:7" ht="15" x14ac:dyDescent="0.25">
      <c r="A68" s="33">
        <v>65</v>
      </c>
      <c r="B68" s="33" t="s">
        <v>157</v>
      </c>
      <c r="C68" s="33">
        <v>4</v>
      </c>
      <c r="D68" s="33" t="s">
        <v>66</v>
      </c>
      <c r="E68" s="29" t="s">
        <v>2172</v>
      </c>
      <c r="F68" s="33">
        <v>65</v>
      </c>
      <c r="G68" s="14" t="str">
        <f t="shared" si="0"/>
        <v>Christophe Lamoureux (Donald R. Getty)</v>
      </c>
    </row>
    <row r="69" spans="1:7" ht="15" x14ac:dyDescent="0.25">
      <c r="A69" s="33">
        <v>66</v>
      </c>
      <c r="B69" s="33" t="s">
        <v>145</v>
      </c>
      <c r="C69" s="33">
        <v>4</v>
      </c>
      <c r="D69" s="33" t="s">
        <v>27</v>
      </c>
      <c r="E69" s="29" t="s">
        <v>2173</v>
      </c>
      <c r="F69" s="33">
        <v>66</v>
      </c>
      <c r="G69" s="14" t="str">
        <f t="shared" ref="G69:G239" si="1">CONCATENATE(B69, " (", D69, ")")</f>
        <v>Jack Bowlen (Brookside)</v>
      </c>
    </row>
    <row r="70" spans="1:7" ht="15" x14ac:dyDescent="0.25">
      <c r="A70" s="33">
        <v>67</v>
      </c>
      <c r="B70" s="33" t="s">
        <v>2174</v>
      </c>
      <c r="C70" s="33">
        <v>4</v>
      </c>
      <c r="D70" s="33" t="s">
        <v>1853</v>
      </c>
      <c r="E70" s="29" t="s">
        <v>2175</v>
      </c>
      <c r="F70" s="33">
        <v>67</v>
      </c>
      <c r="G70" s="14" t="str">
        <f t="shared" si="1"/>
        <v>Everett McVey (Grandview Heights)</v>
      </c>
    </row>
    <row r="71" spans="1:7" ht="15" x14ac:dyDescent="0.25">
      <c r="A71" s="33">
        <v>68</v>
      </c>
      <c r="B71" s="33" t="s">
        <v>2176</v>
      </c>
      <c r="C71" s="33">
        <v>4</v>
      </c>
      <c r="D71" s="33" t="s">
        <v>28</v>
      </c>
      <c r="E71" s="29" t="s">
        <v>2177</v>
      </c>
      <c r="F71" s="33">
        <v>68</v>
      </c>
      <c r="G71" s="14" t="str">
        <f t="shared" si="1"/>
        <v>Mason Wagontail (Brander Gardens)</v>
      </c>
    </row>
    <row r="72" spans="1:7" ht="15" x14ac:dyDescent="0.25">
      <c r="A72" s="33">
        <v>69</v>
      </c>
      <c r="B72" s="33" t="s">
        <v>2178</v>
      </c>
      <c r="C72" s="33">
        <v>4</v>
      </c>
      <c r="D72" s="33" t="s">
        <v>24</v>
      </c>
      <c r="E72" s="29" t="s">
        <v>2179</v>
      </c>
      <c r="F72" s="33">
        <v>69</v>
      </c>
      <c r="G72" s="14" t="str">
        <f t="shared" si="1"/>
        <v>Andrew Salmon (Michael A. Kostek)</v>
      </c>
    </row>
    <row r="73" spans="1:7" ht="15" x14ac:dyDescent="0.25">
      <c r="A73" s="33">
        <v>70</v>
      </c>
      <c r="B73" s="33" t="s">
        <v>2180</v>
      </c>
      <c r="C73" s="33">
        <v>4</v>
      </c>
      <c r="D73" s="33" t="s">
        <v>1218</v>
      </c>
      <c r="E73" s="29" t="s">
        <v>2181</v>
      </c>
      <c r="F73" s="33">
        <v>70</v>
      </c>
      <c r="G73" s="14" t="str">
        <f t="shared" si="1"/>
        <v>Teodore Belanger (David Thomas King)</v>
      </c>
    </row>
    <row r="74" spans="1:7" ht="15" x14ac:dyDescent="0.25">
      <c r="A74" s="33">
        <v>71</v>
      </c>
      <c r="B74" s="33" t="s">
        <v>2182</v>
      </c>
      <c r="C74" s="33">
        <v>4</v>
      </c>
      <c r="D74" s="33" t="s">
        <v>1742</v>
      </c>
      <c r="E74" s="29" t="s">
        <v>2183</v>
      </c>
      <c r="F74" s="33">
        <v>71</v>
      </c>
      <c r="G74" s="14" t="str">
        <f t="shared" si="1"/>
        <v>Eliab Dawit (Aurora Charter)</v>
      </c>
    </row>
    <row r="75" spans="1:7" ht="15" x14ac:dyDescent="0.25">
      <c r="A75" s="33">
        <v>72</v>
      </c>
      <c r="B75" s="33" t="s">
        <v>2184</v>
      </c>
      <c r="C75" s="33">
        <v>4</v>
      </c>
      <c r="D75" s="33" t="s">
        <v>32</v>
      </c>
      <c r="E75" s="29" t="s">
        <v>2185</v>
      </c>
      <c r="F75" s="33">
        <v>72</v>
      </c>
      <c r="G75" s="14" t="str">
        <f t="shared" si="1"/>
        <v>Joshua Smith (Earl Buxton)</v>
      </c>
    </row>
    <row r="76" spans="1:7" ht="15" x14ac:dyDescent="0.25">
      <c r="A76" s="33">
        <v>73</v>
      </c>
      <c r="B76" s="33" t="s">
        <v>136</v>
      </c>
      <c r="C76" s="33">
        <v>4</v>
      </c>
      <c r="D76" s="33" t="s">
        <v>27</v>
      </c>
      <c r="E76" s="29" t="s">
        <v>2186</v>
      </c>
      <c r="F76" s="33">
        <v>73</v>
      </c>
      <c r="G76" s="14" t="str">
        <f t="shared" si="1"/>
        <v>Sebastian de Moissac (Brookside)</v>
      </c>
    </row>
    <row r="77" spans="1:7" ht="15" x14ac:dyDescent="0.25">
      <c r="A77" s="33">
        <v>74</v>
      </c>
      <c r="B77" s="33" t="s">
        <v>2187</v>
      </c>
      <c r="C77" s="33">
        <v>4</v>
      </c>
      <c r="D77" s="33" t="s">
        <v>25</v>
      </c>
      <c r="E77" s="29" t="s">
        <v>2188</v>
      </c>
      <c r="F77" s="33">
        <v>74</v>
      </c>
      <c r="G77" s="14" t="str">
        <f t="shared" si="1"/>
        <v>Ahmed Hagazy (Windsor Park)</v>
      </c>
    </row>
    <row r="78" spans="1:7" ht="15" x14ac:dyDescent="0.25">
      <c r="A78" s="33">
        <v>75</v>
      </c>
      <c r="B78" s="33" t="s">
        <v>151</v>
      </c>
      <c r="C78" s="33">
        <v>4</v>
      </c>
      <c r="D78" s="33" t="s">
        <v>23</v>
      </c>
      <c r="E78" s="29" t="s">
        <v>2189</v>
      </c>
      <c r="F78" s="33">
        <v>75</v>
      </c>
      <c r="G78" s="14" t="str">
        <f t="shared" si="1"/>
        <v>Jax Nielsen (Rio Terrace)</v>
      </c>
    </row>
    <row r="79" spans="1:7" ht="15" x14ac:dyDescent="0.25">
      <c r="A79" s="33">
        <v>76</v>
      </c>
      <c r="B79" s="33" t="s">
        <v>2190</v>
      </c>
      <c r="C79" s="33">
        <v>4</v>
      </c>
      <c r="D79" s="33" t="s">
        <v>1235</v>
      </c>
      <c r="E79" s="29" t="s">
        <v>2191</v>
      </c>
      <c r="F79" s="33">
        <v>76</v>
      </c>
      <c r="G79" s="14" t="str">
        <f t="shared" si="1"/>
        <v>Tory Young (Westglen)</v>
      </c>
    </row>
    <row r="80" spans="1:7" ht="15" x14ac:dyDescent="0.25">
      <c r="A80" s="33">
        <v>77</v>
      </c>
      <c r="B80" s="33" t="s">
        <v>2192</v>
      </c>
      <c r="C80" s="33">
        <v>4</v>
      </c>
      <c r="D80" s="33" t="s">
        <v>38</v>
      </c>
      <c r="E80" s="29" t="s">
        <v>2193</v>
      </c>
      <c r="F80" s="33">
        <v>77</v>
      </c>
      <c r="G80" s="14" t="str">
        <f t="shared" si="1"/>
        <v>Ewan Woodland (Forest Heights)</v>
      </c>
    </row>
    <row r="81" spans="1:7" ht="15" x14ac:dyDescent="0.25">
      <c r="A81" s="33">
        <v>78</v>
      </c>
      <c r="B81" s="33" t="s">
        <v>2194</v>
      </c>
      <c r="C81" s="33">
        <v>4</v>
      </c>
      <c r="D81" s="33" t="s">
        <v>1853</v>
      </c>
      <c r="E81" s="29" t="s">
        <v>2195</v>
      </c>
      <c r="F81" s="33">
        <v>78</v>
      </c>
      <c r="G81" s="14" t="str">
        <f t="shared" si="1"/>
        <v>Enoch Liang (Grandview Heights)</v>
      </c>
    </row>
    <row r="82" spans="1:7" ht="15" x14ac:dyDescent="0.25">
      <c r="A82" s="33">
        <v>79</v>
      </c>
      <c r="B82" s="33" t="s">
        <v>2196</v>
      </c>
      <c r="C82" s="33">
        <v>4</v>
      </c>
      <c r="D82" s="33" t="s">
        <v>59</v>
      </c>
      <c r="E82" s="29" t="s">
        <v>2197</v>
      </c>
      <c r="F82" s="33">
        <v>79</v>
      </c>
      <c r="G82" s="14" t="str">
        <f t="shared" si="1"/>
        <v>Lucas Xu (Stratford)</v>
      </c>
    </row>
    <row r="83" spans="1:7" ht="15" x14ac:dyDescent="0.25">
      <c r="A83" s="33">
        <v>80</v>
      </c>
      <c r="B83" s="33" t="s">
        <v>161</v>
      </c>
      <c r="C83" s="33">
        <v>4</v>
      </c>
      <c r="D83" s="33" t="s">
        <v>36</v>
      </c>
      <c r="E83" s="29" t="s">
        <v>2198</v>
      </c>
      <c r="F83" s="33">
        <v>80</v>
      </c>
      <c r="G83" s="14" t="str">
        <f t="shared" si="1"/>
        <v>Jay Dryer (Patricia Heights)</v>
      </c>
    </row>
    <row r="84" spans="1:7" ht="15" x14ac:dyDescent="0.25">
      <c r="A84" s="33">
        <v>81</v>
      </c>
      <c r="B84" s="33" t="s">
        <v>2199</v>
      </c>
      <c r="C84" s="33">
        <v>4</v>
      </c>
      <c r="D84" s="33" t="s">
        <v>37</v>
      </c>
      <c r="E84" s="29" t="s">
        <v>2200</v>
      </c>
      <c r="F84" s="33">
        <v>81</v>
      </c>
      <c r="G84" s="14" t="str">
        <f t="shared" si="1"/>
        <v>Zachariah Martell-Akers (Donnan)</v>
      </c>
    </row>
    <row r="85" spans="1:7" ht="15" x14ac:dyDescent="0.25">
      <c r="A85" s="33">
        <v>82</v>
      </c>
      <c r="B85" s="33" t="s">
        <v>2201</v>
      </c>
      <c r="C85" s="33">
        <v>4</v>
      </c>
      <c r="D85" s="33" t="s">
        <v>38</v>
      </c>
      <c r="E85" s="29" t="s">
        <v>2202</v>
      </c>
      <c r="F85" s="33">
        <v>82</v>
      </c>
      <c r="G85" s="14" t="str">
        <f t="shared" si="1"/>
        <v>Finn Canning (Forest Heights)</v>
      </c>
    </row>
    <row r="86" spans="1:7" ht="15" x14ac:dyDescent="0.25">
      <c r="A86" s="33">
        <v>83</v>
      </c>
      <c r="B86" s="33" t="s">
        <v>2203</v>
      </c>
      <c r="C86" s="33">
        <v>4</v>
      </c>
      <c r="D86" s="33" t="s">
        <v>28</v>
      </c>
      <c r="E86" s="29" t="s">
        <v>2204</v>
      </c>
      <c r="F86" s="33">
        <v>83</v>
      </c>
      <c r="G86" s="14" t="str">
        <f t="shared" si="1"/>
        <v>Riel Layton (Brander Gardens)</v>
      </c>
    </row>
    <row r="87" spans="1:7" ht="15" x14ac:dyDescent="0.25">
      <c r="A87" s="33">
        <v>84</v>
      </c>
      <c r="B87" s="33" t="s">
        <v>2205</v>
      </c>
      <c r="C87" s="33">
        <v>4</v>
      </c>
      <c r="D87" s="33" t="s">
        <v>37</v>
      </c>
      <c r="E87" s="29" t="s">
        <v>2206</v>
      </c>
      <c r="F87" s="33">
        <v>84</v>
      </c>
      <c r="G87" s="14" t="str">
        <f t="shared" si="1"/>
        <v>Bryce Brophy (Donnan)</v>
      </c>
    </row>
    <row r="88" spans="1:7" ht="15" x14ac:dyDescent="0.25">
      <c r="A88" s="33">
        <v>85</v>
      </c>
      <c r="B88" s="33" t="s">
        <v>2207</v>
      </c>
      <c r="C88" s="33">
        <v>4</v>
      </c>
      <c r="D88" s="33" t="s">
        <v>1218</v>
      </c>
      <c r="E88" s="29" t="s">
        <v>2208</v>
      </c>
      <c r="F88" s="33">
        <v>85</v>
      </c>
      <c r="G88" s="14" t="str">
        <f t="shared" si="1"/>
        <v>Loic Perra (David Thomas King)</v>
      </c>
    </row>
    <row r="89" spans="1:7" ht="15" x14ac:dyDescent="0.25">
      <c r="A89" s="33">
        <v>86</v>
      </c>
      <c r="B89" s="33" t="s">
        <v>2209</v>
      </c>
      <c r="C89" s="33">
        <v>4</v>
      </c>
      <c r="D89" s="33" t="s">
        <v>47</v>
      </c>
      <c r="E89" s="29" t="s">
        <v>2210</v>
      </c>
      <c r="F89" s="33">
        <v>86</v>
      </c>
      <c r="G89" s="14" t="str">
        <f t="shared" si="1"/>
        <v>Matthew Miller (Laurier Heights)</v>
      </c>
    </row>
    <row r="90" spans="1:7" ht="15" x14ac:dyDescent="0.25">
      <c r="A90" s="33">
        <v>87</v>
      </c>
      <c r="B90" s="33" t="s">
        <v>2211</v>
      </c>
      <c r="C90" s="33">
        <v>4</v>
      </c>
      <c r="D90" s="33" t="s">
        <v>47</v>
      </c>
      <c r="E90" s="29" t="s">
        <v>1504</v>
      </c>
      <c r="F90" s="33">
        <v>87</v>
      </c>
      <c r="G90" s="14" t="str">
        <f t="shared" si="1"/>
        <v>Carter  Gerstel (Laurier Heights)</v>
      </c>
    </row>
    <row r="91" spans="1:7" ht="15" x14ac:dyDescent="0.25">
      <c r="A91" s="33">
        <v>88</v>
      </c>
      <c r="B91" s="33" t="s">
        <v>146</v>
      </c>
      <c r="C91" s="33">
        <v>4</v>
      </c>
      <c r="D91" s="33" t="s">
        <v>25</v>
      </c>
      <c r="E91" s="29" t="s">
        <v>2212</v>
      </c>
      <c r="F91" s="33">
        <v>88</v>
      </c>
      <c r="G91" s="14" t="str">
        <f t="shared" si="1"/>
        <v>Pedro Perotta Dias (Windsor Park)</v>
      </c>
    </row>
    <row r="92" spans="1:7" ht="15" x14ac:dyDescent="0.25">
      <c r="A92" s="33">
        <v>89</v>
      </c>
      <c r="B92" s="33" t="s">
        <v>2213</v>
      </c>
      <c r="C92" s="33">
        <v>4</v>
      </c>
      <c r="D92" s="33" t="s">
        <v>205</v>
      </c>
      <c r="E92" s="29" t="s">
        <v>2214</v>
      </c>
      <c r="F92" s="33">
        <v>89</v>
      </c>
      <c r="G92" s="14" t="str">
        <f t="shared" si="1"/>
        <v>Jacob Rempel (Constable Daniel)</v>
      </c>
    </row>
    <row r="93" spans="1:7" ht="15" x14ac:dyDescent="0.25">
      <c r="A93" s="33">
        <v>90</v>
      </c>
      <c r="B93" s="33" t="s">
        <v>443</v>
      </c>
      <c r="C93" s="33">
        <v>4</v>
      </c>
      <c r="D93" s="33" t="s">
        <v>28</v>
      </c>
      <c r="E93" s="29" t="s">
        <v>2215</v>
      </c>
      <c r="F93" s="33">
        <v>90</v>
      </c>
      <c r="G93" s="14" t="str">
        <f t="shared" si="1"/>
        <v>Malcolm Delisle (Brander Gardens)</v>
      </c>
    </row>
    <row r="94" spans="1:7" ht="15" x14ac:dyDescent="0.25">
      <c r="A94" s="33">
        <v>91</v>
      </c>
      <c r="B94" s="33" t="s">
        <v>170</v>
      </c>
      <c r="C94" s="33">
        <v>4</v>
      </c>
      <c r="D94" s="33" t="s">
        <v>25</v>
      </c>
      <c r="E94" s="29" t="s">
        <v>2216</v>
      </c>
      <c r="F94" s="33">
        <v>91</v>
      </c>
      <c r="G94" s="14" t="str">
        <f t="shared" si="1"/>
        <v>Noah Nsair (Windsor Park)</v>
      </c>
    </row>
    <row r="95" spans="1:7" ht="15" x14ac:dyDescent="0.25">
      <c r="A95" s="33">
        <v>92</v>
      </c>
      <c r="B95" s="33" t="s">
        <v>2217</v>
      </c>
      <c r="C95" s="33">
        <v>4</v>
      </c>
      <c r="D95" s="33" t="s">
        <v>205</v>
      </c>
      <c r="E95" s="29" t="s">
        <v>2218</v>
      </c>
      <c r="F95" s="33">
        <v>92</v>
      </c>
      <c r="G95" s="14" t="str">
        <f t="shared" si="1"/>
        <v>Bryant Zhang (Constable Daniel)</v>
      </c>
    </row>
    <row r="96" spans="1:7" ht="15" x14ac:dyDescent="0.25">
      <c r="A96" s="33">
        <v>93</v>
      </c>
      <c r="B96" s="33" t="s">
        <v>148</v>
      </c>
      <c r="C96" s="33">
        <v>4</v>
      </c>
      <c r="D96" s="33" t="s">
        <v>27</v>
      </c>
      <c r="E96" s="29" t="s">
        <v>2219</v>
      </c>
      <c r="F96" s="33">
        <v>93</v>
      </c>
      <c r="G96" s="14" t="str">
        <f t="shared" si="1"/>
        <v>Ryan Kincade (Brookside)</v>
      </c>
    </row>
    <row r="97" spans="1:7" ht="15" x14ac:dyDescent="0.25">
      <c r="A97" s="33">
        <v>94</v>
      </c>
      <c r="B97" s="33" t="s">
        <v>2220</v>
      </c>
      <c r="C97" s="33">
        <v>4</v>
      </c>
      <c r="D97" s="33" t="s">
        <v>47</v>
      </c>
      <c r="E97" s="29" t="s">
        <v>2221</v>
      </c>
      <c r="F97" s="33">
        <v>94</v>
      </c>
      <c r="G97" s="14" t="str">
        <f t="shared" si="1"/>
        <v>Dante Chaput (Laurier Heights)</v>
      </c>
    </row>
    <row r="98" spans="1:7" ht="15" x14ac:dyDescent="0.25">
      <c r="A98" s="33">
        <v>95</v>
      </c>
      <c r="B98" s="33" t="s">
        <v>2222</v>
      </c>
      <c r="C98" s="33">
        <v>4</v>
      </c>
      <c r="D98" s="33" t="s">
        <v>205</v>
      </c>
      <c r="E98" s="29" t="s">
        <v>2223</v>
      </c>
      <c r="F98" s="33">
        <v>95</v>
      </c>
      <c r="G98" s="14" t="str">
        <f t="shared" si="1"/>
        <v>Fernando Moreno (Constable Daniel)</v>
      </c>
    </row>
    <row r="99" spans="1:7" ht="15" x14ac:dyDescent="0.25">
      <c r="A99" s="33">
        <v>96</v>
      </c>
      <c r="B99" s="33" t="s">
        <v>2224</v>
      </c>
      <c r="C99" s="33">
        <v>4</v>
      </c>
      <c r="D99" s="33" t="s">
        <v>47</v>
      </c>
      <c r="E99" s="29" t="s">
        <v>2225</v>
      </c>
      <c r="F99" s="33">
        <v>96</v>
      </c>
      <c r="G99" s="14" t="str">
        <f t="shared" si="1"/>
        <v>Adrian Brown (Laurier Heights)</v>
      </c>
    </row>
    <row r="100" spans="1:7" ht="15" x14ac:dyDescent="0.25">
      <c r="A100" s="33">
        <v>97</v>
      </c>
      <c r="B100" s="33" t="s">
        <v>159</v>
      </c>
      <c r="C100" s="33">
        <v>4</v>
      </c>
      <c r="D100" s="33" t="s">
        <v>35</v>
      </c>
      <c r="E100" s="29" t="s">
        <v>2226</v>
      </c>
      <c r="F100" s="33">
        <v>97</v>
      </c>
      <c r="G100" s="14" t="str">
        <f t="shared" si="1"/>
        <v>Hunter Lautischer (Aldergrove)</v>
      </c>
    </row>
    <row r="101" spans="1:7" ht="15" x14ac:dyDescent="0.25">
      <c r="A101" s="33">
        <v>98</v>
      </c>
      <c r="B101" s="33" t="s">
        <v>2227</v>
      </c>
      <c r="C101" s="33">
        <v>4</v>
      </c>
      <c r="D101" s="33" t="s">
        <v>205</v>
      </c>
      <c r="E101" s="29" t="s">
        <v>2228</v>
      </c>
      <c r="F101" s="33">
        <v>98</v>
      </c>
      <c r="G101" s="14" t="str">
        <f t="shared" si="1"/>
        <v>Luis Lee (Constable Daniel)</v>
      </c>
    </row>
    <row r="102" spans="1:7" ht="15" x14ac:dyDescent="0.25">
      <c r="A102" s="33">
        <v>99</v>
      </c>
      <c r="B102" s="33" t="s">
        <v>2229</v>
      </c>
      <c r="C102" s="33">
        <v>4</v>
      </c>
      <c r="D102" s="33" t="s">
        <v>20</v>
      </c>
      <c r="E102" s="29" t="s">
        <v>2230</v>
      </c>
      <c r="F102" s="33">
        <v>99</v>
      </c>
      <c r="G102" s="14" t="str">
        <f t="shared" si="1"/>
        <v>Miles Fatona (George P. Nicholson)</v>
      </c>
    </row>
    <row r="103" spans="1:7" ht="15" x14ac:dyDescent="0.25">
      <c r="A103" s="33">
        <v>100</v>
      </c>
      <c r="B103" s="33" t="s">
        <v>2231</v>
      </c>
      <c r="C103" s="33">
        <v>4</v>
      </c>
      <c r="D103" s="33" t="s">
        <v>24</v>
      </c>
      <c r="E103" s="29" t="s">
        <v>2232</v>
      </c>
      <c r="F103" s="33">
        <v>100</v>
      </c>
      <c r="G103" s="14" t="str">
        <f t="shared" si="1"/>
        <v>Carter Capnerhurst (Michael A. Kostek)</v>
      </c>
    </row>
    <row r="104" spans="1:7" ht="15" x14ac:dyDescent="0.25">
      <c r="A104" s="33">
        <v>101</v>
      </c>
      <c r="B104" s="33" t="s">
        <v>2233</v>
      </c>
      <c r="C104" s="33">
        <v>4</v>
      </c>
      <c r="D104" s="33" t="s">
        <v>29</v>
      </c>
      <c r="E104" s="29" t="s">
        <v>2234</v>
      </c>
      <c r="F104" s="33">
        <v>101</v>
      </c>
      <c r="G104" s="14" t="str">
        <f t="shared" si="1"/>
        <v>Dylan Chu (Centennial)</v>
      </c>
    </row>
    <row r="105" spans="1:7" ht="15" x14ac:dyDescent="0.25">
      <c r="A105" s="33">
        <v>102</v>
      </c>
      <c r="B105" s="33" t="s">
        <v>2235</v>
      </c>
      <c r="C105" s="33">
        <v>4</v>
      </c>
      <c r="D105" s="33" t="s">
        <v>27</v>
      </c>
      <c r="E105" s="29" t="s">
        <v>1771</v>
      </c>
      <c r="F105" s="33">
        <v>102</v>
      </c>
      <c r="G105" s="14" t="str">
        <f t="shared" si="1"/>
        <v>Quinton Razeau (Brookside)</v>
      </c>
    </row>
    <row r="106" spans="1:7" ht="15" x14ac:dyDescent="0.25">
      <c r="A106" s="33">
        <v>103</v>
      </c>
      <c r="B106" s="33" t="s">
        <v>2236</v>
      </c>
      <c r="C106" s="33">
        <v>4</v>
      </c>
      <c r="D106" s="33" t="s">
        <v>47</v>
      </c>
      <c r="E106" s="29" t="s">
        <v>2237</v>
      </c>
      <c r="F106" s="33">
        <v>103</v>
      </c>
      <c r="G106" s="14" t="str">
        <f t="shared" si="1"/>
        <v>Avi Pickard (Laurier Heights)</v>
      </c>
    </row>
    <row r="107" spans="1:7" ht="15" x14ac:dyDescent="0.25">
      <c r="A107" s="33">
        <v>104</v>
      </c>
      <c r="B107" s="33" t="s">
        <v>2238</v>
      </c>
      <c r="C107" s="33">
        <v>4</v>
      </c>
      <c r="D107" s="33" t="s">
        <v>37</v>
      </c>
      <c r="E107" s="29" t="s">
        <v>2239</v>
      </c>
      <c r="F107" s="33">
        <v>104</v>
      </c>
      <c r="G107" s="14" t="str">
        <f t="shared" si="1"/>
        <v>John Chilibecki (Donnan)</v>
      </c>
    </row>
    <row r="108" spans="1:7" ht="15" x14ac:dyDescent="0.25">
      <c r="A108" s="33">
        <v>105</v>
      </c>
      <c r="B108" s="33" t="s">
        <v>2240</v>
      </c>
      <c r="C108" s="33">
        <v>4</v>
      </c>
      <c r="D108" s="33" t="s">
        <v>47</v>
      </c>
      <c r="E108" s="29" t="s">
        <v>2241</v>
      </c>
      <c r="F108" s="33">
        <v>105</v>
      </c>
      <c r="G108" s="14" t="str">
        <f t="shared" si="1"/>
        <v>Sebastien Wall-McCombe (Laurier Heights)</v>
      </c>
    </row>
    <row r="109" spans="1:7" ht="15" x14ac:dyDescent="0.25">
      <c r="A109" s="33">
        <v>106</v>
      </c>
      <c r="B109" s="33" t="s">
        <v>2242</v>
      </c>
      <c r="C109" s="33">
        <v>4</v>
      </c>
      <c r="D109" s="33" t="s">
        <v>36</v>
      </c>
      <c r="E109" s="29" t="s">
        <v>2243</v>
      </c>
      <c r="F109" s="33">
        <v>106</v>
      </c>
      <c r="G109" s="14" t="str">
        <f t="shared" si="1"/>
        <v>Sam Laisi (Patricia Heights)</v>
      </c>
    </row>
    <row r="110" spans="1:7" ht="15" x14ac:dyDescent="0.25">
      <c r="A110" s="33">
        <v>107</v>
      </c>
      <c r="B110" s="33" t="s">
        <v>2244</v>
      </c>
      <c r="C110" s="33">
        <v>4</v>
      </c>
      <c r="D110" s="33" t="s">
        <v>635</v>
      </c>
      <c r="E110" s="29" t="s">
        <v>2245</v>
      </c>
      <c r="F110" s="33">
        <v>107</v>
      </c>
      <c r="G110" s="14" t="str">
        <f t="shared" si="1"/>
        <v>Henry Buchanan (Hardisty)</v>
      </c>
    </row>
    <row r="111" spans="1:7" ht="15" x14ac:dyDescent="0.25">
      <c r="A111" s="33">
        <v>108</v>
      </c>
      <c r="B111" s="33" t="s">
        <v>150</v>
      </c>
      <c r="C111" s="33">
        <v>4</v>
      </c>
      <c r="D111" s="33" t="s">
        <v>23</v>
      </c>
      <c r="E111" s="29" t="s">
        <v>2246</v>
      </c>
      <c r="F111" s="33">
        <v>108</v>
      </c>
      <c r="G111" s="14" t="str">
        <f t="shared" si="1"/>
        <v>Soren Delblanc (Rio Terrace)</v>
      </c>
    </row>
    <row r="112" spans="1:7" ht="15" x14ac:dyDescent="0.25">
      <c r="A112" s="33">
        <v>109</v>
      </c>
      <c r="B112" s="33" t="s">
        <v>160</v>
      </c>
      <c r="C112" s="33">
        <v>4</v>
      </c>
      <c r="D112" s="33" t="s">
        <v>27</v>
      </c>
      <c r="E112" s="29" t="s">
        <v>2247</v>
      </c>
      <c r="F112" s="33">
        <v>109</v>
      </c>
      <c r="G112" s="14" t="str">
        <f t="shared" si="1"/>
        <v>Finnley Tredget (Brookside)</v>
      </c>
    </row>
    <row r="113" spans="1:7" ht="15" x14ac:dyDescent="0.25">
      <c r="A113" s="33">
        <v>110</v>
      </c>
      <c r="B113" s="33" t="s">
        <v>2248</v>
      </c>
      <c r="C113" s="33">
        <v>4</v>
      </c>
      <c r="D113" s="33" t="s">
        <v>32</v>
      </c>
      <c r="E113" s="29" t="s">
        <v>2249</v>
      </c>
      <c r="F113" s="33">
        <v>110</v>
      </c>
      <c r="G113" s="14" t="str">
        <f t="shared" si="1"/>
        <v>James Dombroski (Earl Buxton)</v>
      </c>
    </row>
    <row r="114" spans="1:7" ht="15" x14ac:dyDescent="0.25">
      <c r="A114" s="33">
        <v>111</v>
      </c>
      <c r="B114" s="33" t="s">
        <v>2250</v>
      </c>
      <c r="C114" s="33">
        <v>4</v>
      </c>
      <c r="D114" s="33" t="s">
        <v>56</v>
      </c>
      <c r="E114" s="29" t="s">
        <v>2251</v>
      </c>
      <c r="F114" s="33">
        <v>111</v>
      </c>
      <c r="G114" s="14" t="str">
        <f t="shared" si="1"/>
        <v>Owyn Williams (Ellerslie Campus)</v>
      </c>
    </row>
    <row r="115" spans="1:7" ht="15" x14ac:dyDescent="0.25">
      <c r="A115" s="33">
        <v>112</v>
      </c>
      <c r="B115" s="33" t="s">
        <v>2252</v>
      </c>
      <c r="C115" s="33">
        <v>4</v>
      </c>
      <c r="D115" s="33" t="s">
        <v>205</v>
      </c>
      <c r="E115" s="29" t="s">
        <v>2253</v>
      </c>
      <c r="F115" s="33">
        <v>112</v>
      </c>
      <c r="G115" s="14" t="str">
        <f t="shared" si="1"/>
        <v>William He (Constable Daniel)</v>
      </c>
    </row>
    <row r="116" spans="1:7" ht="15" x14ac:dyDescent="0.25">
      <c r="A116" s="33">
        <v>113</v>
      </c>
      <c r="B116" s="33" t="s">
        <v>2254</v>
      </c>
      <c r="C116" s="33">
        <v>4</v>
      </c>
      <c r="D116" s="33" t="s">
        <v>1853</v>
      </c>
      <c r="E116" s="29" t="s">
        <v>2255</v>
      </c>
      <c r="F116" s="33">
        <v>113</v>
      </c>
      <c r="G116" s="14" t="str">
        <f t="shared" si="1"/>
        <v>Sage Yu (Grandview Heights)</v>
      </c>
    </row>
    <row r="117" spans="1:7" ht="15" x14ac:dyDescent="0.25">
      <c r="A117" s="33">
        <v>114</v>
      </c>
      <c r="B117" s="33" t="s">
        <v>172</v>
      </c>
      <c r="C117" s="33">
        <v>4</v>
      </c>
      <c r="D117" s="33" t="s">
        <v>66</v>
      </c>
      <c r="E117" s="29" t="s">
        <v>2256</v>
      </c>
      <c r="F117" s="33">
        <v>114</v>
      </c>
      <c r="G117" s="14" t="str">
        <f t="shared" si="1"/>
        <v>Uzonna Ukaegbu (Donald R. Getty)</v>
      </c>
    </row>
    <row r="118" spans="1:7" ht="15" x14ac:dyDescent="0.25">
      <c r="A118" s="33">
        <v>115</v>
      </c>
      <c r="B118" s="33" t="s">
        <v>2257</v>
      </c>
      <c r="C118" s="33">
        <v>4</v>
      </c>
      <c r="D118" s="33" t="s">
        <v>52</v>
      </c>
      <c r="E118" s="29" t="s">
        <v>2258</v>
      </c>
      <c r="F118" s="33">
        <v>115</v>
      </c>
      <c r="G118" s="14" t="str">
        <f t="shared" si="1"/>
        <v>Quinn Schoepf (Mill Creek)</v>
      </c>
    </row>
    <row r="119" spans="1:7" ht="15" x14ac:dyDescent="0.25">
      <c r="A119" s="33">
        <v>116</v>
      </c>
      <c r="B119" s="33" t="s">
        <v>2259</v>
      </c>
      <c r="C119" s="33">
        <v>4</v>
      </c>
      <c r="D119" s="33" t="s">
        <v>43</v>
      </c>
      <c r="E119" s="29" t="s">
        <v>2260</v>
      </c>
      <c r="F119" s="33">
        <v>116</v>
      </c>
      <c r="G119" s="14" t="str">
        <f t="shared" si="1"/>
        <v>Maks Roy (Riverdale)</v>
      </c>
    </row>
    <row r="120" spans="1:7" ht="15" x14ac:dyDescent="0.25">
      <c r="A120" s="33">
        <v>117</v>
      </c>
      <c r="B120" s="33" t="s">
        <v>437</v>
      </c>
      <c r="C120" s="33">
        <v>4</v>
      </c>
      <c r="D120" s="33" t="s">
        <v>30</v>
      </c>
      <c r="E120" s="29" t="s">
        <v>2261</v>
      </c>
      <c r="F120" s="33">
        <v>117</v>
      </c>
      <c r="G120" s="14" t="str">
        <f t="shared" si="1"/>
        <v>Mateus Hitesman (Belgravia)</v>
      </c>
    </row>
    <row r="121" spans="1:7" ht="15" x14ac:dyDescent="0.25">
      <c r="A121" s="33">
        <v>118</v>
      </c>
      <c r="B121" s="33" t="s">
        <v>2262</v>
      </c>
      <c r="C121" s="33">
        <v>4</v>
      </c>
      <c r="D121" s="33" t="s">
        <v>205</v>
      </c>
      <c r="E121" s="29" t="s">
        <v>2263</v>
      </c>
      <c r="F121" s="33">
        <v>118</v>
      </c>
      <c r="G121" s="14" t="str">
        <f t="shared" si="1"/>
        <v>Cameron Gour (Constable Daniel)</v>
      </c>
    </row>
    <row r="122" spans="1:7" ht="15" x14ac:dyDescent="0.25">
      <c r="A122" s="33">
        <v>119</v>
      </c>
      <c r="B122" s="33" t="s">
        <v>453</v>
      </c>
      <c r="C122" s="33">
        <v>4</v>
      </c>
      <c r="D122" s="33" t="s">
        <v>74</v>
      </c>
      <c r="E122" s="29" t="s">
        <v>2264</v>
      </c>
      <c r="F122" s="33">
        <v>119</v>
      </c>
      <c r="G122" s="14" t="str">
        <f t="shared" si="1"/>
        <v>Adem Alami (Unattached)</v>
      </c>
    </row>
    <row r="123" spans="1:7" ht="15" x14ac:dyDescent="0.25">
      <c r="A123" s="33">
        <v>120</v>
      </c>
      <c r="B123" s="33" t="s">
        <v>2265</v>
      </c>
      <c r="C123" s="33">
        <v>4</v>
      </c>
      <c r="D123" s="33" t="s">
        <v>26</v>
      </c>
      <c r="E123" s="29" t="s">
        <v>2266</v>
      </c>
      <c r="F123" s="33">
        <v>120</v>
      </c>
      <c r="G123" s="14" t="str">
        <f t="shared" si="1"/>
        <v>Ericson Liang (Parkallen)</v>
      </c>
    </row>
    <row r="124" spans="1:7" ht="15" x14ac:dyDescent="0.25">
      <c r="A124" s="33">
        <v>121</v>
      </c>
      <c r="B124" s="33" t="s">
        <v>158</v>
      </c>
      <c r="C124" s="33">
        <v>4</v>
      </c>
      <c r="D124" s="33" t="s">
        <v>66</v>
      </c>
      <c r="E124" s="29" t="s">
        <v>2267</v>
      </c>
      <c r="F124" s="33">
        <v>121</v>
      </c>
      <c r="G124" s="14" t="str">
        <f t="shared" si="1"/>
        <v>Alston Hsu (Donald R. Getty)</v>
      </c>
    </row>
    <row r="125" spans="1:7" ht="15" x14ac:dyDescent="0.25">
      <c r="A125" s="33">
        <v>122</v>
      </c>
      <c r="B125" s="33" t="s">
        <v>2268</v>
      </c>
      <c r="C125" s="33">
        <v>4</v>
      </c>
      <c r="D125" s="33" t="s">
        <v>66</v>
      </c>
      <c r="E125" s="29" t="s">
        <v>2269</v>
      </c>
      <c r="F125" s="33">
        <v>122</v>
      </c>
      <c r="G125" s="14" t="str">
        <f t="shared" si="1"/>
        <v>Jai Murali (Donald R. Getty)</v>
      </c>
    </row>
    <row r="126" spans="1:7" ht="15" x14ac:dyDescent="0.25">
      <c r="A126" s="33">
        <v>123</v>
      </c>
      <c r="B126" s="33" t="s">
        <v>2270</v>
      </c>
      <c r="C126" s="33">
        <v>4</v>
      </c>
      <c r="D126" s="33" t="s">
        <v>26</v>
      </c>
      <c r="E126" s="29" t="s">
        <v>2271</v>
      </c>
      <c r="F126" s="33">
        <v>123</v>
      </c>
      <c r="G126" s="14" t="str">
        <f t="shared" si="1"/>
        <v>Thomas Guilbert (Parkallen)</v>
      </c>
    </row>
    <row r="127" spans="1:7" ht="15" x14ac:dyDescent="0.25">
      <c r="A127" s="33">
        <v>124</v>
      </c>
      <c r="B127" s="33" t="s">
        <v>2272</v>
      </c>
      <c r="C127" s="33">
        <v>4</v>
      </c>
      <c r="D127" s="33" t="s">
        <v>1742</v>
      </c>
      <c r="E127" s="29" t="s">
        <v>2273</v>
      </c>
      <c r="F127" s="33">
        <v>124</v>
      </c>
      <c r="G127" s="14" t="str">
        <f t="shared" si="1"/>
        <v>Jack Hanrahan (Aurora Charter)</v>
      </c>
    </row>
    <row r="128" spans="1:7" ht="15" x14ac:dyDescent="0.25">
      <c r="A128" s="33">
        <v>125</v>
      </c>
      <c r="B128" s="33" t="s">
        <v>2274</v>
      </c>
      <c r="C128" s="33">
        <v>4</v>
      </c>
      <c r="D128" s="33" t="s">
        <v>1742</v>
      </c>
      <c r="E128" s="29" t="s">
        <v>2275</v>
      </c>
      <c r="F128" s="33">
        <v>125</v>
      </c>
      <c r="G128" s="14" t="str">
        <f t="shared" si="1"/>
        <v>Aahil Karmali (Aurora Charter)</v>
      </c>
    </row>
    <row r="129" spans="1:7" ht="15" x14ac:dyDescent="0.25">
      <c r="A129" s="33">
        <v>126</v>
      </c>
      <c r="B129" s="33" t="s">
        <v>450</v>
      </c>
      <c r="C129" s="33">
        <v>4</v>
      </c>
      <c r="D129" s="33" t="s">
        <v>30</v>
      </c>
      <c r="E129" s="29" t="s">
        <v>2276</v>
      </c>
      <c r="F129" s="33">
        <v>126</v>
      </c>
      <c r="G129" s="14" t="str">
        <f t="shared" si="1"/>
        <v>Jordan Pearcey (Belgravia)</v>
      </c>
    </row>
    <row r="130" spans="1:7" ht="15" x14ac:dyDescent="0.25">
      <c r="A130" s="33">
        <v>127</v>
      </c>
      <c r="B130" s="33" t="s">
        <v>2277</v>
      </c>
      <c r="C130" s="33">
        <v>4</v>
      </c>
      <c r="D130" s="33" t="s">
        <v>20</v>
      </c>
      <c r="E130" s="29" t="s">
        <v>2278</v>
      </c>
      <c r="F130" s="33">
        <v>127</v>
      </c>
      <c r="G130" s="14" t="str">
        <f t="shared" si="1"/>
        <v>Jackson Glover (George P. Nicholson)</v>
      </c>
    </row>
    <row r="131" spans="1:7" ht="15" x14ac:dyDescent="0.25">
      <c r="A131" s="33">
        <v>128</v>
      </c>
      <c r="B131" s="33" t="s">
        <v>164</v>
      </c>
      <c r="C131" s="33">
        <v>4</v>
      </c>
      <c r="D131" s="33" t="s">
        <v>36</v>
      </c>
      <c r="E131" s="29" t="s">
        <v>2279</v>
      </c>
      <c r="F131" s="33">
        <v>128</v>
      </c>
      <c r="G131" s="14" t="str">
        <f t="shared" si="1"/>
        <v>Carter Randhawa (Patricia Heights)</v>
      </c>
    </row>
    <row r="132" spans="1:7" ht="15" x14ac:dyDescent="0.25">
      <c r="A132" s="33">
        <v>129</v>
      </c>
      <c r="B132" s="33" t="s">
        <v>2280</v>
      </c>
      <c r="C132" s="33">
        <v>4</v>
      </c>
      <c r="D132" s="33" t="s">
        <v>35</v>
      </c>
      <c r="E132" s="29" t="s">
        <v>2281</v>
      </c>
      <c r="F132" s="33">
        <v>129</v>
      </c>
      <c r="G132" s="14" t="str">
        <f t="shared" si="1"/>
        <v>Logan Reynolds (Aldergrove)</v>
      </c>
    </row>
    <row r="133" spans="1:7" ht="15" x14ac:dyDescent="0.25">
      <c r="A133" s="33">
        <v>130</v>
      </c>
      <c r="B133" s="33" t="s">
        <v>2282</v>
      </c>
      <c r="C133" s="33">
        <v>4</v>
      </c>
      <c r="D133" s="33" t="s">
        <v>52</v>
      </c>
      <c r="E133" s="29" t="s">
        <v>2283</v>
      </c>
      <c r="F133" s="33">
        <v>130</v>
      </c>
      <c r="G133" s="14" t="str">
        <f t="shared" si="1"/>
        <v>Jonathon Garcia (Mill Creek)</v>
      </c>
    </row>
    <row r="134" spans="1:7" ht="15" x14ac:dyDescent="0.25">
      <c r="A134" s="33">
        <v>131</v>
      </c>
      <c r="B134" s="33" t="s">
        <v>2284</v>
      </c>
      <c r="C134" s="33">
        <v>4</v>
      </c>
      <c r="D134" s="33" t="s">
        <v>205</v>
      </c>
      <c r="E134" s="29" t="s">
        <v>2285</v>
      </c>
      <c r="F134" s="33">
        <v>131</v>
      </c>
      <c r="G134" s="14" t="str">
        <f t="shared" si="1"/>
        <v>Ace Hinson (Constable Daniel)</v>
      </c>
    </row>
    <row r="135" spans="1:7" ht="15" x14ac:dyDescent="0.25">
      <c r="A135" s="33">
        <v>132</v>
      </c>
      <c r="B135" s="33" t="s">
        <v>2286</v>
      </c>
      <c r="C135" s="33">
        <v>4</v>
      </c>
      <c r="D135" s="33" t="s">
        <v>205</v>
      </c>
      <c r="E135" s="29" t="s">
        <v>2287</v>
      </c>
      <c r="F135" s="33">
        <v>132</v>
      </c>
      <c r="G135" s="14" t="str">
        <f t="shared" si="1"/>
        <v>Malek Taha (Constable Daniel)</v>
      </c>
    </row>
    <row r="136" spans="1:7" ht="15" x14ac:dyDescent="0.25">
      <c r="A136" s="33">
        <v>133</v>
      </c>
      <c r="B136" s="33" t="s">
        <v>2288</v>
      </c>
      <c r="C136" s="33">
        <v>4</v>
      </c>
      <c r="D136" s="33" t="s">
        <v>32</v>
      </c>
      <c r="E136" s="29" t="s">
        <v>2289</v>
      </c>
      <c r="F136" s="33">
        <v>133</v>
      </c>
      <c r="G136" s="14" t="str">
        <f t="shared" si="1"/>
        <v>Evan Thacker (Earl Buxton)</v>
      </c>
    </row>
    <row r="137" spans="1:7" ht="15" x14ac:dyDescent="0.25">
      <c r="A137" s="33">
        <v>134</v>
      </c>
      <c r="B137" s="33" t="s">
        <v>2290</v>
      </c>
      <c r="C137" s="33">
        <v>4</v>
      </c>
      <c r="D137" s="33" t="s">
        <v>205</v>
      </c>
      <c r="E137" s="29" t="s">
        <v>2291</v>
      </c>
      <c r="F137" s="33">
        <v>134</v>
      </c>
      <c r="G137" s="14" t="str">
        <f t="shared" si="1"/>
        <v>Eshan Thaver (Constable Daniel)</v>
      </c>
    </row>
    <row r="138" spans="1:7" ht="15" x14ac:dyDescent="0.25">
      <c r="A138" s="33">
        <v>135</v>
      </c>
      <c r="B138" s="33" t="s">
        <v>2292</v>
      </c>
      <c r="C138" s="33">
        <v>4</v>
      </c>
      <c r="D138" s="33" t="s">
        <v>1742</v>
      </c>
      <c r="E138" s="29" t="s">
        <v>2293</v>
      </c>
      <c r="F138" s="33">
        <v>135</v>
      </c>
      <c r="G138" s="14" t="str">
        <f t="shared" si="1"/>
        <v>Iymann Mohar (Aurora Charter)</v>
      </c>
    </row>
    <row r="139" spans="1:7" ht="15" x14ac:dyDescent="0.25">
      <c r="A139" s="33">
        <v>136</v>
      </c>
      <c r="B139" s="33" t="s">
        <v>155</v>
      </c>
      <c r="C139" s="33">
        <v>4</v>
      </c>
      <c r="D139" s="33" t="s">
        <v>25</v>
      </c>
      <c r="E139" s="29" t="s">
        <v>2294</v>
      </c>
      <c r="F139" s="33">
        <v>136</v>
      </c>
      <c r="G139" s="14" t="str">
        <f t="shared" si="1"/>
        <v>Ahmed Malik (Windsor Park)</v>
      </c>
    </row>
    <row r="140" spans="1:7" ht="15" x14ac:dyDescent="0.25">
      <c r="A140" s="33">
        <v>137</v>
      </c>
      <c r="B140" s="33" t="s">
        <v>168</v>
      </c>
      <c r="C140" s="33">
        <v>4</v>
      </c>
      <c r="D140" s="33" t="s">
        <v>25</v>
      </c>
      <c r="E140" s="29" t="s">
        <v>2295</v>
      </c>
      <c r="F140" s="33">
        <v>137</v>
      </c>
      <c r="G140" s="14" t="str">
        <f t="shared" si="1"/>
        <v>Jibreel Mohammad (Windsor Park)</v>
      </c>
    </row>
    <row r="141" spans="1:7" ht="15" x14ac:dyDescent="0.25">
      <c r="A141" s="33">
        <v>138</v>
      </c>
      <c r="B141" s="33" t="s">
        <v>451</v>
      </c>
      <c r="C141" s="33">
        <v>4</v>
      </c>
      <c r="D141" s="33" t="s">
        <v>25</v>
      </c>
      <c r="E141" s="29" t="s">
        <v>2296</v>
      </c>
      <c r="F141" s="33">
        <v>138</v>
      </c>
      <c r="G141" s="14" t="str">
        <f t="shared" si="1"/>
        <v>Jude Dhanoa (Windsor Park)</v>
      </c>
    </row>
    <row r="142" spans="1:7" ht="15" x14ac:dyDescent="0.25">
      <c r="A142" s="33">
        <v>139</v>
      </c>
      <c r="B142" s="33" t="s">
        <v>2297</v>
      </c>
      <c r="C142" s="33">
        <v>4</v>
      </c>
      <c r="D142" s="33" t="s">
        <v>1742</v>
      </c>
      <c r="E142" s="29" t="s">
        <v>2298</v>
      </c>
      <c r="F142" s="33">
        <v>139</v>
      </c>
      <c r="G142" s="14" t="str">
        <f t="shared" si="1"/>
        <v>Haweet Hussain (Aurora Charter)</v>
      </c>
    </row>
    <row r="143" spans="1:7" ht="15" x14ac:dyDescent="0.25">
      <c r="A143" s="33">
        <v>140</v>
      </c>
      <c r="B143" s="33" t="s">
        <v>2299</v>
      </c>
      <c r="C143" s="33">
        <v>4</v>
      </c>
      <c r="D143" s="33" t="s">
        <v>32</v>
      </c>
      <c r="E143" s="29" t="s">
        <v>2300</v>
      </c>
      <c r="F143" s="33">
        <v>140</v>
      </c>
      <c r="G143" s="14" t="str">
        <f t="shared" si="1"/>
        <v>Daniel Jiang (Earl Buxton)</v>
      </c>
    </row>
    <row r="144" spans="1:7" ht="15" x14ac:dyDescent="0.25">
      <c r="A144" s="33">
        <v>141</v>
      </c>
      <c r="B144" s="33" t="s">
        <v>2301</v>
      </c>
      <c r="C144" s="33">
        <v>4</v>
      </c>
      <c r="D144" s="33" t="s">
        <v>26</v>
      </c>
      <c r="E144" s="29" t="s">
        <v>2302</v>
      </c>
      <c r="F144" s="33">
        <v>141</v>
      </c>
      <c r="G144" s="14" t="str">
        <f t="shared" si="1"/>
        <v>Alexander Charlton (Parkallen)</v>
      </c>
    </row>
    <row r="145" spans="1:7" ht="15" x14ac:dyDescent="0.25">
      <c r="A145" s="33">
        <v>142</v>
      </c>
      <c r="B145" s="33" t="s">
        <v>2303</v>
      </c>
      <c r="C145" s="33">
        <v>4</v>
      </c>
      <c r="D145" s="33" t="s">
        <v>1333</v>
      </c>
      <c r="E145" s="29" t="s">
        <v>2304</v>
      </c>
      <c r="F145" s="33">
        <v>142</v>
      </c>
      <c r="G145" s="14" t="str">
        <f t="shared" si="1"/>
        <v>Omran Marmach (Hilwie Hamdon)</v>
      </c>
    </row>
    <row r="146" spans="1:7" ht="15" x14ac:dyDescent="0.25">
      <c r="A146" s="33">
        <v>143</v>
      </c>
      <c r="B146" s="33" t="s">
        <v>2305</v>
      </c>
      <c r="C146" s="33">
        <v>4</v>
      </c>
      <c r="D146" s="33" t="s">
        <v>24</v>
      </c>
      <c r="E146" s="29" t="s">
        <v>2306</v>
      </c>
      <c r="F146" s="33">
        <v>143</v>
      </c>
      <c r="G146" s="14" t="str">
        <f t="shared" si="1"/>
        <v>Evander Chung (Michael A. Kostek)</v>
      </c>
    </row>
    <row r="147" spans="1:7" ht="15" x14ac:dyDescent="0.25">
      <c r="A147" s="33">
        <v>144</v>
      </c>
      <c r="B147" s="33" t="s">
        <v>2307</v>
      </c>
      <c r="C147" s="33">
        <v>4</v>
      </c>
      <c r="D147" s="33" t="s">
        <v>59</v>
      </c>
      <c r="E147" s="29" t="s">
        <v>2308</v>
      </c>
      <c r="F147" s="33">
        <v>144</v>
      </c>
      <c r="G147" s="14" t="str">
        <f t="shared" si="1"/>
        <v>Ismaeel Raja (Stratford)</v>
      </c>
    </row>
    <row r="148" spans="1:7" ht="15" x14ac:dyDescent="0.25">
      <c r="A148" s="33">
        <v>145</v>
      </c>
      <c r="B148" s="33" t="s">
        <v>156</v>
      </c>
      <c r="C148" s="33">
        <v>4</v>
      </c>
      <c r="D148" s="33" t="s">
        <v>31</v>
      </c>
      <c r="E148" s="29" t="s">
        <v>2309</v>
      </c>
      <c r="F148" s="33">
        <v>145</v>
      </c>
      <c r="G148" s="14" t="str">
        <f t="shared" si="1"/>
        <v>Keegan McKnight (Holyrood)</v>
      </c>
    </row>
    <row r="149" spans="1:7" ht="15" x14ac:dyDescent="0.25">
      <c r="A149" s="33">
        <v>146</v>
      </c>
      <c r="B149" s="33" t="s">
        <v>2310</v>
      </c>
      <c r="C149" s="33">
        <v>4</v>
      </c>
      <c r="D149" s="33" t="s">
        <v>2311</v>
      </c>
      <c r="E149" s="29" t="s">
        <v>2312</v>
      </c>
      <c r="F149" s="33">
        <v>146</v>
      </c>
      <c r="G149" s="14" t="str">
        <f t="shared" si="1"/>
        <v>Finn Wagner (Sister Alphonse)</v>
      </c>
    </row>
    <row r="150" spans="1:7" ht="15" x14ac:dyDescent="0.25">
      <c r="A150" s="33">
        <v>147</v>
      </c>
      <c r="B150" s="33" t="s">
        <v>2313</v>
      </c>
      <c r="C150" s="33">
        <v>4</v>
      </c>
      <c r="D150" s="33" t="s">
        <v>1235</v>
      </c>
      <c r="E150" s="29" t="s">
        <v>2314</v>
      </c>
      <c r="F150" s="33">
        <v>147</v>
      </c>
      <c r="G150" s="14" t="str">
        <f t="shared" si="1"/>
        <v>Casper Klosta (Westglen)</v>
      </c>
    </row>
    <row r="151" spans="1:7" ht="15" x14ac:dyDescent="0.25">
      <c r="A151" s="33">
        <v>148</v>
      </c>
      <c r="B151" s="33" t="s">
        <v>2315</v>
      </c>
      <c r="C151" s="33">
        <v>4</v>
      </c>
      <c r="D151" s="33" t="s">
        <v>29</v>
      </c>
      <c r="E151" s="29" t="s">
        <v>2316</v>
      </c>
      <c r="F151" s="33">
        <v>148</v>
      </c>
      <c r="G151" s="14" t="str">
        <f t="shared" si="1"/>
        <v>Andy MacDonald (Centennial)</v>
      </c>
    </row>
    <row r="152" spans="1:7" ht="15" x14ac:dyDescent="0.25">
      <c r="A152" s="33">
        <v>149</v>
      </c>
      <c r="B152" s="33" t="s">
        <v>2317</v>
      </c>
      <c r="C152" s="33">
        <v>4</v>
      </c>
      <c r="D152" s="33" t="s">
        <v>29</v>
      </c>
      <c r="E152" s="29" t="s">
        <v>2318</v>
      </c>
      <c r="F152" s="33">
        <v>149</v>
      </c>
      <c r="G152" s="14" t="str">
        <f t="shared" si="1"/>
        <v>Devon Millar (Centennial)</v>
      </c>
    </row>
    <row r="153" spans="1:7" ht="15" x14ac:dyDescent="0.25">
      <c r="A153" s="33">
        <v>150</v>
      </c>
      <c r="B153" s="33" t="s">
        <v>2319</v>
      </c>
      <c r="C153" s="33">
        <v>4</v>
      </c>
      <c r="D153" s="33" t="s">
        <v>47</v>
      </c>
      <c r="E153" s="29" t="s">
        <v>2320</v>
      </c>
      <c r="F153" s="33">
        <v>150</v>
      </c>
      <c r="G153" s="14" t="str">
        <f t="shared" si="1"/>
        <v>Krish Kumar (Laurier Heights)</v>
      </c>
    </row>
    <row r="154" spans="1:7" ht="15" x14ac:dyDescent="0.25">
      <c r="A154" s="33">
        <v>151</v>
      </c>
      <c r="B154" s="33" t="s">
        <v>2321</v>
      </c>
      <c r="C154" s="33">
        <v>4</v>
      </c>
      <c r="D154" s="33" t="s">
        <v>20</v>
      </c>
      <c r="E154" s="29" t="s">
        <v>2322</v>
      </c>
      <c r="F154" s="33">
        <v>151</v>
      </c>
      <c r="G154" s="14" t="str">
        <f t="shared" si="1"/>
        <v>Sampson Garrett (George P. Nicholson)</v>
      </c>
    </row>
    <row r="155" spans="1:7" ht="15" x14ac:dyDescent="0.25">
      <c r="A155" s="33">
        <v>152</v>
      </c>
      <c r="B155" s="33" t="s">
        <v>2323</v>
      </c>
      <c r="C155" s="33">
        <v>4</v>
      </c>
      <c r="D155" s="33" t="s">
        <v>20</v>
      </c>
      <c r="E155" s="29" t="s">
        <v>2324</v>
      </c>
      <c r="F155" s="33">
        <v>152</v>
      </c>
      <c r="G155" s="14" t="str">
        <f t="shared" si="1"/>
        <v>Milo Klebek (George P. Nicholson)</v>
      </c>
    </row>
    <row r="156" spans="1:7" ht="15" x14ac:dyDescent="0.25">
      <c r="A156" s="33">
        <v>153</v>
      </c>
      <c r="B156" s="33" t="s">
        <v>2325</v>
      </c>
      <c r="C156" s="33">
        <v>4</v>
      </c>
      <c r="D156" s="33" t="s">
        <v>59</v>
      </c>
      <c r="E156" s="29" t="s">
        <v>2326</v>
      </c>
      <c r="F156" s="33">
        <v>153</v>
      </c>
      <c r="G156" s="14" t="str">
        <f t="shared" si="1"/>
        <v>Christopher Suarez (Stratford)</v>
      </c>
    </row>
    <row r="157" spans="1:7" ht="15" x14ac:dyDescent="0.25">
      <c r="A157" s="33">
        <v>154</v>
      </c>
      <c r="B157" s="33" t="s">
        <v>452</v>
      </c>
      <c r="C157" s="33">
        <v>4</v>
      </c>
      <c r="D157" s="33" t="s">
        <v>23</v>
      </c>
      <c r="E157" s="29" t="s">
        <v>2327</v>
      </c>
      <c r="F157" s="33">
        <v>154</v>
      </c>
      <c r="G157" s="14" t="str">
        <f t="shared" si="1"/>
        <v>Logan Finlay (Rio Terrace)</v>
      </c>
    </row>
    <row r="158" spans="1:7" ht="15" x14ac:dyDescent="0.25">
      <c r="A158" s="33">
        <v>155</v>
      </c>
      <c r="B158" s="33" t="s">
        <v>2328</v>
      </c>
      <c r="C158" s="33">
        <v>4</v>
      </c>
      <c r="D158" s="33" t="s">
        <v>32</v>
      </c>
      <c r="E158" s="29" t="s">
        <v>2329</v>
      </c>
      <c r="F158" s="33">
        <v>155</v>
      </c>
      <c r="G158" s="14" t="str">
        <f t="shared" si="1"/>
        <v>Brayden Labonte (Earl Buxton)</v>
      </c>
    </row>
    <row r="159" spans="1:7" ht="15" x14ac:dyDescent="0.25">
      <c r="A159" s="33">
        <v>156</v>
      </c>
      <c r="B159" s="33" t="s">
        <v>2330</v>
      </c>
      <c r="C159" s="33">
        <v>4</v>
      </c>
      <c r="D159" s="33" t="s">
        <v>59</v>
      </c>
      <c r="E159" s="29" t="s">
        <v>2331</v>
      </c>
      <c r="F159" s="33">
        <v>156</v>
      </c>
      <c r="G159" s="14" t="str">
        <f t="shared" si="1"/>
        <v>Benjamin Chen (Stratford)</v>
      </c>
    </row>
    <row r="160" spans="1:7" ht="15" x14ac:dyDescent="0.25">
      <c r="A160" s="33">
        <v>157</v>
      </c>
      <c r="B160" s="33" t="s">
        <v>2332</v>
      </c>
      <c r="C160" s="33">
        <v>4</v>
      </c>
      <c r="D160" s="33" t="s">
        <v>32</v>
      </c>
      <c r="E160" s="29" t="s">
        <v>2333</v>
      </c>
      <c r="F160" s="33">
        <v>157</v>
      </c>
      <c r="G160" s="14" t="str">
        <f t="shared" si="1"/>
        <v>Hadrian Cuddihy (Earl Buxton)</v>
      </c>
    </row>
    <row r="161" spans="1:7" ht="15" x14ac:dyDescent="0.25">
      <c r="A161" s="33">
        <v>158</v>
      </c>
      <c r="B161" s="33" t="s">
        <v>2334</v>
      </c>
      <c r="C161" s="33">
        <v>4</v>
      </c>
      <c r="D161" s="33" t="s">
        <v>28</v>
      </c>
      <c r="E161" s="29" t="s">
        <v>2335</v>
      </c>
      <c r="F161" s="33">
        <v>158</v>
      </c>
      <c r="G161" s="14" t="str">
        <f t="shared" si="1"/>
        <v>Bryan Rathmann (Brander Gardens)</v>
      </c>
    </row>
    <row r="162" spans="1:7" ht="15" x14ac:dyDescent="0.25">
      <c r="A162" s="33">
        <v>159</v>
      </c>
      <c r="B162" s="33" t="s">
        <v>2336</v>
      </c>
      <c r="C162" s="33">
        <v>4</v>
      </c>
      <c r="D162" s="33" t="s">
        <v>43</v>
      </c>
      <c r="E162" s="29" t="s">
        <v>2337</v>
      </c>
      <c r="F162" s="33">
        <v>159</v>
      </c>
      <c r="G162" s="14" t="str">
        <f t="shared" si="1"/>
        <v>Knox Yoshisaka (Riverdale)</v>
      </c>
    </row>
    <row r="163" spans="1:7" ht="15" x14ac:dyDescent="0.25">
      <c r="A163" s="33">
        <v>160</v>
      </c>
      <c r="B163" s="33" t="s">
        <v>2338</v>
      </c>
      <c r="C163" s="33">
        <v>4</v>
      </c>
      <c r="D163" s="33" t="s">
        <v>1742</v>
      </c>
      <c r="E163" s="29" t="s">
        <v>2339</v>
      </c>
      <c r="F163" s="33">
        <v>160</v>
      </c>
      <c r="G163" s="14" t="str">
        <f t="shared" si="1"/>
        <v>Kahill Saron (Aurora Charter)</v>
      </c>
    </row>
    <row r="164" spans="1:7" ht="15" x14ac:dyDescent="0.25">
      <c r="A164" s="33">
        <v>161</v>
      </c>
      <c r="B164" s="33" t="s">
        <v>2340</v>
      </c>
      <c r="C164" s="33">
        <v>4</v>
      </c>
      <c r="D164" s="33" t="s">
        <v>1742</v>
      </c>
      <c r="E164" s="29" t="s">
        <v>2341</v>
      </c>
      <c r="F164" s="33">
        <v>161</v>
      </c>
      <c r="G164" s="14" t="str">
        <f t="shared" si="1"/>
        <v>Kahir Gaidhar (Aurora Charter)</v>
      </c>
    </row>
    <row r="165" spans="1:7" ht="15" x14ac:dyDescent="0.25">
      <c r="A165" s="33">
        <v>162</v>
      </c>
      <c r="B165" s="33" t="s">
        <v>2342</v>
      </c>
      <c r="C165" s="33">
        <v>4</v>
      </c>
      <c r="D165" s="33" t="s">
        <v>1235</v>
      </c>
      <c r="E165" s="29" t="s">
        <v>2343</v>
      </c>
      <c r="F165" s="33">
        <v>162</v>
      </c>
      <c r="G165" s="14" t="str">
        <f t="shared" si="1"/>
        <v>Rupert Summers-Forth (Westglen)</v>
      </c>
    </row>
    <row r="166" spans="1:7" ht="15" x14ac:dyDescent="0.25">
      <c r="A166" s="33">
        <v>163</v>
      </c>
      <c r="B166" s="33" t="s">
        <v>2344</v>
      </c>
      <c r="C166" s="33">
        <v>4</v>
      </c>
      <c r="D166" s="33" t="s">
        <v>24</v>
      </c>
      <c r="E166" s="29" t="s">
        <v>2345</v>
      </c>
      <c r="F166" s="33">
        <v>163</v>
      </c>
      <c r="G166" s="14" t="str">
        <f t="shared" si="1"/>
        <v>Gavin Horn (Michael A. Kostek)</v>
      </c>
    </row>
    <row r="167" spans="1:7" ht="15" x14ac:dyDescent="0.25">
      <c r="A167" s="33">
        <v>164</v>
      </c>
      <c r="B167" s="33" t="s">
        <v>2346</v>
      </c>
      <c r="C167" s="33">
        <v>4</v>
      </c>
      <c r="D167" s="33" t="s">
        <v>73</v>
      </c>
      <c r="E167" s="29" t="s">
        <v>2347</v>
      </c>
      <c r="F167" s="33">
        <v>164</v>
      </c>
      <c r="G167" s="14" t="str">
        <f t="shared" si="1"/>
        <v>Logan Corrigal (Callingwood)</v>
      </c>
    </row>
    <row r="168" spans="1:7" ht="15" x14ac:dyDescent="0.25">
      <c r="A168" s="33">
        <v>165</v>
      </c>
      <c r="B168" s="33" t="s">
        <v>154</v>
      </c>
      <c r="C168" s="33">
        <v>4</v>
      </c>
      <c r="D168" s="33" t="s">
        <v>31</v>
      </c>
      <c r="E168" s="29" t="s">
        <v>2348</v>
      </c>
      <c r="F168" s="33">
        <v>165</v>
      </c>
      <c r="G168" s="14" t="str">
        <f t="shared" si="1"/>
        <v>Noah Davis (Holyrood)</v>
      </c>
    </row>
    <row r="169" spans="1:7" ht="15" x14ac:dyDescent="0.25">
      <c r="A169" s="33">
        <v>166</v>
      </c>
      <c r="B169" s="33" t="s">
        <v>171</v>
      </c>
      <c r="C169" s="33">
        <v>4</v>
      </c>
      <c r="D169" s="33" t="s">
        <v>25</v>
      </c>
      <c r="E169" s="29" t="s">
        <v>2349</v>
      </c>
      <c r="F169" s="33">
        <v>166</v>
      </c>
      <c r="G169" s="14" t="str">
        <f t="shared" si="1"/>
        <v>Neil Mushrif (Windsor Park)</v>
      </c>
    </row>
    <row r="170" spans="1:7" ht="15" x14ac:dyDescent="0.25">
      <c r="A170" s="33">
        <v>167</v>
      </c>
      <c r="B170" s="33" t="s">
        <v>2350</v>
      </c>
      <c r="C170" s="33">
        <v>4</v>
      </c>
      <c r="D170" s="33" t="s">
        <v>73</v>
      </c>
      <c r="E170" s="29" t="s">
        <v>2351</v>
      </c>
      <c r="F170" s="33">
        <v>167</v>
      </c>
      <c r="G170" s="14" t="str">
        <f t="shared" si="1"/>
        <v>Sleman Bashir Ahmad (Callingwood)</v>
      </c>
    </row>
    <row r="171" spans="1:7" ht="15" x14ac:dyDescent="0.25">
      <c r="A171" s="33">
        <v>168</v>
      </c>
      <c r="B171" s="33" t="s">
        <v>2352</v>
      </c>
      <c r="C171" s="33">
        <v>4</v>
      </c>
      <c r="D171" s="33" t="s">
        <v>205</v>
      </c>
      <c r="E171" s="29" t="s">
        <v>2353</v>
      </c>
      <c r="F171" s="33">
        <v>168</v>
      </c>
      <c r="G171" s="14" t="str">
        <f t="shared" si="1"/>
        <v>Roman Thiara (Constable Daniel)</v>
      </c>
    </row>
    <row r="172" spans="1:7" ht="15" x14ac:dyDescent="0.25">
      <c r="A172" s="33">
        <v>169</v>
      </c>
      <c r="B172" s="33" t="s">
        <v>2354</v>
      </c>
      <c r="C172" s="33">
        <v>4</v>
      </c>
      <c r="D172" s="33" t="s">
        <v>1742</v>
      </c>
      <c r="E172" s="29" t="s">
        <v>2355</v>
      </c>
      <c r="F172" s="33">
        <v>169</v>
      </c>
      <c r="G172" s="14" t="str">
        <f t="shared" si="1"/>
        <v>Beckett Hanrahan (Aurora Charter)</v>
      </c>
    </row>
    <row r="173" spans="1:7" ht="15" x14ac:dyDescent="0.25">
      <c r="A173" s="33">
        <v>170</v>
      </c>
      <c r="B173" s="33" t="s">
        <v>165</v>
      </c>
      <c r="C173" s="33">
        <v>4</v>
      </c>
      <c r="D173" s="33" t="s">
        <v>27</v>
      </c>
      <c r="E173" s="29" t="s">
        <v>2356</v>
      </c>
      <c r="F173" s="33">
        <v>170</v>
      </c>
      <c r="G173" s="14" t="str">
        <f t="shared" si="1"/>
        <v>Cohen Argent (Brookside)</v>
      </c>
    </row>
    <row r="174" spans="1:7" ht="15" x14ac:dyDescent="0.25">
      <c r="A174" s="33">
        <v>171</v>
      </c>
      <c r="B174" s="33" t="s">
        <v>2357</v>
      </c>
      <c r="C174" s="33">
        <v>4</v>
      </c>
      <c r="D174" s="33" t="s">
        <v>47</v>
      </c>
      <c r="E174" s="29" t="s">
        <v>2358</v>
      </c>
      <c r="F174" s="33">
        <v>171</v>
      </c>
      <c r="G174" s="14" t="str">
        <f t="shared" si="1"/>
        <v>Krzysztof Radke (Laurier Heights)</v>
      </c>
    </row>
    <row r="175" spans="1:7" ht="15" x14ac:dyDescent="0.25">
      <c r="A175" s="33">
        <v>172</v>
      </c>
      <c r="B175" s="33" t="s">
        <v>2359</v>
      </c>
      <c r="C175" s="33">
        <v>4</v>
      </c>
      <c r="D175" s="33" t="s">
        <v>205</v>
      </c>
      <c r="E175" s="29" t="s">
        <v>2360</v>
      </c>
      <c r="F175" s="33">
        <v>172</v>
      </c>
      <c r="G175" s="14" t="str">
        <f t="shared" si="1"/>
        <v>Parker Velthuis Kroeze (Constable Daniel)</v>
      </c>
    </row>
    <row r="176" spans="1:7" ht="15" x14ac:dyDescent="0.25">
      <c r="A176" s="33">
        <v>173</v>
      </c>
      <c r="B176" s="33" t="s">
        <v>2361</v>
      </c>
      <c r="C176" s="33">
        <v>4</v>
      </c>
      <c r="D176" s="33" t="s">
        <v>36</v>
      </c>
      <c r="E176" s="29" t="s">
        <v>2362</v>
      </c>
      <c r="F176" s="33">
        <v>173</v>
      </c>
      <c r="G176" s="14" t="str">
        <f t="shared" si="1"/>
        <v>Levi Butler (Patricia Heights)</v>
      </c>
    </row>
    <row r="177" spans="1:7" ht="15" x14ac:dyDescent="0.25">
      <c r="A177" s="33">
        <v>174</v>
      </c>
      <c r="B177" s="33" t="s">
        <v>2363</v>
      </c>
      <c r="C177" s="33">
        <v>4</v>
      </c>
      <c r="D177" s="33" t="s">
        <v>24</v>
      </c>
      <c r="E177" s="29" t="s">
        <v>2364</v>
      </c>
      <c r="F177" s="33">
        <v>174</v>
      </c>
      <c r="G177" s="14" t="str">
        <f t="shared" si="1"/>
        <v>Carter Ironside (Michael A. Kostek)</v>
      </c>
    </row>
    <row r="178" spans="1:7" ht="15" x14ac:dyDescent="0.25">
      <c r="A178" s="33">
        <v>175</v>
      </c>
      <c r="B178" s="33" t="s">
        <v>2365</v>
      </c>
      <c r="C178" s="33">
        <v>4</v>
      </c>
      <c r="D178" s="33" t="s">
        <v>73</v>
      </c>
      <c r="E178" s="29" t="s">
        <v>2366</v>
      </c>
      <c r="F178" s="33">
        <v>175</v>
      </c>
      <c r="G178" s="14" t="str">
        <f t="shared" si="1"/>
        <v>Nash Wong (Callingwood)</v>
      </c>
    </row>
    <row r="179" spans="1:7" ht="15" x14ac:dyDescent="0.25">
      <c r="A179" s="33">
        <v>176</v>
      </c>
      <c r="B179" s="33" t="s">
        <v>441</v>
      </c>
      <c r="C179" s="33">
        <v>4</v>
      </c>
      <c r="D179" s="33" t="s">
        <v>73</v>
      </c>
      <c r="E179" s="29" t="s">
        <v>2367</v>
      </c>
      <c r="F179" s="33">
        <v>176</v>
      </c>
      <c r="G179" s="14" t="str">
        <f t="shared" si="1"/>
        <v>Raidi Hoxha (Callingwood)</v>
      </c>
    </row>
    <row r="180" spans="1:7" ht="15" x14ac:dyDescent="0.25">
      <c r="A180" s="33">
        <v>177</v>
      </c>
      <c r="B180" s="33" t="s">
        <v>2368</v>
      </c>
      <c r="C180" s="33">
        <v>4</v>
      </c>
      <c r="D180" s="33" t="s">
        <v>1235</v>
      </c>
      <c r="E180" s="29" t="s">
        <v>2369</v>
      </c>
      <c r="F180" s="33">
        <v>177</v>
      </c>
      <c r="G180" s="14" t="str">
        <f t="shared" si="1"/>
        <v>Oliver Klosta (Westglen)</v>
      </c>
    </row>
    <row r="181" spans="1:7" ht="15" x14ac:dyDescent="0.25">
      <c r="A181" s="33">
        <v>178</v>
      </c>
      <c r="B181" s="33" t="s">
        <v>2370</v>
      </c>
      <c r="C181" s="33">
        <v>4</v>
      </c>
      <c r="D181" s="33" t="s">
        <v>1235</v>
      </c>
      <c r="E181" s="29" t="s">
        <v>2371</v>
      </c>
      <c r="F181" s="33">
        <v>178</v>
      </c>
      <c r="G181" s="14" t="str">
        <f t="shared" si="1"/>
        <v>Winston Taschuk (Westglen)</v>
      </c>
    </row>
    <row r="182" spans="1:7" ht="15" x14ac:dyDescent="0.25">
      <c r="A182" s="33">
        <v>179</v>
      </c>
      <c r="B182" s="33" t="s">
        <v>2372</v>
      </c>
      <c r="C182" s="33">
        <v>5</v>
      </c>
      <c r="D182" s="33" t="s">
        <v>1333</v>
      </c>
      <c r="E182" s="29" t="s">
        <v>2373</v>
      </c>
      <c r="F182" s="33">
        <v>179</v>
      </c>
      <c r="G182" s="14" t="str">
        <f t="shared" si="1"/>
        <v>Grady Swedlo (Hilwie Hamdon)</v>
      </c>
    </row>
    <row r="183" spans="1:7" ht="15" x14ac:dyDescent="0.25">
      <c r="A183" s="33">
        <v>180</v>
      </c>
      <c r="B183" s="33" t="s">
        <v>2374</v>
      </c>
      <c r="C183" s="33">
        <v>4</v>
      </c>
      <c r="D183" s="33" t="s">
        <v>59</v>
      </c>
      <c r="E183" s="29" t="s">
        <v>2375</v>
      </c>
      <c r="F183" s="33">
        <v>180</v>
      </c>
      <c r="G183" s="14" t="str">
        <f t="shared" si="1"/>
        <v>Ethan He (Stratford)</v>
      </c>
    </row>
    <row r="184" spans="1:7" ht="15" x14ac:dyDescent="0.25">
      <c r="A184" s="33">
        <v>181</v>
      </c>
      <c r="B184" s="33" t="s">
        <v>2376</v>
      </c>
      <c r="C184" s="33">
        <v>4</v>
      </c>
      <c r="D184" s="33" t="s">
        <v>37</v>
      </c>
      <c r="E184" s="29" t="s">
        <v>2377</v>
      </c>
      <c r="F184" s="33">
        <v>181</v>
      </c>
      <c r="G184" s="14" t="str">
        <f t="shared" si="1"/>
        <v>Blake Burrows (Donnan)</v>
      </c>
    </row>
    <row r="185" spans="1:7" ht="15" x14ac:dyDescent="0.25">
      <c r="A185" s="33">
        <v>182</v>
      </c>
      <c r="B185" s="33" t="s">
        <v>2378</v>
      </c>
      <c r="C185" s="33">
        <v>4</v>
      </c>
      <c r="D185" s="33" t="s">
        <v>29</v>
      </c>
      <c r="E185" s="29" t="s">
        <v>2379</v>
      </c>
      <c r="F185" s="33">
        <v>182</v>
      </c>
      <c r="G185" s="14" t="str">
        <f t="shared" si="1"/>
        <v>Declan Potter (Centennial)</v>
      </c>
    </row>
    <row r="186" spans="1:7" ht="15" x14ac:dyDescent="0.25">
      <c r="A186" s="33">
        <v>183</v>
      </c>
      <c r="B186" s="33" t="s">
        <v>2380</v>
      </c>
      <c r="C186" s="33">
        <v>4</v>
      </c>
      <c r="D186" s="33" t="s">
        <v>1742</v>
      </c>
      <c r="E186" s="29" t="s">
        <v>2381</v>
      </c>
      <c r="F186" s="33">
        <v>183</v>
      </c>
      <c r="G186" s="14" t="str">
        <f t="shared" si="1"/>
        <v>Yuvraj Mangat (Aurora Charter)</v>
      </c>
    </row>
    <row r="187" spans="1:7" ht="15" x14ac:dyDescent="0.25">
      <c r="A187" s="33">
        <v>184</v>
      </c>
      <c r="B187" s="33" t="s">
        <v>2382</v>
      </c>
      <c r="C187" s="33">
        <v>4</v>
      </c>
      <c r="D187" s="33" t="s">
        <v>24</v>
      </c>
      <c r="E187" s="29" t="s">
        <v>2383</v>
      </c>
      <c r="F187" s="33">
        <v>184</v>
      </c>
      <c r="G187" s="14" t="str">
        <f t="shared" si="1"/>
        <v>Greyson Micklos (Michael A. Kostek)</v>
      </c>
    </row>
    <row r="188" spans="1:7" ht="15" x14ac:dyDescent="0.25">
      <c r="A188" s="33">
        <v>185</v>
      </c>
      <c r="B188" s="33" t="s">
        <v>169</v>
      </c>
      <c r="C188" s="33">
        <v>4</v>
      </c>
      <c r="D188" s="33" t="s">
        <v>66</v>
      </c>
      <c r="E188" s="29" t="s">
        <v>2384</v>
      </c>
      <c r="F188" s="33">
        <v>185</v>
      </c>
      <c r="G188" s="14" t="str">
        <f t="shared" si="1"/>
        <v>Bailey Milner (Donald R. Getty)</v>
      </c>
    </row>
    <row r="189" spans="1:7" ht="15" x14ac:dyDescent="0.25">
      <c r="A189" s="33">
        <v>186</v>
      </c>
      <c r="B189" s="33" t="s">
        <v>442</v>
      </c>
      <c r="C189" s="33">
        <v>4</v>
      </c>
      <c r="D189" s="33" t="s">
        <v>73</v>
      </c>
      <c r="E189" s="29" t="s">
        <v>2385</v>
      </c>
      <c r="F189" s="33">
        <v>186</v>
      </c>
      <c r="G189" s="14" t="str">
        <f t="shared" si="1"/>
        <v>Malek Wol (Callingwood)</v>
      </c>
    </row>
    <row r="190" spans="1:7" ht="15" x14ac:dyDescent="0.25">
      <c r="A190" s="33">
        <v>187</v>
      </c>
      <c r="B190" s="33" t="s">
        <v>2386</v>
      </c>
      <c r="C190" s="33">
        <v>4</v>
      </c>
      <c r="D190" s="33" t="s">
        <v>34</v>
      </c>
      <c r="E190" s="29" t="s">
        <v>2387</v>
      </c>
      <c r="F190" s="33">
        <v>187</v>
      </c>
      <c r="G190" s="14" t="str">
        <f t="shared" si="1"/>
        <v>Karim Alhassani (Malmo)</v>
      </c>
    </row>
    <row r="191" spans="1:7" ht="15" x14ac:dyDescent="0.25">
      <c r="A191" s="33">
        <v>188</v>
      </c>
      <c r="B191" s="33" t="s">
        <v>2388</v>
      </c>
      <c r="C191" s="33">
        <v>4</v>
      </c>
      <c r="D191" s="33" t="s">
        <v>1268</v>
      </c>
      <c r="E191" s="29" t="s">
        <v>2389</v>
      </c>
      <c r="F191" s="33">
        <v>188</v>
      </c>
      <c r="G191" s="14" t="str">
        <f t="shared" si="1"/>
        <v>Evren Gilani (Kim Hung)</v>
      </c>
    </row>
    <row r="192" spans="1:7" ht="15" x14ac:dyDescent="0.25">
      <c r="A192" s="33">
        <v>189</v>
      </c>
      <c r="B192" s="33" t="s">
        <v>2390</v>
      </c>
      <c r="C192" s="33">
        <v>4</v>
      </c>
      <c r="D192" s="33" t="s">
        <v>1268</v>
      </c>
      <c r="E192" s="29" t="s">
        <v>2391</v>
      </c>
      <c r="F192" s="33">
        <v>189</v>
      </c>
      <c r="G192" s="14" t="str">
        <f t="shared" si="1"/>
        <v>Dominic Rayne (Kim Hung)</v>
      </c>
    </row>
    <row r="193" spans="1:7" ht="15" x14ac:dyDescent="0.25">
      <c r="A193" s="33">
        <v>190</v>
      </c>
      <c r="B193" s="33" t="s">
        <v>2392</v>
      </c>
      <c r="C193" s="33">
        <v>4</v>
      </c>
      <c r="D193" s="33" t="s">
        <v>59</v>
      </c>
      <c r="E193" s="29" t="s">
        <v>2393</v>
      </c>
      <c r="F193" s="33">
        <v>190</v>
      </c>
      <c r="G193" s="14" t="str">
        <f t="shared" si="1"/>
        <v>Mirjiyan Tilki (Stratford)</v>
      </c>
    </row>
    <row r="194" spans="1:7" ht="15" x14ac:dyDescent="0.25">
      <c r="A194" s="33">
        <v>191</v>
      </c>
      <c r="B194" s="33" t="s">
        <v>2394</v>
      </c>
      <c r="C194" s="33">
        <v>4</v>
      </c>
      <c r="D194" s="33" t="s">
        <v>40</v>
      </c>
      <c r="E194" s="29" t="s">
        <v>2395</v>
      </c>
      <c r="F194" s="33">
        <v>191</v>
      </c>
      <c r="G194" s="14" t="str">
        <f t="shared" si="1"/>
        <v>Ari Raina (Westbrook)</v>
      </c>
    </row>
    <row r="195" spans="1:7" ht="15" x14ac:dyDescent="0.25">
      <c r="A195" s="33">
        <v>192</v>
      </c>
      <c r="B195" s="33" t="s">
        <v>2396</v>
      </c>
      <c r="C195" s="33">
        <v>4</v>
      </c>
      <c r="D195" s="33" t="s">
        <v>26</v>
      </c>
      <c r="E195" s="29" t="s">
        <v>2397</v>
      </c>
      <c r="F195" s="33">
        <v>192</v>
      </c>
      <c r="G195" s="14" t="str">
        <f t="shared" si="1"/>
        <v>Dominic Vribe Montoya (Parkallen)</v>
      </c>
    </row>
    <row r="196" spans="1:7" ht="15" x14ac:dyDescent="0.25">
      <c r="A196" s="33">
        <v>193</v>
      </c>
      <c r="B196" s="33" t="s">
        <v>2398</v>
      </c>
      <c r="C196" s="33">
        <v>4</v>
      </c>
      <c r="D196" s="33" t="s">
        <v>1742</v>
      </c>
      <c r="E196" s="29" t="s">
        <v>2399</v>
      </c>
      <c r="F196" s="33">
        <v>193</v>
      </c>
      <c r="G196" s="14" t="str">
        <f t="shared" si="1"/>
        <v>Zaiyaan Pereira (Aurora Charter)</v>
      </c>
    </row>
    <row r="197" spans="1:7" ht="15" x14ac:dyDescent="0.25">
      <c r="A197" s="33">
        <v>194</v>
      </c>
      <c r="B197" s="33" t="s">
        <v>2400</v>
      </c>
      <c r="C197" s="33">
        <v>4</v>
      </c>
      <c r="D197" s="33" t="s">
        <v>1742</v>
      </c>
      <c r="E197" s="29" t="s">
        <v>2401</v>
      </c>
      <c r="F197" s="33">
        <v>194</v>
      </c>
      <c r="G197" s="14" t="str">
        <f t="shared" si="1"/>
        <v>Carson Wong (Aurora Charter)</v>
      </c>
    </row>
    <row r="198" spans="1:7" ht="15" x14ac:dyDescent="0.25">
      <c r="A198" s="33">
        <v>195</v>
      </c>
      <c r="B198" s="33" t="s">
        <v>454</v>
      </c>
      <c r="C198" s="33">
        <v>4</v>
      </c>
      <c r="D198" s="33" t="s">
        <v>28</v>
      </c>
      <c r="E198" s="29" t="s">
        <v>2402</v>
      </c>
      <c r="F198" s="33">
        <v>195</v>
      </c>
      <c r="G198" s="14" t="str">
        <f t="shared" si="1"/>
        <v>Aadesh Kajanthan (Brander Gardens)</v>
      </c>
    </row>
    <row r="199" spans="1:7" ht="15" x14ac:dyDescent="0.25">
      <c r="A199" s="33">
        <v>196</v>
      </c>
      <c r="B199" s="33" t="s">
        <v>2403</v>
      </c>
      <c r="C199" s="33">
        <v>4</v>
      </c>
      <c r="D199" s="33" t="s">
        <v>24</v>
      </c>
      <c r="E199" s="29" t="s">
        <v>2404</v>
      </c>
      <c r="F199" s="33">
        <v>196</v>
      </c>
      <c r="G199" s="14" t="str">
        <f t="shared" si="1"/>
        <v>Zain Alam (Michael A. Kostek)</v>
      </c>
    </row>
    <row r="200" spans="1:7" ht="15" x14ac:dyDescent="0.25">
      <c r="A200" s="33">
        <v>197</v>
      </c>
      <c r="B200" s="33" t="s">
        <v>174</v>
      </c>
      <c r="C200" s="33">
        <v>4</v>
      </c>
      <c r="D200" s="33" t="s">
        <v>28</v>
      </c>
      <c r="E200" s="29" t="s">
        <v>2405</v>
      </c>
      <c r="F200" s="33">
        <v>197</v>
      </c>
      <c r="G200" s="14" t="str">
        <f t="shared" si="1"/>
        <v>Rudy Burn (Brander Gardens)</v>
      </c>
    </row>
    <row r="201" spans="1:7" ht="15" x14ac:dyDescent="0.25">
      <c r="A201" s="33">
        <v>198</v>
      </c>
      <c r="B201" s="33" t="s">
        <v>2406</v>
      </c>
      <c r="C201" s="33">
        <v>4</v>
      </c>
      <c r="D201" s="33" t="s">
        <v>1218</v>
      </c>
      <c r="E201" s="29" t="s">
        <v>2407</v>
      </c>
      <c r="F201" s="33">
        <v>198</v>
      </c>
      <c r="G201" s="14" t="str">
        <f t="shared" si="1"/>
        <v>Zack Neves (David Thomas King)</v>
      </c>
    </row>
    <row r="202" spans="1:7" ht="15" x14ac:dyDescent="0.25">
      <c r="A202" s="33">
        <v>199</v>
      </c>
      <c r="B202" s="33" t="s">
        <v>2408</v>
      </c>
      <c r="C202" s="33">
        <v>4</v>
      </c>
      <c r="D202" s="33" t="s">
        <v>205</v>
      </c>
      <c r="E202" s="29" t="s">
        <v>2409</v>
      </c>
      <c r="F202" s="33">
        <v>199</v>
      </c>
      <c r="G202" s="14" t="str">
        <f t="shared" si="1"/>
        <v>Jayden Xu (Constable Daniel)</v>
      </c>
    </row>
    <row r="203" spans="1:7" ht="15" x14ac:dyDescent="0.25">
      <c r="A203" s="33">
        <v>200</v>
      </c>
      <c r="B203" s="33" t="s">
        <v>2410</v>
      </c>
      <c r="C203" s="33">
        <v>4</v>
      </c>
      <c r="D203" s="33" t="s">
        <v>20</v>
      </c>
      <c r="E203" s="29" t="s">
        <v>2411</v>
      </c>
      <c r="F203" s="33">
        <v>200</v>
      </c>
      <c r="G203" s="14" t="str">
        <f t="shared" si="1"/>
        <v>Titus Howard (George P. Nicholson)</v>
      </c>
    </row>
    <row r="204" spans="1:7" ht="15" x14ac:dyDescent="0.25">
      <c r="A204" s="33">
        <v>201</v>
      </c>
      <c r="B204" s="33" t="s">
        <v>2412</v>
      </c>
      <c r="C204" s="33">
        <v>4</v>
      </c>
      <c r="D204" s="33" t="s">
        <v>32</v>
      </c>
      <c r="E204" s="29" t="s">
        <v>2413</v>
      </c>
      <c r="F204" s="33">
        <v>201</v>
      </c>
      <c r="G204" s="14" t="str">
        <f t="shared" si="1"/>
        <v>Jonathan Ye (Earl Buxton)</v>
      </c>
    </row>
    <row r="205" spans="1:7" ht="15" x14ac:dyDescent="0.25">
      <c r="A205" s="33">
        <v>202</v>
      </c>
      <c r="B205" s="33" t="s">
        <v>2414</v>
      </c>
      <c r="C205" s="33">
        <v>4</v>
      </c>
      <c r="D205" s="33" t="s">
        <v>37</v>
      </c>
      <c r="E205" s="29" t="s">
        <v>2415</v>
      </c>
      <c r="F205" s="33">
        <v>202</v>
      </c>
      <c r="G205" s="14" t="str">
        <f t="shared" si="1"/>
        <v>Anders Cragg (Donnan)</v>
      </c>
    </row>
    <row r="206" spans="1:7" ht="15" x14ac:dyDescent="0.25">
      <c r="A206" s="33">
        <v>203</v>
      </c>
      <c r="B206" s="33" t="s">
        <v>2416</v>
      </c>
      <c r="C206" s="33">
        <v>4</v>
      </c>
      <c r="D206" s="33" t="s">
        <v>37</v>
      </c>
      <c r="E206" s="29" t="s">
        <v>2417</v>
      </c>
      <c r="F206" s="33">
        <v>203</v>
      </c>
      <c r="G206" s="14" t="str">
        <f t="shared" si="1"/>
        <v>Henry Kowalchuk (Donnan)</v>
      </c>
    </row>
    <row r="207" spans="1:7" ht="15" x14ac:dyDescent="0.25">
      <c r="A207" s="33">
        <v>204</v>
      </c>
      <c r="B207" s="33" t="s">
        <v>449</v>
      </c>
      <c r="C207" s="33">
        <v>4</v>
      </c>
      <c r="D207" s="33" t="s">
        <v>30</v>
      </c>
      <c r="E207" s="29" t="s">
        <v>2418</v>
      </c>
      <c r="F207" s="33">
        <v>204</v>
      </c>
      <c r="G207" s="14" t="str">
        <f t="shared" si="1"/>
        <v>Rayan Pearcey (Belgravia)</v>
      </c>
    </row>
    <row r="208" spans="1:7" ht="15" x14ac:dyDescent="0.25">
      <c r="A208" s="33">
        <v>205</v>
      </c>
      <c r="B208" s="33" t="s">
        <v>2419</v>
      </c>
      <c r="C208" s="33">
        <v>4</v>
      </c>
      <c r="D208" s="33" t="s">
        <v>205</v>
      </c>
      <c r="E208" s="29" t="s">
        <v>2420</v>
      </c>
      <c r="F208" s="33">
        <v>205</v>
      </c>
      <c r="G208" s="14" t="str">
        <f t="shared" si="1"/>
        <v>Alex Zalaski (Constable Daniel)</v>
      </c>
    </row>
    <row r="209" spans="1:7" ht="15" x14ac:dyDescent="0.25">
      <c r="A209" s="33">
        <v>206</v>
      </c>
      <c r="B209" s="33" t="s">
        <v>2421</v>
      </c>
      <c r="C209" s="33">
        <v>4</v>
      </c>
      <c r="D209" s="33" t="s">
        <v>205</v>
      </c>
      <c r="E209" s="29" t="s">
        <v>2422</v>
      </c>
      <c r="F209" s="33">
        <v>206</v>
      </c>
      <c r="G209" s="14" t="str">
        <f t="shared" si="1"/>
        <v>Jaxton Mcintyre (Constable Daniel)</v>
      </c>
    </row>
    <row r="210" spans="1:7" ht="15" x14ac:dyDescent="0.25">
      <c r="A210" s="33">
        <v>207</v>
      </c>
      <c r="B210" s="33" t="s">
        <v>2423</v>
      </c>
      <c r="C210" s="33">
        <v>4</v>
      </c>
      <c r="D210" s="33" t="s">
        <v>33</v>
      </c>
      <c r="E210" s="29" t="s">
        <v>2424</v>
      </c>
      <c r="F210" s="33">
        <v>207</v>
      </c>
      <c r="G210" s="14" t="str">
        <f t="shared" si="1"/>
        <v>Landon Tower (Uncas)</v>
      </c>
    </row>
    <row r="211" spans="1:7" ht="15" x14ac:dyDescent="0.25">
      <c r="A211" s="33">
        <v>208</v>
      </c>
      <c r="B211" s="33" t="s">
        <v>2425</v>
      </c>
      <c r="C211" s="33">
        <v>4</v>
      </c>
      <c r="D211" s="33" t="s">
        <v>20</v>
      </c>
      <c r="E211" s="29" t="s">
        <v>2426</v>
      </c>
      <c r="F211" s="33">
        <v>208</v>
      </c>
      <c r="G211" s="14" t="str">
        <f t="shared" si="1"/>
        <v>William Glym (George P. Nicholson)</v>
      </c>
    </row>
    <row r="212" spans="1:7" ht="15" x14ac:dyDescent="0.25">
      <c r="A212" s="33">
        <v>209</v>
      </c>
      <c r="B212" s="33" t="s">
        <v>2427</v>
      </c>
      <c r="C212" s="33">
        <v>4</v>
      </c>
      <c r="D212" s="33" t="s">
        <v>24</v>
      </c>
      <c r="E212" s="29" t="s">
        <v>2428</v>
      </c>
      <c r="F212" s="33">
        <v>209</v>
      </c>
      <c r="G212" s="14" t="str">
        <f t="shared" si="1"/>
        <v>Bennett Power (Michael A. Kostek)</v>
      </c>
    </row>
    <row r="213" spans="1:7" ht="15" x14ac:dyDescent="0.25">
      <c r="A213" s="33">
        <v>210</v>
      </c>
      <c r="B213" s="33" t="s">
        <v>2429</v>
      </c>
      <c r="C213" s="33">
        <v>4</v>
      </c>
      <c r="D213" s="33" t="s">
        <v>1333</v>
      </c>
      <c r="E213" s="29" t="s">
        <v>2430</v>
      </c>
      <c r="F213" s="33">
        <v>210</v>
      </c>
      <c r="G213" s="14" t="str">
        <f t="shared" si="1"/>
        <v>William Nguyen (Hilwie Hamdon)</v>
      </c>
    </row>
    <row r="214" spans="1:7" ht="15" x14ac:dyDescent="0.25">
      <c r="A214" s="33">
        <v>211</v>
      </c>
      <c r="B214" s="33" t="s">
        <v>2431</v>
      </c>
      <c r="C214" s="33">
        <v>4</v>
      </c>
      <c r="D214" s="33" t="s">
        <v>73</v>
      </c>
      <c r="E214" s="29" t="s">
        <v>2432</v>
      </c>
      <c r="F214" s="33">
        <v>211</v>
      </c>
      <c r="G214" s="14" t="str">
        <f t="shared" si="1"/>
        <v>Kaiden Machacho (Callingwood)</v>
      </c>
    </row>
    <row r="215" spans="1:7" ht="15" x14ac:dyDescent="0.25">
      <c r="A215" s="33">
        <v>212</v>
      </c>
      <c r="B215" s="33" t="s">
        <v>2433</v>
      </c>
      <c r="C215" s="33">
        <v>4</v>
      </c>
      <c r="D215" s="33" t="s">
        <v>23</v>
      </c>
      <c r="E215" s="29" t="s">
        <v>2434</v>
      </c>
      <c r="F215" s="33">
        <v>212</v>
      </c>
      <c r="G215" s="14" t="str">
        <f t="shared" si="1"/>
        <v>Theo Gunn (Rio Terrace)</v>
      </c>
    </row>
    <row r="216" spans="1:7" ht="15" x14ac:dyDescent="0.25">
      <c r="A216" s="33">
        <v>213</v>
      </c>
      <c r="B216" s="33" t="s">
        <v>2435</v>
      </c>
      <c r="C216" s="33">
        <v>4</v>
      </c>
      <c r="D216" s="33" t="s">
        <v>1218</v>
      </c>
      <c r="E216" s="29" t="s">
        <v>2436</v>
      </c>
      <c r="F216" s="33">
        <v>213</v>
      </c>
      <c r="G216" s="14" t="str">
        <f t="shared" si="1"/>
        <v>Samuel Abbey (David Thomas King)</v>
      </c>
    </row>
    <row r="217" spans="1:7" ht="15" x14ac:dyDescent="0.25">
      <c r="A217" s="33">
        <v>214</v>
      </c>
      <c r="B217" s="33" t="s">
        <v>2437</v>
      </c>
      <c r="C217" s="33">
        <v>4</v>
      </c>
      <c r="D217" s="33" t="s">
        <v>1218</v>
      </c>
      <c r="E217" s="29" t="s">
        <v>2438</v>
      </c>
      <c r="F217" s="33">
        <v>214</v>
      </c>
      <c r="G217" s="14" t="str">
        <f t="shared" si="1"/>
        <v>Adin Kolaprath (David Thomas King)</v>
      </c>
    </row>
    <row r="218" spans="1:7" ht="15" x14ac:dyDescent="0.25">
      <c r="A218" s="33">
        <v>215</v>
      </c>
      <c r="B218" s="33" t="s">
        <v>2439</v>
      </c>
      <c r="C218" s="33">
        <v>4</v>
      </c>
      <c r="D218" s="33" t="s">
        <v>20</v>
      </c>
      <c r="E218" s="29" t="s">
        <v>2440</v>
      </c>
      <c r="F218" s="33">
        <v>215</v>
      </c>
      <c r="G218" s="14" t="str">
        <f t="shared" si="1"/>
        <v>Riley Dunford (George P. Nicholson)</v>
      </c>
    </row>
    <row r="219" spans="1:7" ht="15" x14ac:dyDescent="0.25">
      <c r="A219" s="33">
        <v>216</v>
      </c>
      <c r="B219" s="33" t="s">
        <v>2441</v>
      </c>
      <c r="C219" s="33">
        <v>4</v>
      </c>
      <c r="D219" s="33" t="s">
        <v>24</v>
      </c>
      <c r="E219" s="29" t="s">
        <v>2442</v>
      </c>
      <c r="F219" s="33">
        <v>216</v>
      </c>
      <c r="G219" s="14" t="str">
        <f t="shared" si="1"/>
        <v>Henry West (Michael A. Kostek)</v>
      </c>
    </row>
    <row r="220" spans="1:7" ht="15" x14ac:dyDescent="0.25">
      <c r="A220" s="33">
        <v>217</v>
      </c>
      <c r="B220" s="33" t="s">
        <v>2443</v>
      </c>
      <c r="C220" s="33">
        <v>4</v>
      </c>
      <c r="D220" s="33" t="s">
        <v>34</v>
      </c>
      <c r="E220" s="29" t="s">
        <v>2444</v>
      </c>
      <c r="F220" s="33">
        <v>217</v>
      </c>
      <c r="G220" s="14" t="str">
        <f t="shared" si="1"/>
        <v>Khaled Teliani (Malmo)</v>
      </c>
    </row>
    <row r="221" spans="1:7" ht="15" x14ac:dyDescent="0.25">
      <c r="A221" s="33">
        <v>218</v>
      </c>
      <c r="B221" s="33" t="s">
        <v>2445</v>
      </c>
      <c r="C221" s="33">
        <v>4</v>
      </c>
      <c r="D221" s="33" t="s">
        <v>205</v>
      </c>
      <c r="E221" s="29" t="s">
        <v>2446</v>
      </c>
      <c r="F221" s="33">
        <v>218</v>
      </c>
      <c r="G221" s="14" t="str">
        <f t="shared" si="1"/>
        <v>Bryce Griffith (Constable Daniel)</v>
      </c>
    </row>
    <row r="222" spans="1:7" ht="15" x14ac:dyDescent="0.25">
      <c r="A222" s="33">
        <v>219</v>
      </c>
      <c r="B222" s="33" t="s">
        <v>2447</v>
      </c>
      <c r="C222" s="33">
        <v>4</v>
      </c>
      <c r="D222" s="33" t="s">
        <v>1742</v>
      </c>
      <c r="E222" s="29" t="s">
        <v>2448</v>
      </c>
      <c r="F222" s="33">
        <v>219</v>
      </c>
      <c r="G222" s="14" t="str">
        <f t="shared" si="1"/>
        <v>Aadvik Sunkara (Aurora Charter)</v>
      </c>
    </row>
    <row r="223" spans="1:7" ht="15" x14ac:dyDescent="0.25">
      <c r="A223" s="33">
        <v>220</v>
      </c>
      <c r="B223" s="33" t="s">
        <v>2449</v>
      </c>
      <c r="C223" s="33">
        <v>4</v>
      </c>
      <c r="D223" s="33" t="s">
        <v>33</v>
      </c>
      <c r="E223" s="29" t="s">
        <v>2450</v>
      </c>
      <c r="F223" s="33">
        <v>220</v>
      </c>
      <c r="G223" s="14" t="str">
        <f t="shared" si="1"/>
        <v>Nicholas Schmidtchen (Uncas)</v>
      </c>
    </row>
    <row r="224" spans="1:7" ht="15" x14ac:dyDescent="0.25">
      <c r="A224" s="33">
        <v>221</v>
      </c>
      <c r="B224" s="33" t="s">
        <v>2451</v>
      </c>
      <c r="C224" s="33">
        <v>4</v>
      </c>
      <c r="D224" s="33" t="s">
        <v>59</v>
      </c>
      <c r="E224" s="29" t="s">
        <v>2452</v>
      </c>
      <c r="F224" s="33">
        <v>221</v>
      </c>
      <c r="G224" s="14" t="str">
        <f t="shared" si="1"/>
        <v>Thirdy Agabang (Stratford)</v>
      </c>
    </row>
    <row r="225" spans="1:7" ht="15" x14ac:dyDescent="0.25">
      <c r="A225" s="33">
        <v>222</v>
      </c>
      <c r="B225" s="33" t="s">
        <v>2453</v>
      </c>
      <c r="C225" s="33">
        <v>4</v>
      </c>
      <c r="D225" s="33" t="s">
        <v>23</v>
      </c>
      <c r="E225" s="29" t="s">
        <v>2454</v>
      </c>
      <c r="F225" s="33">
        <v>222</v>
      </c>
      <c r="G225" s="14" t="str">
        <f t="shared" si="1"/>
        <v>Archor Sheopp (Rio Terrace)</v>
      </c>
    </row>
    <row r="226" spans="1:7" ht="15" x14ac:dyDescent="0.25">
      <c r="A226" s="33">
        <v>223</v>
      </c>
      <c r="B226" s="33" t="s">
        <v>2455</v>
      </c>
      <c r="C226" s="33">
        <v>4</v>
      </c>
      <c r="D226" s="33" t="s">
        <v>28</v>
      </c>
      <c r="E226" s="29" t="s">
        <v>2456</v>
      </c>
      <c r="F226" s="33">
        <v>223</v>
      </c>
      <c r="G226" s="14" t="str">
        <f t="shared" si="1"/>
        <v>Yijian Zheng (Brander Gardens)</v>
      </c>
    </row>
    <row r="227" spans="1:7" ht="15" x14ac:dyDescent="0.25">
      <c r="A227" s="33">
        <v>224</v>
      </c>
      <c r="B227" s="33" t="s">
        <v>2457</v>
      </c>
      <c r="C227" s="33">
        <v>4</v>
      </c>
      <c r="D227" s="33" t="s">
        <v>1218</v>
      </c>
      <c r="E227" s="29" t="s">
        <v>2458</v>
      </c>
      <c r="F227" s="33">
        <v>224</v>
      </c>
      <c r="G227" s="14" t="str">
        <f t="shared" si="1"/>
        <v>Kairick Jay (David Thomas King)</v>
      </c>
    </row>
    <row r="228" spans="1:7" ht="15" x14ac:dyDescent="0.25">
      <c r="A228" s="33">
        <v>225</v>
      </c>
      <c r="B228" s="33" t="s">
        <v>2459</v>
      </c>
      <c r="C228" s="33">
        <v>4</v>
      </c>
      <c r="D228" s="33" t="s">
        <v>24</v>
      </c>
      <c r="E228" s="29" t="s">
        <v>2460</v>
      </c>
      <c r="F228" s="33">
        <v>225</v>
      </c>
      <c r="G228" s="14" t="str">
        <f t="shared" si="1"/>
        <v>Evan Mullin (Michael A. Kostek)</v>
      </c>
    </row>
    <row r="229" spans="1:7" ht="15" x14ac:dyDescent="0.25">
      <c r="A229" s="33">
        <v>226</v>
      </c>
      <c r="B229" s="33" t="s">
        <v>2461</v>
      </c>
      <c r="C229" s="33">
        <v>4</v>
      </c>
      <c r="D229" s="33" t="s">
        <v>66</v>
      </c>
      <c r="E229" s="29" t="s">
        <v>2462</v>
      </c>
      <c r="F229" s="33">
        <v>226</v>
      </c>
      <c r="G229" s="14" t="str">
        <f t="shared" si="1"/>
        <v>Bennett Broom-Hall (Donald R. Getty)</v>
      </c>
    </row>
    <row r="230" spans="1:7" ht="15" x14ac:dyDescent="0.25">
      <c r="A230" s="33">
        <v>227</v>
      </c>
      <c r="B230" s="33" t="s">
        <v>2463</v>
      </c>
      <c r="C230" s="33">
        <v>4</v>
      </c>
      <c r="D230" s="33" t="s">
        <v>66</v>
      </c>
      <c r="E230" s="29" t="s">
        <v>2464</v>
      </c>
      <c r="F230" s="33">
        <v>227</v>
      </c>
      <c r="G230" s="14" t="str">
        <f t="shared" si="1"/>
        <v>Shun Yu Yip (Donald R. Getty)</v>
      </c>
    </row>
    <row r="231" spans="1:7" ht="15" x14ac:dyDescent="0.25">
      <c r="A231" s="33">
        <v>228</v>
      </c>
      <c r="B231" s="33" t="s">
        <v>2465</v>
      </c>
      <c r="C231" s="33">
        <v>4</v>
      </c>
      <c r="D231" s="33" t="s">
        <v>1742</v>
      </c>
      <c r="E231" s="29" t="s">
        <v>2466</v>
      </c>
      <c r="F231" s="33">
        <v>228</v>
      </c>
      <c r="G231" s="14" t="str">
        <f t="shared" si="1"/>
        <v>Elijah Seyfu (Aurora Charter)</v>
      </c>
    </row>
    <row r="232" spans="1:7" ht="15" x14ac:dyDescent="0.25">
      <c r="A232" s="33">
        <v>229</v>
      </c>
      <c r="B232" s="33" t="s">
        <v>2467</v>
      </c>
      <c r="C232" s="33">
        <v>4</v>
      </c>
      <c r="D232" s="33" t="s">
        <v>59</v>
      </c>
      <c r="E232" s="29" t="s">
        <v>2468</v>
      </c>
      <c r="F232" s="33">
        <v>229</v>
      </c>
      <c r="G232" s="14" t="str">
        <f t="shared" si="1"/>
        <v>Austin Proskow (Stratford)</v>
      </c>
    </row>
    <row r="233" spans="1:7" ht="15" x14ac:dyDescent="0.25">
      <c r="A233" s="33">
        <v>230</v>
      </c>
      <c r="B233" s="33" t="s">
        <v>2469</v>
      </c>
      <c r="C233" s="33">
        <v>4</v>
      </c>
      <c r="D233" s="33" t="s">
        <v>36</v>
      </c>
      <c r="E233" s="29" t="s">
        <v>2470</v>
      </c>
      <c r="F233" s="33">
        <v>230</v>
      </c>
      <c r="G233" s="14" t="str">
        <f t="shared" si="1"/>
        <v>Ethan Duniece (Patricia Heights)</v>
      </c>
    </row>
    <row r="234" spans="1:7" ht="15" x14ac:dyDescent="0.25">
      <c r="A234" s="33">
        <v>231</v>
      </c>
      <c r="B234" s="33" t="s">
        <v>2471</v>
      </c>
      <c r="C234" s="33">
        <v>4</v>
      </c>
      <c r="D234" s="33" t="s">
        <v>40</v>
      </c>
      <c r="E234" s="29" t="s">
        <v>2472</v>
      </c>
      <c r="F234" s="33">
        <v>231</v>
      </c>
      <c r="G234" s="14" t="str">
        <f t="shared" si="1"/>
        <v>Mehar Thind (Westbrook)</v>
      </c>
    </row>
    <row r="235" spans="1:7" ht="15" x14ac:dyDescent="0.25">
      <c r="A235" s="33">
        <v>232</v>
      </c>
      <c r="B235" s="33" t="s">
        <v>2473</v>
      </c>
      <c r="C235" s="33">
        <v>4</v>
      </c>
      <c r="D235" s="33" t="s">
        <v>1333</v>
      </c>
      <c r="E235" s="29" t="s">
        <v>2474</v>
      </c>
      <c r="F235" s="33">
        <v>232</v>
      </c>
      <c r="G235" s="14" t="str">
        <f t="shared" si="1"/>
        <v>Salem El-Sayed (Hilwie Hamdon)</v>
      </c>
    </row>
    <row r="236" spans="1:7" ht="15" x14ac:dyDescent="0.25">
      <c r="A236" s="33">
        <v>233</v>
      </c>
      <c r="B236" s="33" t="s">
        <v>2475</v>
      </c>
      <c r="C236" s="33">
        <v>4</v>
      </c>
      <c r="D236" s="33" t="s">
        <v>1333</v>
      </c>
      <c r="E236" s="29" t="s">
        <v>2476</v>
      </c>
      <c r="F236" s="33">
        <v>233</v>
      </c>
      <c r="G236" s="14" t="str">
        <f t="shared" si="1"/>
        <v>Marc Zayne (Hilwie Hamdon)</v>
      </c>
    </row>
    <row r="237" spans="1:7" ht="15" x14ac:dyDescent="0.25">
      <c r="A237" s="33">
        <v>234</v>
      </c>
      <c r="B237" s="33" t="s">
        <v>2477</v>
      </c>
      <c r="C237" s="33">
        <v>4</v>
      </c>
      <c r="D237" s="33" t="s">
        <v>1218</v>
      </c>
      <c r="E237" s="29" t="s">
        <v>2478</v>
      </c>
      <c r="F237" s="33">
        <v>234</v>
      </c>
      <c r="G237" s="14" t="str">
        <f t="shared" si="1"/>
        <v>Brandon Thivierge (David Thomas King)</v>
      </c>
    </row>
    <row r="238" spans="1:7" ht="15" x14ac:dyDescent="0.25">
      <c r="A238" s="33">
        <v>235</v>
      </c>
      <c r="B238" s="33" t="s">
        <v>2479</v>
      </c>
      <c r="C238" s="33">
        <v>4</v>
      </c>
      <c r="D238" s="33" t="s">
        <v>73</v>
      </c>
      <c r="E238" s="29" t="s">
        <v>2480</v>
      </c>
      <c r="F238" s="33">
        <v>235</v>
      </c>
      <c r="G238" s="14" t="str">
        <f t="shared" si="1"/>
        <v>Kushaan Rout (Callingwood)</v>
      </c>
    </row>
    <row r="239" spans="1:7" ht="15" x14ac:dyDescent="0.25">
      <c r="A239" s="33">
        <v>236</v>
      </c>
      <c r="B239" s="33" t="s">
        <v>2481</v>
      </c>
      <c r="C239" s="33">
        <v>4</v>
      </c>
      <c r="D239" s="33" t="s">
        <v>205</v>
      </c>
      <c r="E239" s="29" t="s">
        <v>2482</v>
      </c>
      <c r="F239" s="33">
        <v>236</v>
      </c>
      <c r="G239" s="14" t="str">
        <f t="shared" si="1"/>
        <v>Adyan Chowdhury (Constable Daniel)</v>
      </c>
    </row>
    <row r="240" spans="1:7" x14ac:dyDescent="0.2">
      <c r="A240" s="14"/>
      <c r="B240" s="14"/>
      <c r="C240" s="18"/>
      <c r="D240" s="14"/>
      <c r="E240" s="13"/>
      <c r="F240" s="13"/>
      <c r="G240" s="14"/>
    </row>
    <row r="241" spans="1:7" x14ac:dyDescent="0.2">
      <c r="A241" s="14"/>
      <c r="B241" s="14"/>
      <c r="C241" s="18"/>
      <c r="D241" s="14"/>
      <c r="E241" s="13"/>
      <c r="F241" s="13"/>
      <c r="G241" s="14"/>
    </row>
    <row r="242" spans="1:7" x14ac:dyDescent="0.2">
      <c r="A242" s="1" t="s">
        <v>1178</v>
      </c>
      <c r="B242" s="14"/>
      <c r="C242" s="18"/>
      <c r="D242" s="14"/>
      <c r="E242" s="13"/>
      <c r="F242" s="13"/>
      <c r="G242" s="14"/>
    </row>
    <row r="243" spans="1:7" ht="15" x14ac:dyDescent="0.25">
      <c r="A243" s="41">
        <v>1</v>
      </c>
      <c r="B243" s="41" t="s">
        <v>135</v>
      </c>
      <c r="C243" s="41" t="s">
        <v>3881</v>
      </c>
      <c r="D243" s="41" t="s">
        <v>28</v>
      </c>
      <c r="E243" s="29" t="s">
        <v>4309</v>
      </c>
      <c r="F243" s="41">
        <v>1</v>
      </c>
      <c r="G243" s="14" t="str">
        <f t="shared" ref="G243:G306" si="2">CONCATENATE(B243, " (", D243, ")")</f>
        <v>Lucas McGeachy (Brander Gardens)</v>
      </c>
    </row>
    <row r="244" spans="1:7" ht="15" x14ac:dyDescent="0.25">
      <c r="A244" s="41">
        <v>2</v>
      </c>
      <c r="B244" s="41" t="s">
        <v>2067</v>
      </c>
      <c r="C244" s="41" t="s">
        <v>3881</v>
      </c>
      <c r="D244" s="41" t="s">
        <v>2068</v>
      </c>
      <c r="E244" s="29" t="s">
        <v>4310</v>
      </c>
      <c r="F244" s="41">
        <v>2</v>
      </c>
      <c r="G244" s="14" t="str">
        <f t="shared" si="2"/>
        <v>Cole Hermanutz (Meadowlark C)</v>
      </c>
    </row>
    <row r="245" spans="1:7" ht="15" x14ac:dyDescent="0.25">
      <c r="A245" s="41">
        <v>3</v>
      </c>
      <c r="B245" s="41" t="s">
        <v>4311</v>
      </c>
      <c r="C245" s="41" t="s">
        <v>3881</v>
      </c>
      <c r="D245" s="41" t="s">
        <v>390</v>
      </c>
      <c r="E245" s="29" t="s">
        <v>4312</v>
      </c>
      <c r="F245" s="41">
        <v>3</v>
      </c>
      <c r="G245" s="14" t="str">
        <f t="shared" si="2"/>
        <v>Landon Pollitz (Jan Reimer)</v>
      </c>
    </row>
    <row r="246" spans="1:7" ht="15" x14ac:dyDescent="0.25">
      <c r="A246" s="41">
        <v>4</v>
      </c>
      <c r="B246" s="41" t="s">
        <v>2090</v>
      </c>
      <c r="C246" s="41" t="s">
        <v>3881</v>
      </c>
      <c r="D246" s="41" t="s">
        <v>37</v>
      </c>
      <c r="E246" s="29" t="s">
        <v>4313</v>
      </c>
      <c r="F246" s="41">
        <v>4</v>
      </c>
      <c r="G246" s="14" t="str">
        <f t="shared" si="2"/>
        <v>Karsen Mombourquette (Donnan)</v>
      </c>
    </row>
    <row r="247" spans="1:7" ht="15" x14ac:dyDescent="0.25">
      <c r="A247" s="41">
        <v>5</v>
      </c>
      <c r="B247" s="41" t="s">
        <v>2100</v>
      </c>
      <c r="C247" s="41" t="s">
        <v>3881</v>
      </c>
      <c r="D247" s="41" t="s">
        <v>24</v>
      </c>
      <c r="E247" s="29" t="s">
        <v>4314</v>
      </c>
      <c r="F247" s="41">
        <v>5</v>
      </c>
      <c r="G247" s="14" t="str">
        <f t="shared" si="2"/>
        <v>Evan Izquierdo (Michael A. Kostek)</v>
      </c>
    </row>
    <row r="248" spans="1:7" ht="15" x14ac:dyDescent="0.25">
      <c r="A248" s="41">
        <v>6</v>
      </c>
      <c r="B248" s="41" t="s">
        <v>132</v>
      </c>
      <c r="C248" s="41" t="s">
        <v>3881</v>
      </c>
      <c r="D248" s="41" t="s">
        <v>27</v>
      </c>
      <c r="E248" s="29" t="s">
        <v>4315</v>
      </c>
      <c r="F248" s="41">
        <v>6</v>
      </c>
      <c r="G248" s="14" t="str">
        <f t="shared" si="2"/>
        <v>Hudson Hole (Brookside)</v>
      </c>
    </row>
    <row r="249" spans="1:7" ht="15" x14ac:dyDescent="0.25">
      <c r="A249" s="41">
        <v>7</v>
      </c>
      <c r="B249" s="41" t="s">
        <v>2075</v>
      </c>
      <c r="C249" s="41" t="s">
        <v>3881</v>
      </c>
      <c r="D249" s="41" t="s">
        <v>1813</v>
      </c>
      <c r="E249" s="29" t="s">
        <v>4316</v>
      </c>
      <c r="F249" s="41">
        <v>7</v>
      </c>
      <c r="G249" s="14" t="str">
        <f t="shared" si="2"/>
        <v>Blake Meliefste (Edmonton Chr)</v>
      </c>
    </row>
    <row r="250" spans="1:7" ht="15" x14ac:dyDescent="0.25">
      <c r="A250" s="41">
        <v>8</v>
      </c>
      <c r="B250" s="41" t="s">
        <v>134</v>
      </c>
      <c r="C250" s="41" t="s">
        <v>3881</v>
      </c>
      <c r="D250" s="41" t="s">
        <v>56</v>
      </c>
      <c r="E250" s="29" t="s">
        <v>4317</v>
      </c>
      <c r="F250" s="41">
        <v>8</v>
      </c>
      <c r="G250" s="14" t="str">
        <f t="shared" si="2"/>
        <v>Jax Payne (Ellerslie Campus)</v>
      </c>
    </row>
    <row r="251" spans="1:7" ht="15" x14ac:dyDescent="0.25">
      <c r="A251" s="41">
        <v>9</v>
      </c>
      <c r="B251" s="41" t="s">
        <v>2077</v>
      </c>
      <c r="C251" s="41" t="s">
        <v>3881</v>
      </c>
      <c r="D251" s="41" t="s">
        <v>29</v>
      </c>
      <c r="E251" s="29" t="s">
        <v>4318</v>
      </c>
      <c r="F251" s="41">
        <v>9</v>
      </c>
      <c r="G251" s="14" t="str">
        <f t="shared" si="2"/>
        <v>Henry Jones (Centennial)</v>
      </c>
    </row>
    <row r="252" spans="1:7" ht="15" x14ac:dyDescent="0.25">
      <c r="A252" s="41">
        <v>10</v>
      </c>
      <c r="B252" s="41" t="s">
        <v>2098</v>
      </c>
      <c r="C252" s="41" t="s">
        <v>3881</v>
      </c>
      <c r="D252" s="41" t="s">
        <v>29</v>
      </c>
      <c r="E252" s="29" t="s">
        <v>4319</v>
      </c>
      <c r="F252" s="41">
        <v>10</v>
      </c>
      <c r="G252" s="14" t="str">
        <f t="shared" si="2"/>
        <v>Denzel Liu (Centennial)</v>
      </c>
    </row>
    <row r="253" spans="1:7" ht="15" x14ac:dyDescent="0.25">
      <c r="A253" s="41">
        <v>11</v>
      </c>
      <c r="B253" s="41" t="s">
        <v>4320</v>
      </c>
      <c r="C253" s="41" t="s">
        <v>3881</v>
      </c>
      <c r="D253" s="41" t="s">
        <v>44</v>
      </c>
      <c r="E253" s="29" t="s">
        <v>4321</v>
      </c>
      <c r="F253" s="41">
        <v>11</v>
      </c>
      <c r="G253" s="14" t="str">
        <f t="shared" si="2"/>
        <v>Mahir Saad-El-Deen (Menisa)</v>
      </c>
    </row>
    <row r="254" spans="1:7" ht="15" x14ac:dyDescent="0.25">
      <c r="A254" s="41">
        <v>12</v>
      </c>
      <c r="B254" s="41" t="s">
        <v>141</v>
      </c>
      <c r="C254" s="41" t="s">
        <v>3881</v>
      </c>
      <c r="D254" s="41" t="s">
        <v>37</v>
      </c>
      <c r="E254" s="29" t="s">
        <v>4322</v>
      </c>
      <c r="F254" s="41">
        <v>12</v>
      </c>
      <c r="G254" s="14" t="str">
        <f t="shared" si="2"/>
        <v>Karsten Smith (Donnan)</v>
      </c>
    </row>
    <row r="255" spans="1:7" ht="15" x14ac:dyDescent="0.25">
      <c r="A255" s="41">
        <v>13</v>
      </c>
      <c r="B255" s="41" t="s">
        <v>2087</v>
      </c>
      <c r="C255" s="41" t="s">
        <v>3881</v>
      </c>
      <c r="D255" s="41" t="s">
        <v>38</v>
      </c>
      <c r="E255" s="29" t="s">
        <v>4323</v>
      </c>
      <c r="F255" s="41">
        <v>13</v>
      </c>
      <c r="G255" s="14" t="str">
        <f t="shared" si="2"/>
        <v>Lincoln Schulz (Forest Heights)</v>
      </c>
    </row>
    <row r="256" spans="1:7" ht="15" x14ac:dyDescent="0.25">
      <c r="A256" s="41">
        <v>14</v>
      </c>
      <c r="B256" s="41" t="s">
        <v>433</v>
      </c>
      <c r="C256" s="41" t="s">
        <v>3881</v>
      </c>
      <c r="D256" s="41" t="s">
        <v>52</v>
      </c>
      <c r="E256" s="29" t="s">
        <v>4324</v>
      </c>
      <c r="F256" s="41">
        <v>14</v>
      </c>
      <c r="G256" s="14" t="str">
        <f t="shared" si="2"/>
        <v>Ronan Morrow (Mill Creek)</v>
      </c>
    </row>
    <row r="257" spans="1:7" ht="15" x14ac:dyDescent="0.25">
      <c r="A257" s="41">
        <v>15</v>
      </c>
      <c r="B257" s="41" t="s">
        <v>435</v>
      </c>
      <c r="C257" s="41" t="s">
        <v>3881</v>
      </c>
      <c r="D257" s="41" t="s">
        <v>27</v>
      </c>
      <c r="E257" s="29" t="s">
        <v>4325</v>
      </c>
      <c r="F257" s="41">
        <v>15</v>
      </c>
      <c r="G257" s="14" t="str">
        <f t="shared" si="2"/>
        <v>Eric Gislason (Brookside)</v>
      </c>
    </row>
    <row r="258" spans="1:7" ht="15" x14ac:dyDescent="0.25">
      <c r="A258" s="41">
        <v>16</v>
      </c>
      <c r="B258" s="41" t="s">
        <v>4326</v>
      </c>
      <c r="C258" s="41" t="s">
        <v>3881</v>
      </c>
      <c r="D258" s="41" t="s">
        <v>390</v>
      </c>
      <c r="E258" s="29" t="s">
        <v>4327</v>
      </c>
      <c r="F258" s="41">
        <v>16</v>
      </c>
      <c r="G258" s="14" t="str">
        <f t="shared" si="2"/>
        <v>Kai Suvanto (Jan Reimer)</v>
      </c>
    </row>
    <row r="259" spans="1:7" ht="15" x14ac:dyDescent="0.25">
      <c r="A259" s="41">
        <v>17</v>
      </c>
      <c r="B259" s="41" t="s">
        <v>2094</v>
      </c>
      <c r="C259" s="41" t="s">
        <v>3881</v>
      </c>
      <c r="D259" s="41" t="s">
        <v>20</v>
      </c>
      <c r="E259" s="29" t="s">
        <v>4328</v>
      </c>
      <c r="F259" s="41">
        <v>17</v>
      </c>
      <c r="G259" s="14" t="str">
        <f t="shared" si="2"/>
        <v>Oliver Coghill (George P. Nicholson)</v>
      </c>
    </row>
    <row r="260" spans="1:7" ht="15" x14ac:dyDescent="0.25">
      <c r="A260" s="41">
        <v>18</v>
      </c>
      <c r="B260" s="41" t="s">
        <v>142</v>
      </c>
      <c r="C260" s="41" t="s">
        <v>3881</v>
      </c>
      <c r="D260" s="41" t="s">
        <v>25</v>
      </c>
      <c r="E260" s="29" t="s">
        <v>4329</v>
      </c>
      <c r="F260" s="41">
        <v>18</v>
      </c>
      <c r="G260" s="14" t="str">
        <f t="shared" si="2"/>
        <v>Sam Wheaton (Windsor Park)</v>
      </c>
    </row>
    <row r="261" spans="1:7" ht="15" x14ac:dyDescent="0.25">
      <c r="A261" s="41">
        <v>19</v>
      </c>
      <c r="B261" s="41" t="s">
        <v>434</v>
      </c>
      <c r="C261" s="41" t="s">
        <v>3881</v>
      </c>
      <c r="D261" s="41" t="s">
        <v>52</v>
      </c>
      <c r="E261" s="29" t="s">
        <v>4330</v>
      </c>
      <c r="F261" s="41">
        <v>19</v>
      </c>
      <c r="G261" s="14" t="str">
        <f t="shared" si="2"/>
        <v>Lane Murphy (Mill Creek)</v>
      </c>
    </row>
    <row r="262" spans="1:7" ht="15" x14ac:dyDescent="0.25">
      <c r="A262" s="41">
        <v>20</v>
      </c>
      <c r="B262" s="41" t="s">
        <v>4331</v>
      </c>
      <c r="C262" s="41" t="s">
        <v>3881</v>
      </c>
      <c r="D262" s="41" t="s">
        <v>42</v>
      </c>
      <c r="E262" s="29" t="s">
        <v>4332</v>
      </c>
      <c r="F262" s="41">
        <v>20</v>
      </c>
      <c r="G262" s="14" t="str">
        <f t="shared" si="2"/>
        <v>Jack Washuta (Johnny Bright)</v>
      </c>
    </row>
    <row r="263" spans="1:7" ht="15" x14ac:dyDescent="0.25">
      <c r="A263" s="41">
        <v>21</v>
      </c>
      <c r="B263" s="41" t="s">
        <v>140</v>
      </c>
      <c r="C263" s="41" t="s">
        <v>3881</v>
      </c>
      <c r="D263" s="41" t="s">
        <v>31</v>
      </c>
      <c r="E263" s="29" t="s">
        <v>4333</v>
      </c>
      <c r="F263" s="41">
        <v>21</v>
      </c>
      <c r="G263" s="14" t="str">
        <f t="shared" si="2"/>
        <v>Declan Wray (Holyrood)</v>
      </c>
    </row>
    <row r="264" spans="1:7" ht="15" x14ac:dyDescent="0.25">
      <c r="A264" s="41">
        <v>22</v>
      </c>
      <c r="B264" s="41" t="s">
        <v>2084</v>
      </c>
      <c r="C264" s="41" t="s">
        <v>3881</v>
      </c>
      <c r="D264" s="41" t="s">
        <v>47</v>
      </c>
      <c r="E264" s="29" t="s">
        <v>4334</v>
      </c>
      <c r="F264" s="41">
        <v>22</v>
      </c>
      <c r="G264" s="14" t="str">
        <f t="shared" si="2"/>
        <v>Everett Hryniw (Laurier Heights)</v>
      </c>
    </row>
    <row r="265" spans="1:7" ht="15" x14ac:dyDescent="0.25">
      <c r="A265" s="41">
        <v>23</v>
      </c>
      <c r="B265" s="41" t="s">
        <v>2178</v>
      </c>
      <c r="C265" s="41" t="s">
        <v>3881</v>
      </c>
      <c r="D265" s="41" t="s">
        <v>24</v>
      </c>
      <c r="E265" s="29" t="s">
        <v>4335</v>
      </c>
      <c r="F265" s="41">
        <v>23</v>
      </c>
      <c r="G265" s="14" t="str">
        <f t="shared" si="2"/>
        <v>Andrew Salmon (Michael A. Kostek)</v>
      </c>
    </row>
    <row r="266" spans="1:7" ht="15" x14ac:dyDescent="0.25">
      <c r="A266" s="41">
        <v>24</v>
      </c>
      <c r="B266" s="41" t="s">
        <v>2111</v>
      </c>
      <c r="C266" s="41" t="s">
        <v>3881</v>
      </c>
      <c r="D266" s="41" t="s">
        <v>52</v>
      </c>
      <c r="E266" s="29" t="s">
        <v>4336</v>
      </c>
      <c r="F266" s="41">
        <v>24</v>
      </c>
      <c r="G266" s="14" t="str">
        <f t="shared" si="2"/>
        <v>Sebastian Foster (Mill Creek)</v>
      </c>
    </row>
    <row r="267" spans="1:7" ht="15" x14ac:dyDescent="0.25">
      <c r="A267" s="41">
        <v>25</v>
      </c>
      <c r="B267" s="41" t="s">
        <v>439</v>
      </c>
      <c r="C267" s="41" t="s">
        <v>3881</v>
      </c>
      <c r="D267" s="41" t="s">
        <v>24</v>
      </c>
      <c r="E267" s="29" t="s">
        <v>4337</v>
      </c>
      <c r="F267" s="41">
        <v>25</v>
      </c>
      <c r="G267" s="14" t="str">
        <f t="shared" si="2"/>
        <v>Jack Girard (Michael A. Kostek)</v>
      </c>
    </row>
    <row r="268" spans="1:7" ht="15" x14ac:dyDescent="0.25">
      <c r="A268" s="41">
        <v>26</v>
      </c>
      <c r="B268" s="41" t="s">
        <v>97</v>
      </c>
      <c r="C268" s="41" t="s">
        <v>3881</v>
      </c>
      <c r="D268" s="41" t="s">
        <v>66</v>
      </c>
      <c r="E268" s="29" t="s">
        <v>4338</v>
      </c>
      <c r="F268" s="41">
        <v>26</v>
      </c>
      <c r="G268" s="14" t="str">
        <f t="shared" si="2"/>
        <v>Quinn Morton (Donald R. Getty)</v>
      </c>
    </row>
    <row r="269" spans="1:7" ht="15" x14ac:dyDescent="0.25">
      <c r="A269" s="41">
        <v>27</v>
      </c>
      <c r="B269" s="41" t="s">
        <v>4339</v>
      </c>
      <c r="C269" s="41" t="s">
        <v>3881</v>
      </c>
      <c r="D269" s="41" t="s">
        <v>1318</v>
      </c>
      <c r="E269" s="29" t="s">
        <v>4340</v>
      </c>
      <c r="F269" s="41">
        <v>27</v>
      </c>
      <c r="G269" s="14" t="str">
        <f t="shared" si="2"/>
        <v>Jeremy Zhao (Mount Pleasant)</v>
      </c>
    </row>
    <row r="270" spans="1:7" ht="15" x14ac:dyDescent="0.25">
      <c r="A270" s="41">
        <v>28</v>
      </c>
      <c r="B270" s="41" t="s">
        <v>2799</v>
      </c>
      <c r="C270" s="41" t="s">
        <v>3401</v>
      </c>
      <c r="D270" s="41" t="s">
        <v>1268</v>
      </c>
      <c r="E270" s="29" t="s">
        <v>4341</v>
      </c>
      <c r="F270" s="41">
        <v>28</v>
      </c>
      <c r="G270" s="14" t="str">
        <f t="shared" si="2"/>
        <v>Harrison Noga (Kim Hung)</v>
      </c>
    </row>
    <row r="271" spans="1:7" ht="15" x14ac:dyDescent="0.25">
      <c r="A271" s="41">
        <v>29</v>
      </c>
      <c r="B271" s="41" t="s">
        <v>2145</v>
      </c>
      <c r="C271" s="41" t="s">
        <v>3881</v>
      </c>
      <c r="D271" s="41" t="s">
        <v>24</v>
      </c>
      <c r="E271" s="29" t="s">
        <v>4342</v>
      </c>
      <c r="F271" s="41">
        <v>29</v>
      </c>
      <c r="G271" s="14" t="str">
        <f t="shared" si="2"/>
        <v>Max Taylor (Michael A. Kostek)</v>
      </c>
    </row>
    <row r="272" spans="1:7" ht="15" x14ac:dyDescent="0.25">
      <c r="A272" s="41">
        <v>30</v>
      </c>
      <c r="B272" s="41" t="s">
        <v>139</v>
      </c>
      <c r="C272" s="41" t="s">
        <v>3881</v>
      </c>
      <c r="D272" s="41" t="s">
        <v>27</v>
      </c>
      <c r="E272" s="29" t="s">
        <v>4343</v>
      </c>
      <c r="F272" s="41">
        <v>30</v>
      </c>
      <c r="G272" s="14" t="str">
        <f t="shared" si="2"/>
        <v>Cooper Amsbaugh (Brookside)</v>
      </c>
    </row>
    <row r="273" spans="1:7" ht="15" x14ac:dyDescent="0.25">
      <c r="A273" s="41">
        <v>31</v>
      </c>
      <c r="B273" s="41" t="s">
        <v>2113</v>
      </c>
      <c r="C273" s="41" t="s">
        <v>3881</v>
      </c>
      <c r="D273" s="41" t="s">
        <v>47</v>
      </c>
      <c r="E273" s="29" t="s">
        <v>4344</v>
      </c>
      <c r="F273" s="41">
        <v>31</v>
      </c>
      <c r="G273" s="14" t="str">
        <f t="shared" si="2"/>
        <v>Lachlen Plester (Laurier Heights)</v>
      </c>
    </row>
    <row r="274" spans="1:7" ht="15" x14ac:dyDescent="0.25">
      <c r="A274" s="41">
        <v>32</v>
      </c>
      <c r="B274" s="41" t="s">
        <v>137</v>
      </c>
      <c r="C274" s="41" t="s">
        <v>3881</v>
      </c>
      <c r="D274" s="41" t="s">
        <v>36</v>
      </c>
      <c r="E274" s="29" t="s">
        <v>4345</v>
      </c>
      <c r="F274" s="41">
        <v>32</v>
      </c>
      <c r="G274" s="14" t="str">
        <f t="shared" si="2"/>
        <v>Ilija Maric (Patricia Heights)</v>
      </c>
    </row>
    <row r="275" spans="1:7" ht="15" x14ac:dyDescent="0.25">
      <c r="A275" s="41">
        <v>33</v>
      </c>
      <c r="B275" s="41" t="s">
        <v>2174</v>
      </c>
      <c r="C275" s="41" t="s">
        <v>3881</v>
      </c>
      <c r="D275" s="41" t="s">
        <v>1853</v>
      </c>
      <c r="E275" s="29" t="s">
        <v>4346</v>
      </c>
      <c r="F275" s="41">
        <v>33</v>
      </c>
      <c r="G275" s="14" t="str">
        <f t="shared" si="2"/>
        <v>Everett McVey (Grandview Heights)</v>
      </c>
    </row>
    <row r="276" spans="1:7" ht="15" x14ac:dyDescent="0.25">
      <c r="A276" s="41">
        <v>34</v>
      </c>
      <c r="B276" s="41" t="s">
        <v>4347</v>
      </c>
      <c r="C276" s="41" t="s">
        <v>3881</v>
      </c>
      <c r="D276" s="41" t="s">
        <v>49</v>
      </c>
      <c r="E276" s="29" t="s">
        <v>4348</v>
      </c>
      <c r="F276" s="41">
        <v>34</v>
      </c>
      <c r="G276" s="14" t="str">
        <f t="shared" si="2"/>
        <v>Harangad Uppal (Meyokumin)</v>
      </c>
    </row>
    <row r="277" spans="1:7" ht="15" x14ac:dyDescent="0.25">
      <c r="A277" s="41">
        <v>35</v>
      </c>
      <c r="B277" s="41" t="s">
        <v>438</v>
      </c>
      <c r="C277" s="41" t="s">
        <v>3881</v>
      </c>
      <c r="D277" s="41" t="s">
        <v>52</v>
      </c>
      <c r="E277" s="29" t="s">
        <v>4349</v>
      </c>
      <c r="F277" s="41">
        <v>35</v>
      </c>
      <c r="G277" s="14" t="str">
        <f t="shared" si="2"/>
        <v>Julian Engelman (Mill Creek)</v>
      </c>
    </row>
    <row r="278" spans="1:7" ht="15" x14ac:dyDescent="0.25">
      <c r="A278" s="41">
        <v>36</v>
      </c>
      <c r="B278" s="41" t="s">
        <v>143</v>
      </c>
      <c r="C278" s="41" t="s">
        <v>3881</v>
      </c>
      <c r="D278" s="41" t="s">
        <v>28</v>
      </c>
      <c r="E278" s="29" t="s">
        <v>4350</v>
      </c>
      <c r="F278" s="41">
        <v>36</v>
      </c>
      <c r="G278" s="14" t="str">
        <f t="shared" si="2"/>
        <v>Rhys Calvert (Brander Gardens)</v>
      </c>
    </row>
    <row r="279" spans="1:7" ht="15" x14ac:dyDescent="0.25">
      <c r="A279" s="41">
        <v>37</v>
      </c>
      <c r="B279" s="41" t="s">
        <v>2122</v>
      </c>
      <c r="C279" s="41" t="s">
        <v>3881</v>
      </c>
      <c r="D279" s="41" t="s">
        <v>20</v>
      </c>
      <c r="E279" s="29" t="s">
        <v>4351</v>
      </c>
      <c r="F279" s="41">
        <v>37</v>
      </c>
      <c r="G279" s="14" t="str">
        <f t="shared" si="2"/>
        <v>Ben Teshima (George P. Nicholson)</v>
      </c>
    </row>
    <row r="280" spans="1:7" ht="15" x14ac:dyDescent="0.25">
      <c r="A280" s="41">
        <v>38</v>
      </c>
      <c r="B280" s="41" t="s">
        <v>2131</v>
      </c>
      <c r="C280" s="41" t="s">
        <v>3881</v>
      </c>
      <c r="D280" s="41" t="s">
        <v>20</v>
      </c>
      <c r="E280" s="29" t="s">
        <v>4352</v>
      </c>
      <c r="F280" s="41">
        <v>38</v>
      </c>
      <c r="G280" s="14" t="str">
        <f t="shared" si="2"/>
        <v>Bennett Amsbaugh (George P. Nicholson)</v>
      </c>
    </row>
    <row r="281" spans="1:7" ht="15" x14ac:dyDescent="0.25">
      <c r="A281" s="41">
        <v>39</v>
      </c>
      <c r="B281" s="41" t="s">
        <v>2209</v>
      </c>
      <c r="C281" s="41" t="s">
        <v>3881</v>
      </c>
      <c r="D281" s="41" t="s">
        <v>47</v>
      </c>
      <c r="E281" s="29" t="s">
        <v>4353</v>
      </c>
      <c r="F281" s="41">
        <v>39</v>
      </c>
      <c r="G281" s="14" t="str">
        <f t="shared" si="2"/>
        <v>Matthew Miller (Laurier Heights)</v>
      </c>
    </row>
    <row r="282" spans="1:7" ht="15" x14ac:dyDescent="0.25">
      <c r="A282" s="41">
        <v>40</v>
      </c>
      <c r="B282" s="41" t="s">
        <v>2109</v>
      </c>
      <c r="C282" s="41" t="s">
        <v>3881</v>
      </c>
      <c r="D282" s="41" t="s">
        <v>52</v>
      </c>
      <c r="E282" s="29" t="s">
        <v>4354</v>
      </c>
      <c r="F282" s="41">
        <v>40</v>
      </c>
      <c r="G282" s="14" t="str">
        <f t="shared" si="2"/>
        <v>Matthew Gerbacio-Edwards (Mill Creek)</v>
      </c>
    </row>
    <row r="283" spans="1:7" ht="15" x14ac:dyDescent="0.25">
      <c r="A283" s="41">
        <v>41</v>
      </c>
      <c r="B283" s="41" t="s">
        <v>2159</v>
      </c>
      <c r="C283" s="41" t="s">
        <v>3881</v>
      </c>
      <c r="D283" s="41" t="s">
        <v>24</v>
      </c>
      <c r="E283" s="29" t="s">
        <v>4355</v>
      </c>
      <c r="F283" s="41">
        <v>41</v>
      </c>
      <c r="G283" s="14" t="str">
        <f t="shared" si="2"/>
        <v>Farris Osman (Michael A. Kostek)</v>
      </c>
    </row>
    <row r="284" spans="1:7" ht="15" x14ac:dyDescent="0.25">
      <c r="A284" s="41">
        <v>42</v>
      </c>
      <c r="B284" s="41" t="s">
        <v>4356</v>
      </c>
      <c r="C284" s="41" t="s">
        <v>3881</v>
      </c>
      <c r="D284" s="41" t="s">
        <v>33</v>
      </c>
      <c r="E284" s="29" t="s">
        <v>4357</v>
      </c>
      <c r="F284" s="41">
        <v>42</v>
      </c>
      <c r="G284" s="14" t="str">
        <f t="shared" si="2"/>
        <v>Sebastian Carter (Uncas)</v>
      </c>
    </row>
    <row r="285" spans="1:7" ht="15" x14ac:dyDescent="0.25">
      <c r="A285" s="41">
        <v>43</v>
      </c>
      <c r="B285" s="41" t="s">
        <v>444</v>
      </c>
      <c r="C285" s="41" t="s">
        <v>3881</v>
      </c>
      <c r="D285" s="41" t="s">
        <v>33</v>
      </c>
      <c r="E285" s="29" t="s">
        <v>4358</v>
      </c>
      <c r="F285" s="41">
        <v>43</v>
      </c>
      <c r="G285" s="14" t="str">
        <f t="shared" si="2"/>
        <v>Rowan Gready (Uncas)</v>
      </c>
    </row>
    <row r="286" spans="1:7" ht="15" x14ac:dyDescent="0.25">
      <c r="A286" s="41">
        <v>44</v>
      </c>
      <c r="B286" s="41" t="s">
        <v>2117</v>
      </c>
      <c r="C286" s="41" t="s">
        <v>3881</v>
      </c>
      <c r="D286" s="41" t="s">
        <v>37</v>
      </c>
      <c r="E286" s="29" t="s">
        <v>4359</v>
      </c>
      <c r="F286" s="41">
        <v>44</v>
      </c>
      <c r="G286" s="14" t="str">
        <f t="shared" si="2"/>
        <v>Angus Owens (Donnan)</v>
      </c>
    </row>
    <row r="287" spans="1:7" ht="15" x14ac:dyDescent="0.25">
      <c r="A287" s="41">
        <v>45</v>
      </c>
      <c r="B287" s="41" t="s">
        <v>4360</v>
      </c>
      <c r="C287" s="41" t="s">
        <v>3881</v>
      </c>
      <c r="D287" s="41" t="s">
        <v>4025</v>
      </c>
      <c r="E287" s="29" t="s">
        <v>4361</v>
      </c>
      <c r="F287" s="41">
        <v>45</v>
      </c>
      <c r="G287" s="14" t="str">
        <f t="shared" si="2"/>
        <v>Evan Brake (Bessie Nichols)</v>
      </c>
    </row>
    <row r="288" spans="1:7" ht="15" x14ac:dyDescent="0.25">
      <c r="A288" s="41">
        <v>46</v>
      </c>
      <c r="B288" s="41" t="s">
        <v>2170</v>
      </c>
      <c r="C288" s="41" t="s">
        <v>3881</v>
      </c>
      <c r="D288" s="41" t="s">
        <v>205</v>
      </c>
      <c r="E288" s="29" t="s">
        <v>4362</v>
      </c>
      <c r="F288" s="41">
        <v>46</v>
      </c>
      <c r="G288" s="14" t="str">
        <f t="shared" si="2"/>
        <v>Benketira Rayan (Constable Daniel)</v>
      </c>
    </row>
    <row r="289" spans="1:7" ht="15" x14ac:dyDescent="0.25">
      <c r="A289" s="41">
        <v>47</v>
      </c>
      <c r="B289" s="41" t="s">
        <v>2142</v>
      </c>
      <c r="C289" s="41" t="s">
        <v>3881</v>
      </c>
      <c r="D289" s="41" t="s">
        <v>32</v>
      </c>
      <c r="E289" s="29" t="s">
        <v>4363</v>
      </c>
      <c r="F289" s="41">
        <v>47</v>
      </c>
      <c r="G289" s="14" t="str">
        <f t="shared" si="2"/>
        <v>Danny Shewchuk (Earl Buxton)</v>
      </c>
    </row>
    <row r="290" spans="1:7" ht="15" x14ac:dyDescent="0.25">
      <c r="A290" s="41">
        <v>48</v>
      </c>
      <c r="B290" s="41" t="s">
        <v>2190</v>
      </c>
      <c r="C290" s="41" t="s">
        <v>3881</v>
      </c>
      <c r="D290" s="41" t="s">
        <v>1235</v>
      </c>
      <c r="E290" s="29" t="s">
        <v>4364</v>
      </c>
      <c r="F290" s="41">
        <v>48</v>
      </c>
      <c r="G290" s="14" t="str">
        <f t="shared" si="2"/>
        <v>Tory Young (Westglen)</v>
      </c>
    </row>
    <row r="291" spans="1:7" ht="15" x14ac:dyDescent="0.25">
      <c r="A291" s="41">
        <v>49</v>
      </c>
      <c r="B291" s="41" t="s">
        <v>4365</v>
      </c>
      <c r="C291" s="41" t="s">
        <v>3881</v>
      </c>
      <c r="D291" s="41" t="s">
        <v>46</v>
      </c>
      <c r="E291" s="29" t="s">
        <v>4366</v>
      </c>
      <c r="F291" s="41">
        <v>49</v>
      </c>
      <c r="G291" s="14" t="str">
        <f t="shared" si="2"/>
        <v>Salahu Hassan (Kameyosek)</v>
      </c>
    </row>
    <row r="292" spans="1:7" ht="15" x14ac:dyDescent="0.25">
      <c r="A292" s="41">
        <v>50</v>
      </c>
      <c r="B292" s="41" t="s">
        <v>2180</v>
      </c>
      <c r="C292" s="41" t="s">
        <v>3881</v>
      </c>
      <c r="D292" s="41" t="s">
        <v>1218</v>
      </c>
      <c r="E292" s="29" t="s">
        <v>4367</v>
      </c>
      <c r="F292" s="41">
        <v>50</v>
      </c>
      <c r="G292" s="14" t="str">
        <f t="shared" si="2"/>
        <v>Teodore Belanger (David Thomas King)</v>
      </c>
    </row>
    <row r="293" spans="1:7" ht="15" x14ac:dyDescent="0.25">
      <c r="A293" s="41">
        <v>51</v>
      </c>
      <c r="B293" s="41" t="s">
        <v>4368</v>
      </c>
      <c r="C293" s="41" t="s">
        <v>3881</v>
      </c>
      <c r="D293" s="41" t="s">
        <v>23</v>
      </c>
      <c r="E293" s="29" t="s">
        <v>4369</v>
      </c>
      <c r="F293" s="41">
        <v>51</v>
      </c>
      <c r="G293" s="14" t="str">
        <f t="shared" si="2"/>
        <v>Matty Hoffmann (Rio Terrace)</v>
      </c>
    </row>
    <row r="294" spans="1:7" ht="15" x14ac:dyDescent="0.25">
      <c r="A294" s="41">
        <v>52</v>
      </c>
      <c r="B294" s="41" t="s">
        <v>2115</v>
      </c>
      <c r="C294" s="41" t="s">
        <v>3881</v>
      </c>
      <c r="D294" s="41" t="s">
        <v>524</v>
      </c>
      <c r="E294" s="29" t="s">
        <v>3683</v>
      </c>
      <c r="F294" s="41">
        <v>52</v>
      </c>
      <c r="G294" s="14" t="str">
        <f t="shared" si="2"/>
        <v>Gavin Gibb (Meyonohk)</v>
      </c>
    </row>
    <row r="295" spans="1:7" ht="15" x14ac:dyDescent="0.25">
      <c r="A295" s="41">
        <v>53</v>
      </c>
      <c r="B295" s="41" t="s">
        <v>2154</v>
      </c>
      <c r="C295" s="41" t="s">
        <v>3881</v>
      </c>
      <c r="D295" s="41" t="s">
        <v>1268</v>
      </c>
      <c r="E295" s="29" t="s">
        <v>4370</v>
      </c>
      <c r="F295" s="41">
        <v>53</v>
      </c>
      <c r="G295" s="14" t="str">
        <f t="shared" si="2"/>
        <v>Seowoo Lee (Kim Hung)</v>
      </c>
    </row>
    <row r="296" spans="1:7" ht="15" x14ac:dyDescent="0.25">
      <c r="A296" s="41">
        <v>54</v>
      </c>
      <c r="B296" s="41" t="s">
        <v>152</v>
      </c>
      <c r="C296" s="41" t="s">
        <v>3881</v>
      </c>
      <c r="D296" s="41" t="s">
        <v>26</v>
      </c>
      <c r="E296" s="29" t="s">
        <v>4371</v>
      </c>
      <c r="F296" s="41">
        <v>54</v>
      </c>
      <c r="G296" s="14" t="str">
        <f t="shared" si="2"/>
        <v>Levi Nicholson (Parkallen)</v>
      </c>
    </row>
    <row r="297" spans="1:7" ht="15" x14ac:dyDescent="0.25">
      <c r="A297" s="41">
        <v>55</v>
      </c>
      <c r="B297" s="41" t="s">
        <v>2141</v>
      </c>
      <c r="C297" s="41" t="s">
        <v>3881</v>
      </c>
      <c r="D297" s="41" t="s">
        <v>20</v>
      </c>
      <c r="E297" s="29" t="s">
        <v>4372</v>
      </c>
      <c r="F297" s="41">
        <v>55</v>
      </c>
      <c r="G297" s="14" t="str">
        <f t="shared" si="2"/>
        <v>Henry Murphy (George P. Nicholson)</v>
      </c>
    </row>
    <row r="298" spans="1:7" ht="15" x14ac:dyDescent="0.25">
      <c r="A298" s="41">
        <v>56</v>
      </c>
      <c r="B298" s="41" t="s">
        <v>440</v>
      </c>
      <c r="C298" s="41" t="s">
        <v>3881</v>
      </c>
      <c r="D298" s="41" t="s">
        <v>31</v>
      </c>
      <c r="E298" s="29" t="s">
        <v>4373</v>
      </c>
      <c r="F298" s="41">
        <v>56</v>
      </c>
      <c r="G298" s="14" t="str">
        <f t="shared" si="2"/>
        <v>Marcus Capetillo (Holyrood)</v>
      </c>
    </row>
    <row r="299" spans="1:7" ht="15" x14ac:dyDescent="0.25">
      <c r="A299" s="41">
        <v>57</v>
      </c>
      <c r="B299" s="41" t="s">
        <v>4374</v>
      </c>
      <c r="C299" s="41" t="s">
        <v>3881</v>
      </c>
      <c r="D299" s="41" t="s">
        <v>390</v>
      </c>
      <c r="E299" s="29" t="s">
        <v>4375</v>
      </c>
      <c r="F299" s="41">
        <v>57</v>
      </c>
      <c r="G299" s="14" t="str">
        <f t="shared" si="2"/>
        <v>Kaden Botha (Jan Reimer)</v>
      </c>
    </row>
    <row r="300" spans="1:7" ht="15" x14ac:dyDescent="0.25">
      <c r="A300" s="41">
        <v>58</v>
      </c>
      <c r="B300" s="41" t="s">
        <v>133</v>
      </c>
      <c r="C300" s="41" t="s">
        <v>3881</v>
      </c>
      <c r="D300" s="41" t="s">
        <v>31</v>
      </c>
      <c r="E300" s="29" t="s">
        <v>4376</v>
      </c>
      <c r="F300" s="41">
        <v>58</v>
      </c>
      <c r="G300" s="14" t="str">
        <f t="shared" si="2"/>
        <v>Owen Genereux (Holyrood)</v>
      </c>
    </row>
    <row r="301" spans="1:7" ht="15" x14ac:dyDescent="0.25">
      <c r="A301" s="41">
        <v>59</v>
      </c>
      <c r="B301" s="41" t="s">
        <v>2184</v>
      </c>
      <c r="C301" s="41" t="s">
        <v>3881</v>
      </c>
      <c r="D301" s="41" t="s">
        <v>32</v>
      </c>
      <c r="E301" s="29" t="s">
        <v>4377</v>
      </c>
      <c r="F301" s="41">
        <v>59</v>
      </c>
      <c r="G301" s="14" t="str">
        <f t="shared" si="2"/>
        <v>Joshua Smith (Earl Buxton)</v>
      </c>
    </row>
    <row r="302" spans="1:7" ht="15" x14ac:dyDescent="0.25">
      <c r="A302" s="41">
        <v>60</v>
      </c>
      <c r="B302" s="41" t="s">
        <v>4378</v>
      </c>
      <c r="C302" s="41" t="s">
        <v>3881</v>
      </c>
      <c r="D302" s="41" t="s">
        <v>55</v>
      </c>
      <c r="E302" s="29" t="s">
        <v>4379</v>
      </c>
      <c r="F302" s="41">
        <v>60</v>
      </c>
      <c r="G302" s="14" t="str">
        <f t="shared" si="2"/>
        <v>James Drummond (Caledonia Park)</v>
      </c>
    </row>
    <row r="303" spans="1:7" ht="15" x14ac:dyDescent="0.25">
      <c r="A303" s="41">
        <v>61</v>
      </c>
      <c r="B303" s="41" t="s">
        <v>2135</v>
      </c>
      <c r="C303" s="41" t="s">
        <v>3881</v>
      </c>
      <c r="D303" s="41" t="s">
        <v>21</v>
      </c>
      <c r="E303" s="29" t="s">
        <v>4380</v>
      </c>
      <c r="F303" s="41">
        <v>61</v>
      </c>
      <c r="G303" s="14" t="str">
        <f t="shared" si="2"/>
        <v>Aaron Lee (Michael Strembitsky)</v>
      </c>
    </row>
    <row r="304" spans="1:7" ht="15" x14ac:dyDescent="0.25">
      <c r="A304" s="41">
        <v>62</v>
      </c>
      <c r="B304" s="41" t="s">
        <v>2248</v>
      </c>
      <c r="C304" s="41" t="s">
        <v>3881</v>
      </c>
      <c r="D304" s="41" t="s">
        <v>32</v>
      </c>
      <c r="E304" s="29" t="s">
        <v>4381</v>
      </c>
      <c r="F304" s="41">
        <v>62</v>
      </c>
      <c r="G304" s="14" t="str">
        <f t="shared" si="2"/>
        <v>James Dombroski (Earl Buxton)</v>
      </c>
    </row>
    <row r="305" spans="1:7" ht="15" x14ac:dyDescent="0.25">
      <c r="A305" s="41">
        <v>63</v>
      </c>
      <c r="B305" s="41" t="s">
        <v>2129</v>
      </c>
      <c r="C305" s="41" t="s">
        <v>3881</v>
      </c>
      <c r="D305" s="41" t="s">
        <v>37</v>
      </c>
      <c r="E305" s="29" t="s">
        <v>4382</v>
      </c>
      <c r="F305" s="41">
        <v>63</v>
      </c>
      <c r="G305" s="14" t="str">
        <f t="shared" si="2"/>
        <v>Everett Plouffe (Donnan)</v>
      </c>
    </row>
    <row r="306" spans="1:7" ht="15" x14ac:dyDescent="0.25">
      <c r="A306" s="41">
        <v>64</v>
      </c>
      <c r="B306" s="41" t="s">
        <v>436</v>
      </c>
      <c r="C306" s="41" t="s">
        <v>3881</v>
      </c>
      <c r="D306" s="41" t="s">
        <v>42</v>
      </c>
      <c r="E306" s="29" t="s">
        <v>4383</v>
      </c>
      <c r="F306" s="41">
        <v>64</v>
      </c>
      <c r="G306" s="14" t="str">
        <f t="shared" si="2"/>
        <v>Oscar Hanki (Johnny Bright)</v>
      </c>
    </row>
    <row r="307" spans="1:7" ht="15" x14ac:dyDescent="0.25">
      <c r="A307" s="41">
        <v>65</v>
      </c>
      <c r="B307" s="41" t="s">
        <v>2164</v>
      </c>
      <c r="C307" s="41" t="s">
        <v>3881</v>
      </c>
      <c r="D307" s="41" t="s">
        <v>28</v>
      </c>
      <c r="E307" s="29" t="s">
        <v>4384</v>
      </c>
      <c r="F307" s="41">
        <v>65</v>
      </c>
      <c r="G307" s="14" t="str">
        <f t="shared" ref="G307:G588" si="3">CONCATENATE(B307, " (", D307, ")")</f>
        <v>Theodore Murray (Brander Gardens)</v>
      </c>
    </row>
    <row r="308" spans="1:7" ht="15" x14ac:dyDescent="0.25">
      <c r="A308" s="41">
        <v>66</v>
      </c>
      <c r="B308" s="41" t="s">
        <v>4385</v>
      </c>
      <c r="C308" s="41" t="s">
        <v>3881</v>
      </c>
      <c r="D308" s="41" t="s">
        <v>55</v>
      </c>
      <c r="E308" s="29" t="s">
        <v>4386</v>
      </c>
      <c r="F308" s="41">
        <v>66</v>
      </c>
      <c r="G308" s="14" t="str">
        <f t="shared" si="3"/>
        <v>Jackson Verhaeghe (Caledonia Park)</v>
      </c>
    </row>
    <row r="309" spans="1:7" ht="15" x14ac:dyDescent="0.25">
      <c r="A309" s="41">
        <v>67</v>
      </c>
      <c r="B309" s="41" t="s">
        <v>2133</v>
      </c>
      <c r="C309" s="41" t="s">
        <v>3881</v>
      </c>
      <c r="D309" s="41" t="s">
        <v>21</v>
      </c>
      <c r="E309" s="29" t="s">
        <v>4387</v>
      </c>
      <c r="F309" s="41">
        <v>67</v>
      </c>
      <c r="G309" s="14" t="str">
        <f t="shared" si="3"/>
        <v>Owen Viinikka (Michael Strembitsky)</v>
      </c>
    </row>
    <row r="310" spans="1:7" ht="15" x14ac:dyDescent="0.25">
      <c r="A310" s="41">
        <v>68</v>
      </c>
      <c r="B310" s="41" t="s">
        <v>147</v>
      </c>
      <c r="C310" s="41" t="s">
        <v>3881</v>
      </c>
      <c r="D310" s="41" t="s">
        <v>36</v>
      </c>
      <c r="E310" s="29" t="s">
        <v>4388</v>
      </c>
      <c r="F310" s="41">
        <v>68</v>
      </c>
      <c r="G310" s="14" t="str">
        <f t="shared" si="3"/>
        <v>Adrian Scurtescu (Patricia Heights)</v>
      </c>
    </row>
    <row r="311" spans="1:7" ht="15" x14ac:dyDescent="0.25">
      <c r="A311" s="41">
        <v>69</v>
      </c>
      <c r="B311" s="41" t="s">
        <v>2207</v>
      </c>
      <c r="C311" s="41" t="s">
        <v>3881</v>
      </c>
      <c r="D311" s="41" t="s">
        <v>1218</v>
      </c>
      <c r="E311" s="29" t="s">
        <v>4389</v>
      </c>
      <c r="F311" s="41">
        <v>69</v>
      </c>
      <c r="G311" s="14" t="str">
        <f t="shared" si="3"/>
        <v>Loic Perra (David Thomas King)</v>
      </c>
    </row>
    <row r="312" spans="1:7" ht="15" x14ac:dyDescent="0.25">
      <c r="A312" s="41">
        <v>70</v>
      </c>
      <c r="B312" s="41" t="s">
        <v>136</v>
      </c>
      <c r="C312" s="41" t="s">
        <v>3881</v>
      </c>
      <c r="D312" s="41" t="s">
        <v>27</v>
      </c>
      <c r="E312" s="29" t="s">
        <v>4390</v>
      </c>
      <c r="F312" s="41">
        <v>70</v>
      </c>
      <c r="G312" s="14" t="str">
        <f t="shared" si="3"/>
        <v>Sebastian de Moissac (Brookside)</v>
      </c>
    </row>
    <row r="313" spans="1:7" ht="15" x14ac:dyDescent="0.25">
      <c r="A313" s="41">
        <v>71</v>
      </c>
      <c r="B313" s="41" t="s">
        <v>447</v>
      </c>
      <c r="C313" s="41" t="s">
        <v>3881</v>
      </c>
      <c r="D313" s="41" t="s">
        <v>52</v>
      </c>
      <c r="E313" s="29" t="s">
        <v>4391</v>
      </c>
      <c r="F313" s="41">
        <v>71</v>
      </c>
      <c r="G313" s="14" t="str">
        <f t="shared" si="3"/>
        <v>Leif Kochan (Mill Creek)</v>
      </c>
    </row>
    <row r="314" spans="1:7" ht="15" x14ac:dyDescent="0.25">
      <c r="A314" s="41">
        <v>72</v>
      </c>
      <c r="B314" s="41" t="s">
        <v>4392</v>
      </c>
      <c r="C314" s="41" t="s">
        <v>3881</v>
      </c>
      <c r="D314" s="41" t="s">
        <v>390</v>
      </c>
      <c r="E314" s="29" t="s">
        <v>4393</v>
      </c>
      <c r="F314" s="41">
        <v>72</v>
      </c>
      <c r="G314" s="14" t="str">
        <f t="shared" si="3"/>
        <v>Hunter Hewins (Jan Reimer)</v>
      </c>
    </row>
    <row r="315" spans="1:7" ht="15" x14ac:dyDescent="0.25">
      <c r="A315" s="41">
        <v>73</v>
      </c>
      <c r="B315" s="41" t="s">
        <v>151</v>
      </c>
      <c r="C315" s="41" t="s">
        <v>3881</v>
      </c>
      <c r="D315" s="41" t="s">
        <v>23</v>
      </c>
      <c r="E315" s="29" t="s">
        <v>4394</v>
      </c>
      <c r="F315" s="41">
        <v>73</v>
      </c>
      <c r="G315" s="14" t="str">
        <f t="shared" si="3"/>
        <v>Jax Nielsen (Rio Terrace)</v>
      </c>
    </row>
    <row r="316" spans="1:7" ht="15" x14ac:dyDescent="0.25">
      <c r="A316" s="41">
        <v>74</v>
      </c>
      <c r="B316" s="41" t="s">
        <v>144</v>
      </c>
      <c r="C316" s="41" t="s">
        <v>3881</v>
      </c>
      <c r="D316" s="41" t="s">
        <v>36</v>
      </c>
      <c r="E316" s="29" t="s">
        <v>4395</v>
      </c>
      <c r="F316" s="41">
        <v>74</v>
      </c>
      <c r="G316" s="14" t="str">
        <f t="shared" si="3"/>
        <v>Lindon Collins (Patricia Heights)</v>
      </c>
    </row>
    <row r="317" spans="1:7" ht="15" x14ac:dyDescent="0.25">
      <c r="A317" s="41">
        <v>75</v>
      </c>
      <c r="B317" s="41" t="s">
        <v>2161</v>
      </c>
      <c r="C317" s="41" t="s">
        <v>3881</v>
      </c>
      <c r="D317" s="41" t="s">
        <v>52</v>
      </c>
      <c r="E317" s="29" t="s">
        <v>4396</v>
      </c>
      <c r="F317" s="41">
        <v>75</v>
      </c>
      <c r="G317" s="14" t="str">
        <f t="shared" si="3"/>
        <v>Joel Szabadi (Mill Creek)</v>
      </c>
    </row>
    <row r="318" spans="1:7" ht="15" x14ac:dyDescent="0.25">
      <c r="A318" s="41">
        <v>76</v>
      </c>
      <c r="B318" s="41" t="s">
        <v>2220</v>
      </c>
      <c r="C318" s="41" t="s">
        <v>3881</v>
      </c>
      <c r="D318" s="41" t="s">
        <v>47</v>
      </c>
      <c r="E318" s="29" t="s">
        <v>4397</v>
      </c>
      <c r="F318" s="41">
        <v>76</v>
      </c>
      <c r="G318" s="14" t="str">
        <f t="shared" si="3"/>
        <v>Dante Chaput (Laurier Heights)</v>
      </c>
    </row>
    <row r="319" spans="1:7" ht="15" x14ac:dyDescent="0.25">
      <c r="A319" s="41">
        <v>77</v>
      </c>
      <c r="B319" s="41" t="s">
        <v>146</v>
      </c>
      <c r="C319" s="41" t="s">
        <v>3881</v>
      </c>
      <c r="D319" s="41" t="s">
        <v>25</v>
      </c>
      <c r="E319" s="29" t="s">
        <v>4398</v>
      </c>
      <c r="F319" s="41">
        <v>77</v>
      </c>
      <c r="G319" s="14" t="str">
        <f t="shared" si="3"/>
        <v>Pedro Perotta Dias (Windsor Park)</v>
      </c>
    </row>
    <row r="320" spans="1:7" ht="15" x14ac:dyDescent="0.25">
      <c r="A320" s="41">
        <v>78</v>
      </c>
      <c r="B320" s="41" t="s">
        <v>4399</v>
      </c>
      <c r="C320" s="41" t="s">
        <v>3881</v>
      </c>
      <c r="D320" s="41" t="s">
        <v>42</v>
      </c>
      <c r="E320" s="29" t="s">
        <v>4400</v>
      </c>
      <c r="F320" s="41">
        <v>78</v>
      </c>
      <c r="G320" s="14" t="str">
        <f t="shared" si="3"/>
        <v>Joshua Carmichael (Johnny Bright)</v>
      </c>
    </row>
    <row r="321" spans="1:7" ht="15" x14ac:dyDescent="0.25">
      <c r="A321" s="41">
        <v>79</v>
      </c>
      <c r="B321" s="41" t="s">
        <v>4401</v>
      </c>
      <c r="C321" s="41" t="s">
        <v>3881</v>
      </c>
      <c r="D321" s="41" t="s">
        <v>1813</v>
      </c>
      <c r="E321" s="29" t="s">
        <v>4402</v>
      </c>
      <c r="F321" s="41">
        <v>79</v>
      </c>
      <c r="G321" s="14" t="str">
        <f t="shared" si="3"/>
        <v>Kelson Johannesen (Edmonton Chr)</v>
      </c>
    </row>
    <row r="322" spans="1:7" ht="15" x14ac:dyDescent="0.25">
      <c r="A322" s="41">
        <v>80</v>
      </c>
      <c r="B322" s="41" t="s">
        <v>2150</v>
      </c>
      <c r="C322" s="41" t="s">
        <v>3881</v>
      </c>
      <c r="D322" s="41" t="s">
        <v>31</v>
      </c>
      <c r="E322" s="29" t="s">
        <v>4403</v>
      </c>
      <c r="F322" s="41">
        <v>80</v>
      </c>
      <c r="G322" s="14" t="str">
        <f t="shared" si="3"/>
        <v>Jack Phelun (Holyrood)</v>
      </c>
    </row>
    <row r="323" spans="1:7" ht="15" x14ac:dyDescent="0.25">
      <c r="A323" s="41">
        <v>81</v>
      </c>
      <c r="B323" s="41" t="s">
        <v>2252</v>
      </c>
      <c r="C323" s="41" t="s">
        <v>3881</v>
      </c>
      <c r="D323" s="41" t="s">
        <v>205</v>
      </c>
      <c r="E323" s="29" t="s">
        <v>4404</v>
      </c>
      <c r="F323" s="41">
        <v>81</v>
      </c>
      <c r="G323" s="14" t="str">
        <f t="shared" si="3"/>
        <v>William He (Constable Daniel)</v>
      </c>
    </row>
    <row r="324" spans="1:7" ht="15" x14ac:dyDescent="0.25">
      <c r="A324" s="41">
        <v>82</v>
      </c>
      <c r="B324" s="41" t="s">
        <v>2166</v>
      </c>
      <c r="C324" s="41" t="s">
        <v>3881</v>
      </c>
      <c r="D324" s="41" t="s">
        <v>32</v>
      </c>
      <c r="E324" s="29" t="s">
        <v>4405</v>
      </c>
      <c r="F324" s="41">
        <v>82</v>
      </c>
      <c r="G324" s="14" t="str">
        <f t="shared" si="3"/>
        <v>Jack Brain (Earl Buxton)</v>
      </c>
    </row>
    <row r="325" spans="1:7" ht="15" x14ac:dyDescent="0.25">
      <c r="A325" s="41">
        <v>83</v>
      </c>
      <c r="B325" s="41" t="s">
        <v>2240</v>
      </c>
      <c r="C325" s="41" t="s">
        <v>3881</v>
      </c>
      <c r="D325" s="41" t="s">
        <v>47</v>
      </c>
      <c r="E325" s="29" t="s">
        <v>4406</v>
      </c>
      <c r="F325" s="41">
        <v>83</v>
      </c>
      <c r="G325" s="14" t="str">
        <f t="shared" si="3"/>
        <v>Sebastien Wall-McCombe (Laurier Heights)</v>
      </c>
    </row>
    <row r="326" spans="1:7" ht="15" x14ac:dyDescent="0.25">
      <c r="A326" s="41">
        <v>84</v>
      </c>
      <c r="B326" s="41" t="s">
        <v>2187</v>
      </c>
      <c r="C326" s="41" t="s">
        <v>3881</v>
      </c>
      <c r="D326" s="41" t="s">
        <v>25</v>
      </c>
      <c r="E326" s="29" t="s">
        <v>4407</v>
      </c>
      <c r="F326" s="41">
        <v>84</v>
      </c>
      <c r="G326" s="14" t="str">
        <f t="shared" si="3"/>
        <v>Ahmed Hagazy (Windsor Park)</v>
      </c>
    </row>
    <row r="327" spans="1:7" ht="15" x14ac:dyDescent="0.25">
      <c r="A327" s="41">
        <v>85</v>
      </c>
      <c r="B327" s="41" t="s">
        <v>4408</v>
      </c>
      <c r="C327" s="41" t="s">
        <v>3881</v>
      </c>
      <c r="D327" s="41" t="s">
        <v>41</v>
      </c>
      <c r="E327" s="29" t="s">
        <v>4409</v>
      </c>
      <c r="F327" s="41">
        <v>85</v>
      </c>
      <c r="G327" s="14" t="str">
        <f t="shared" si="3"/>
        <v>Lucas Azeria (Steinhauer)</v>
      </c>
    </row>
    <row r="328" spans="1:7" ht="15" x14ac:dyDescent="0.25">
      <c r="A328" s="41">
        <v>86</v>
      </c>
      <c r="B328" s="41" t="s">
        <v>2203</v>
      </c>
      <c r="C328" s="41" t="s">
        <v>3881</v>
      </c>
      <c r="D328" s="41" t="s">
        <v>28</v>
      </c>
      <c r="E328" s="29" t="s">
        <v>4410</v>
      </c>
      <c r="F328" s="41">
        <v>86</v>
      </c>
      <c r="G328" s="14" t="str">
        <f t="shared" si="3"/>
        <v>Riel Layton (Brander Gardens)</v>
      </c>
    </row>
    <row r="329" spans="1:7" ht="15" x14ac:dyDescent="0.25">
      <c r="A329" s="41">
        <v>87</v>
      </c>
      <c r="B329" s="41" t="s">
        <v>443</v>
      </c>
      <c r="C329" s="41" t="s">
        <v>3881</v>
      </c>
      <c r="D329" s="41" t="s">
        <v>28</v>
      </c>
      <c r="E329" s="29" t="s">
        <v>4411</v>
      </c>
      <c r="F329" s="41">
        <v>87</v>
      </c>
      <c r="G329" s="14" t="str">
        <f t="shared" si="3"/>
        <v>Malcolm Delisle (Brander Gardens)</v>
      </c>
    </row>
    <row r="330" spans="1:7" ht="15" x14ac:dyDescent="0.25">
      <c r="A330" s="41">
        <v>88</v>
      </c>
      <c r="B330" s="41" t="s">
        <v>2196</v>
      </c>
      <c r="C330" s="41" t="s">
        <v>3881</v>
      </c>
      <c r="D330" s="41" t="s">
        <v>59</v>
      </c>
      <c r="E330" s="29" t="s">
        <v>4412</v>
      </c>
      <c r="F330" s="41">
        <v>88</v>
      </c>
      <c r="G330" s="14" t="str">
        <f t="shared" si="3"/>
        <v>Lucas Xu (Stratford)</v>
      </c>
    </row>
    <row r="331" spans="1:7" ht="15" x14ac:dyDescent="0.25">
      <c r="A331" s="41">
        <v>89</v>
      </c>
      <c r="B331" s="41" t="s">
        <v>145</v>
      </c>
      <c r="C331" s="41" t="s">
        <v>3881</v>
      </c>
      <c r="D331" s="41" t="s">
        <v>27</v>
      </c>
      <c r="E331" s="29" t="s">
        <v>4413</v>
      </c>
      <c r="F331" s="41">
        <v>89</v>
      </c>
      <c r="G331" s="14" t="str">
        <f t="shared" si="3"/>
        <v>Jack Bowlen (Brookside)</v>
      </c>
    </row>
    <row r="332" spans="1:7" ht="15" x14ac:dyDescent="0.25">
      <c r="A332" s="41">
        <v>90</v>
      </c>
      <c r="B332" s="41" t="s">
        <v>4414</v>
      </c>
      <c r="C332" s="41" t="s">
        <v>3881</v>
      </c>
      <c r="D332" s="41" t="s">
        <v>55</v>
      </c>
      <c r="E332" s="29" t="s">
        <v>4415</v>
      </c>
      <c r="F332" s="41">
        <v>90</v>
      </c>
      <c r="G332" s="14" t="str">
        <f t="shared" si="3"/>
        <v>Rhett Dowler (Caledonia Park)</v>
      </c>
    </row>
    <row r="333" spans="1:7" ht="15" x14ac:dyDescent="0.25">
      <c r="A333" s="41">
        <v>91</v>
      </c>
      <c r="B333" s="41" t="s">
        <v>148</v>
      </c>
      <c r="C333" s="41" t="s">
        <v>3881</v>
      </c>
      <c r="D333" s="41" t="s">
        <v>27</v>
      </c>
      <c r="E333" s="29" t="s">
        <v>4416</v>
      </c>
      <c r="F333" s="41">
        <v>91</v>
      </c>
      <c r="G333" s="14" t="str">
        <f t="shared" si="3"/>
        <v>Ryan Kincade (Brookside)</v>
      </c>
    </row>
    <row r="334" spans="1:7" ht="15" x14ac:dyDescent="0.25">
      <c r="A334" s="41">
        <v>92</v>
      </c>
      <c r="B334" s="41" t="s">
        <v>2194</v>
      </c>
      <c r="C334" s="41" t="s">
        <v>3881</v>
      </c>
      <c r="D334" s="41" t="s">
        <v>1853</v>
      </c>
      <c r="E334" s="29" t="s">
        <v>4417</v>
      </c>
      <c r="F334" s="41">
        <v>92</v>
      </c>
      <c r="G334" s="14" t="str">
        <f t="shared" si="3"/>
        <v>Enoch Liang (Grandview Heights)</v>
      </c>
    </row>
    <row r="335" spans="1:7" ht="15" x14ac:dyDescent="0.25">
      <c r="A335" s="41">
        <v>93</v>
      </c>
      <c r="B335" s="41" t="s">
        <v>4418</v>
      </c>
      <c r="C335" s="41" t="s">
        <v>3881</v>
      </c>
      <c r="D335" s="41" t="s">
        <v>48</v>
      </c>
      <c r="E335" s="29" t="s">
        <v>4419</v>
      </c>
      <c r="F335" s="41">
        <v>93</v>
      </c>
      <c r="G335" s="14" t="str">
        <f t="shared" si="3"/>
        <v>Luke Pinder (Rutherford)</v>
      </c>
    </row>
    <row r="336" spans="1:7" ht="15" x14ac:dyDescent="0.25">
      <c r="A336" s="41">
        <v>94</v>
      </c>
      <c r="B336" s="41" t="s">
        <v>2205</v>
      </c>
      <c r="C336" s="41" t="s">
        <v>3881</v>
      </c>
      <c r="D336" s="41" t="s">
        <v>37</v>
      </c>
      <c r="E336" s="29" t="s">
        <v>4420</v>
      </c>
      <c r="F336" s="41">
        <v>94</v>
      </c>
      <c r="G336" s="14" t="str">
        <f t="shared" si="3"/>
        <v>Bryce Brophy (Donnan)</v>
      </c>
    </row>
    <row r="337" spans="1:7" ht="15" x14ac:dyDescent="0.25">
      <c r="A337" s="41">
        <v>95</v>
      </c>
      <c r="B337" s="41" t="s">
        <v>2213</v>
      </c>
      <c r="C337" s="41" t="s">
        <v>3881</v>
      </c>
      <c r="D337" s="41" t="s">
        <v>205</v>
      </c>
      <c r="E337" s="29" t="s">
        <v>4421</v>
      </c>
      <c r="F337" s="41">
        <v>95</v>
      </c>
      <c r="G337" s="14" t="str">
        <f t="shared" si="3"/>
        <v>Jacob Rempel (Constable Daniel)</v>
      </c>
    </row>
    <row r="338" spans="1:7" ht="15" x14ac:dyDescent="0.25">
      <c r="A338" s="41">
        <v>96</v>
      </c>
      <c r="B338" s="41" t="s">
        <v>2238</v>
      </c>
      <c r="C338" s="41" t="s">
        <v>3881</v>
      </c>
      <c r="D338" s="41" t="s">
        <v>37</v>
      </c>
      <c r="E338" s="29" t="s">
        <v>4422</v>
      </c>
      <c r="F338" s="41">
        <v>96</v>
      </c>
      <c r="G338" s="14" t="str">
        <f t="shared" si="3"/>
        <v>John Chilibecki (Donnan)</v>
      </c>
    </row>
    <row r="339" spans="1:7" ht="15" x14ac:dyDescent="0.25">
      <c r="A339" s="41">
        <v>97</v>
      </c>
      <c r="B339" s="41" t="s">
        <v>2233</v>
      </c>
      <c r="C339" s="41" t="s">
        <v>3881</v>
      </c>
      <c r="D339" s="41" t="s">
        <v>29</v>
      </c>
      <c r="E339" s="29" t="s">
        <v>4423</v>
      </c>
      <c r="F339" s="41">
        <v>97</v>
      </c>
      <c r="G339" s="14" t="str">
        <f t="shared" si="3"/>
        <v>Dylan Chu (Centennial)</v>
      </c>
    </row>
    <row r="340" spans="1:7" ht="15" x14ac:dyDescent="0.25">
      <c r="A340" s="41">
        <v>98</v>
      </c>
      <c r="B340" s="41" t="s">
        <v>2199</v>
      </c>
      <c r="C340" s="41" t="s">
        <v>3881</v>
      </c>
      <c r="D340" s="41" t="s">
        <v>37</v>
      </c>
      <c r="E340" s="29" t="s">
        <v>4424</v>
      </c>
      <c r="F340" s="41">
        <v>98</v>
      </c>
      <c r="G340" s="14" t="str">
        <f t="shared" si="3"/>
        <v>Zachariah Martell-Akers (Donnan)</v>
      </c>
    </row>
    <row r="341" spans="1:7" ht="15" x14ac:dyDescent="0.25">
      <c r="A341" s="41">
        <v>99</v>
      </c>
      <c r="B341" s="41" t="s">
        <v>157</v>
      </c>
      <c r="C341" s="41" t="s">
        <v>3881</v>
      </c>
      <c r="D341" s="41" t="s">
        <v>66</v>
      </c>
      <c r="E341" s="29" t="s">
        <v>4425</v>
      </c>
      <c r="F341" s="41">
        <v>99</v>
      </c>
      <c r="G341" s="14" t="str">
        <f t="shared" si="3"/>
        <v>Christophe Lamoureux (Donald R. Getty)</v>
      </c>
    </row>
    <row r="342" spans="1:7" ht="15" x14ac:dyDescent="0.25">
      <c r="A342" s="41">
        <v>100</v>
      </c>
      <c r="B342" s="41" t="s">
        <v>172</v>
      </c>
      <c r="C342" s="41" t="s">
        <v>3881</v>
      </c>
      <c r="D342" s="41" t="s">
        <v>66</v>
      </c>
      <c r="E342" s="29" t="s">
        <v>4426</v>
      </c>
      <c r="F342" s="41">
        <v>100</v>
      </c>
      <c r="G342" s="14" t="str">
        <f t="shared" si="3"/>
        <v>Uzonna Ukaegbu (Donald R. Getty)</v>
      </c>
    </row>
    <row r="343" spans="1:7" ht="15" x14ac:dyDescent="0.25">
      <c r="A343" s="41">
        <v>101</v>
      </c>
      <c r="B343" s="41" t="s">
        <v>4427</v>
      </c>
      <c r="C343" s="41" t="s">
        <v>3881</v>
      </c>
      <c r="D343" s="41" t="s">
        <v>55</v>
      </c>
      <c r="E343" s="29" t="s">
        <v>4428</v>
      </c>
      <c r="F343" s="41">
        <v>101</v>
      </c>
      <c r="G343" s="14" t="str">
        <f t="shared" si="3"/>
        <v>Reid Burton (Caledonia Park)</v>
      </c>
    </row>
    <row r="344" spans="1:7" ht="15" x14ac:dyDescent="0.25">
      <c r="A344" s="41">
        <v>102</v>
      </c>
      <c r="B344" s="41" t="s">
        <v>4429</v>
      </c>
      <c r="C344" s="41" t="s">
        <v>3881</v>
      </c>
      <c r="D344" s="41" t="s">
        <v>44</v>
      </c>
      <c r="E344" s="29" t="s">
        <v>4430</v>
      </c>
      <c r="F344" s="41">
        <v>102</v>
      </c>
      <c r="G344" s="14" t="str">
        <f t="shared" si="3"/>
        <v>Xavier Eastman-Strutt (Menisa)</v>
      </c>
    </row>
    <row r="345" spans="1:7" ht="15" x14ac:dyDescent="0.25">
      <c r="A345" s="41">
        <v>103</v>
      </c>
      <c r="B345" s="41" t="s">
        <v>4431</v>
      </c>
      <c r="C345" s="41" t="s">
        <v>3881</v>
      </c>
      <c r="D345" s="41" t="s">
        <v>55</v>
      </c>
      <c r="E345" s="29" t="s">
        <v>4432</v>
      </c>
      <c r="F345" s="41">
        <v>103</v>
      </c>
      <c r="G345" s="14" t="str">
        <f t="shared" si="3"/>
        <v>Carter Spaans (Caledonia Park)</v>
      </c>
    </row>
    <row r="346" spans="1:7" ht="15" x14ac:dyDescent="0.25">
      <c r="A346" s="41">
        <v>104</v>
      </c>
      <c r="B346" s="41" t="s">
        <v>4433</v>
      </c>
      <c r="C346" s="41" t="s">
        <v>3881</v>
      </c>
      <c r="D346" s="41" t="s">
        <v>47</v>
      </c>
      <c r="E346" s="29" t="s">
        <v>4434</v>
      </c>
      <c r="F346" s="41">
        <v>104</v>
      </c>
      <c r="G346" s="14" t="str">
        <f t="shared" si="3"/>
        <v>Carterá Gerstel (Laurier Heights)</v>
      </c>
    </row>
    <row r="347" spans="1:7" ht="15" x14ac:dyDescent="0.25">
      <c r="A347" s="41">
        <v>105</v>
      </c>
      <c r="B347" s="41" t="s">
        <v>2244</v>
      </c>
      <c r="C347" s="41" t="s">
        <v>3881</v>
      </c>
      <c r="D347" s="41" t="s">
        <v>635</v>
      </c>
      <c r="E347" s="29" t="s">
        <v>4435</v>
      </c>
      <c r="F347" s="41">
        <v>105</v>
      </c>
      <c r="G347" s="14" t="str">
        <f t="shared" si="3"/>
        <v>Henry Buchanan (Hardisty)</v>
      </c>
    </row>
    <row r="348" spans="1:7" ht="15" x14ac:dyDescent="0.25">
      <c r="A348" s="41">
        <v>106</v>
      </c>
      <c r="B348" s="41" t="s">
        <v>2277</v>
      </c>
      <c r="C348" s="41" t="s">
        <v>3881</v>
      </c>
      <c r="D348" s="41" t="s">
        <v>20</v>
      </c>
      <c r="E348" s="29" t="s">
        <v>4436</v>
      </c>
      <c r="F348" s="41">
        <v>106</v>
      </c>
      <c r="G348" s="14" t="str">
        <f t="shared" si="3"/>
        <v>Jackson Glover (George P. Nicholson)</v>
      </c>
    </row>
    <row r="349" spans="1:7" ht="15" x14ac:dyDescent="0.25">
      <c r="A349" s="41">
        <v>107</v>
      </c>
      <c r="B349" s="41" t="s">
        <v>4437</v>
      </c>
      <c r="C349" s="41" t="s">
        <v>3881</v>
      </c>
      <c r="D349" s="41" t="s">
        <v>55</v>
      </c>
      <c r="E349" s="29" t="s">
        <v>4438</v>
      </c>
      <c r="F349" s="41">
        <v>107</v>
      </c>
      <c r="G349" s="14" t="str">
        <f t="shared" si="3"/>
        <v>Daniel Navos (Caledonia Park)</v>
      </c>
    </row>
    <row r="350" spans="1:7" ht="15" x14ac:dyDescent="0.25">
      <c r="A350" s="41">
        <v>108</v>
      </c>
      <c r="B350" s="41" t="s">
        <v>2192</v>
      </c>
      <c r="C350" s="41" t="s">
        <v>3881</v>
      </c>
      <c r="D350" s="41" t="s">
        <v>38</v>
      </c>
      <c r="E350" s="29" t="s">
        <v>4439</v>
      </c>
      <c r="F350" s="41">
        <v>108</v>
      </c>
      <c r="G350" s="14" t="str">
        <f t="shared" si="3"/>
        <v>Ewan Woodland (Forest Heights)</v>
      </c>
    </row>
    <row r="351" spans="1:7" ht="15" x14ac:dyDescent="0.25">
      <c r="A351" s="41">
        <v>109</v>
      </c>
      <c r="B351" s="41" t="s">
        <v>452</v>
      </c>
      <c r="C351" s="41" t="s">
        <v>3881</v>
      </c>
      <c r="D351" s="41" t="s">
        <v>23</v>
      </c>
      <c r="E351" s="29" t="s">
        <v>4440</v>
      </c>
      <c r="F351" s="41">
        <v>109</v>
      </c>
      <c r="G351" s="14" t="str">
        <f t="shared" si="3"/>
        <v>Logan Finlay (Rio Terrace)</v>
      </c>
    </row>
    <row r="352" spans="1:7" ht="15" x14ac:dyDescent="0.25">
      <c r="A352" s="41">
        <v>110</v>
      </c>
      <c r="B352" s="41" t="s">
        <v>437</v>
      </c>
      <c r="C352" s="41" t="s">
        <v>3881</v>
      </c>
      <c r="D352" s="41" t="s">
        <v>30</v>
      </c>
      <c r="E352" s="29" t="s">
        <v>4441</v>
      </c>
      <c r="F352" s="41">
        <v>110</v>
      </c>
      <c r="G352" s="14" t="str">
        <f t="shared" si="3"/>
        <v>Mateus Hitesman (Belgravia)</v>
      </c>
    </row>
    <row r="353" spans="1:7" ht="15" x14ac:dyDescent="0.25">
      <c r="A353" s="41">
        <v>111</v>
      </c>
      <c r="B353" s="41" t="s">
        <v>2824</v>
      </c>
      <c r="C353" s="41" t="s">
        <v>3881</v>
      </c>
      <c r="D353" s="41" t="s">
        <v>1813</v>
      </c>
      <c r="E353" s="29" t="s">
        <v>4442</v>
      </c>
      <c r="F353" s="41">
        <v>111</v>
      </c>
      <c r="G353" s="14" t="str">
        <f t="shared" si="3"/>
        <v>Chancy McDavid (Edmonton Chr)</v>
      </c>
    </row>
    <row r="354" spans="1:7" ht="15" x14ac:dyDescent="0.25">
      <c r="A354" s="41">
        <v>112</v>
      </c>
      <c r="B354" s="41" t="s">
        <v>445</v>
      </c>
      <c r="C354" s="41" t="s">
        <v>3881</v>
      </c>
      <c r="D354" s="41" t="s">
        <v>52</v>
      </c>
      <c r="E354" s="29" t="s">
        <v>4443</v>
      </c>
      <c r="F354" s="41">
        <v>112</v>
      </c>
      <c r="G354" s="14" t="str">
        <f t="shared" si="3"/>
        <v>Arlin Bolz (Mill Creek)</v>
      </c>
    </row>
    <row r="355" spans="1:7" ht="15" x14ac:dyDescent="0.25">
      <c r="A355" s="41">
        <v>113</v>
      </c>
      <c r="B355" s="41" t="s">
        <v>4444</v>
      </c>
      <c r="C355" s="41" t="s">
        <v>3881</v>
      </c>
      <c r="D355" s="41" t="s">
        <v>390</v>
      </c>
      <c r="E355" s="29" t="s">
        <v>4445</v>
      </c>
      <c r="F355" s="41">
        <v>113</v>
      </c>
      <c r="G355" s="14" t="str">
        <f t="shared" si="3"/>
        <v>Ketan Sharma (Jan Reimer)</v>
      </c>
    </row>
    <row r="356" spans="1:7" ht="15" x14ac:dyDescent="0.25">
      <c r="A356" s="41">
        <v>114</v>
      </c>
      <c r="B356" s="41" t="s">
        <v>2315</v>
      </c>
      <c r="C356" s="41" t="s">
        <v>3881</v>
      </c>
      <c r="D356" s="41" t="s">
        <v>29</v>
      </c>
      <c r="E356" s="29" t="s">
        <v>4446</v>
      </c>
      <c r="F356" s="41">
        <v>114</v>
      </c>
      <c r="G356" s="14" t="str">
        <f t="shared" si="3"/>
        <v>Andy MacDonald (Centennial)</v>
      </c>
    </row>
    <row r="357" spans="1:7" ht="15" x14ac:dyDescent="0.25">
      <c r="A357" s="41">
        <v>115</v>
      </c>
      <c r="B357" s="41" t="s">
        <v>2363</v>
      </c>
      <c r="C357" s="41" t="s">
        <v>3881</v>
      </c>
      <c r="D357" s="41" t="s">
        <v>24</v>
      </c>
      <c r="E357" s="29" t="s">
        <v>4447</v>
      </c>
      <c r="F357" s="41">
        <v>115</v>
      </c>
      <c r="G357" s="14" t="str">
        <f t="shared" si="3"/>
        <v>Carter Ironside (Michael A. Kostek)</v>
      </c>
    </row>
    <row r="358" spans="1:7" ht="15" x14ac:dyDescent="0.25">
      <c r="A358" s="41">
        <v>116</v>
      </c>
      <c r="B358" s="41" t="s">
        <v>4448</v>
      </c>
      <c r="C358" s="41" t="s">
        <v>3881</v>
      </c>
      <c r="D358" s="41" t="s">
        <v>41</v>
      </c>
      <c r="E358" s="29" t="s">
        <v>4449</v>
      </c>
      <c r="F358" s="41">
        <v>116</v>
      </c>
      <c r="G358" s="14" t="str">
        <f t="shared" si="3"/>
        <v>Samuel Janzen (Steinhauer)</v>
      </c>
    </row>
    <row r="359" spans="1:7" ht="15" x14ac:dyDescent="0.25">
      <c r="A359" s="41">
        <v>117</v>
      </c>
      <c r="B359" s="41" t="s">
        <v>2236</v>
      </c>
      <c r="C359" s="41" t="s">
        <v>3881</v>
      </c>
      <c r="D359" s="41" t="s">
        <v>47</v>
      </c>
      <c r="E359" s="29" t="s">
        <v>4450</v>
      </c>
      <c r="F359" s="41">
        <v>117</v>
      </c>
      <c r="G359" s="14" t="str">
        <f t="shared" si="3"/>
        <v>Avi Pickard (Laurier Heights)</v>
      </c>
    </row>
    <row r="360" spans="1:7" ht="15" x14ac:dyDescent="0.25">
      <c r="A360" s="41">
        <v>118</v>
      </c>
      <c r="B360" s="41" t="s">
        <v>2338</v>
      </c>
      <c r="C360" s="41" t="s">
        <v>3881</v>
      </c>
      <c r="D360" s="41" t="s">
        <v>1742</v>
      </c>
      <c r="E360" s="29" t="s">
        <v>4451</v>
      </c>
      <c r="F360" s="41">
        <v>118</v>
      </c>
      <c r="G360" s="14" t="str">
        <f t="shared" si="3"/>
        <v>Kahill Saron (Aurora Charter)</v>
      </c>
    </row>
    <row r="361" spans="1:7" ht="15" x14ac:dyDescent="0.25">
      <c r="A361" s="41">
        <v>119</v>
      </c>
      <c r="B361" s="41" t="s">
        <v>2274</v>
      </c>
      <c r="C361" s="41" t="s">
        <v>3881</v>
      </c>
      <c r="D361" s="41" t="s">
        <v>1742</v>
      </c>
      <c r="E361" s="29" t="s">
        <v>3984</v>
      </c>
      <c r="F361" s="41">
        <v>119</v>
      </c>
      <c r="G361" s="14" t="str">
        <f t="shared" si="3"/>
        <v>Aahil Karmali (Aurora Charter)</v>
      </c>
    </row>
    <row r="362" spans="1:7" ht="15" x14ac:dyDescent="0.25">
      <c r="A362" s="41">
        <v>120</v>
      </c>
      <c r="B362" s="41" t="s">
        <v>4452</v>
      </c>
      <c r="C362" s="41" t="s">
        <v>3881</v>
      </c>
      <c r="D362" s="41" t="s">
        <v>52</v>
      </c>
      <c r="E362" s="29" t="s">
        <v>4453</v>
      </c>
      <c r="F362" s="41">
        <v>120</v>
      </c>
      <c r="G362" s="14" t="str">
        <f t="shared" si="3"/>
        <v>Cristian Potter (Mill Creek)</v>
      </c>
    </row>
    <row r="363" spans="1:7" ht="15" x14ac:dyDescent="0.25">
      <c r="A363" s="41">
        <v>121</v>
      </c>
      <c r="B363" s="41" t="s">
        <v>4454</v>
      </c>
      <c r="C363" s="41" t="s">
        <v>3881</v>
      </c>
      <c r="D363" s="41" t="s">
        <v>41</v>
      </c>
      <c r="E363" s="29" t="s">
        <v>4455</v>
      </c>
      <c r="F363" s="41">
        <v>121</v>
      </c>
      <c r="G363" s="14" t="str">
        <f t="shared" si="3"/>
        <v>Kyle Barton (Steinhauer)</v>
      </c>
    </row>
    <row r="364" spans="1:7" ht="15" x14ac:dyDescent="0.25">
      <c r="A364" s="41">
        <v>122</v>
      </c>
      <c r="B364" s="41" t="s">
        <v>4456</v>
      </c>
      <c r="C364" s="41" t="s">
        <v>3881</v>
      </c>
      <c r="D364" s="41" t="s">
        <v>47</v>
      </c>
      <c r="E364" s="29" t="s">
        <v>4457</v>
      </c>
      <c r="F364" s="41">
        <v>122</v>
      </c>
      <c r="G364" s="14" t="str">
        <f t="shared" si="3"/>
        <v>Benjamin Walton (Laurier Heights)</v>
      </c>
    </row>
    <row r="365" spans="1:7" ht="15" x14ac:dyDescent="0.25">
      <c r="A365" s="41">
        <v>123</v>
      </c>
      <c r="B365" s="41" t="s">
        <v>4458</v>
      </c>
      <c r="C365" s="41" t="s">
        <v>3881</v>
      </c>
      <c r="D365" s="41" t="s">
        <v>4459</v>
      </c>
      <c r="E365" s="29" t="s">
        <v>4460</v>
      </c>
      <c r="F365" s="41">
        <v>123</v>
      </c>
      <c r="G365" s="14" t="str">
        <f t="shared" si="3"/>
        <v>Kai Rymer (Sweet Grass)</v>
      </c>
    </row>
    <row r="366" spans="1:7" ht="15" x14ac:dyDescent="0.25">
      <c r="A366" s="41">
        <v>124</v>
      </c>
      <c r="B366" s="41" t="s">
        <v>4461</v>
      </c>
      <c r="C366" s="41" t="s">
        <v>3881</v>
      </c>
      <c r="D366" s="41" t="s">
        <v>635</v>
      </c>
      <c r="E366" s="29" t="s">
        <v>4462</v>
      </c>
      <c r="F366" s="41">
        <v>124</v>
      </c>
      <c r="G366" s="14" t="str">
        <f t="shared" si="3"/>
        <v>William Paxman (Hardisty)</v>
      </c>
    </row>
    <row r="367" spans="1:7" ht="15" x14ac:dyDescent="0.25">
      <c r="A367" s="41">
        <v>125</v>
      </c>
      <c r="B367" s="41" t="s">
        <v>4463</v>
      </c>
      <c r="C367" s="41" t="s">
        <v>3881</v>
      </c>
      <c r="D367" s="41" t="s">
        <v>635</v>
      </c>
      <c r="E367" s="29" t="s">
        <v>4464</v>
      </c>
      <c r="F367" s="41">
        <v>125</v>
      </c>
      <c r="G367" s="14" t="str">
        <f t="shared" si="3"/>
        <v>James Benbow (Hardisty)</v>
      </c>
    </row>
    <row r="368" spans="1:7" ht="15" x14ac:dyDescent="0.25">
      <c r="A368" s="41">
        <v>126</v>
      </c>
      <c r="B368" s="41" t="s">
        <v>4465</v>
      </c>
      <c r="C368" s="41" t="s">
        <v>3881</v>
      </c>
      <c r="D368" s="41" t="s">
        <v>47</v>
      </c>
      <c r="E368" s="29" t="s">
        <v>4466</v>
      </c>
      <c r="F368" s="41">
        <v>126</v>
      </c>
      <c r="G368" s="14" t="str">
        <f t="shared" si="3"/>
        <v>Coleá Klein (Laurier Heights)</v>
      </c>
    </row>
    <row r="369" spans="1:7" ht="15" x14ac:dyDescent="0.25">
      <c r="A369" s="41">
        <v>127</v>
      </c>
      <c r="B369" s="41" t="s">
        <v>4467</v>
      </c>
      <c r="C369" s="41" t="s">
        <v>3881</v>
      </c>
      <c r="D369" s="41" t="s">
        <v>390</v>
      </c>
      <c r="E369" s="29" t="s">
        <v>4468</v>
      </c>
      <c r="F369" s="41">
        <v>127</v>
      </c>
      <c r="G369" s="14" t="str">
        <f t="shared" si="3"/>
        <v>Damon Smith (Jan Reimer)</v>
      </c>
    </row>
    <row r="370" spans="1:7" ht="15" x14ac:dyDescent="0.25">
      <c r="A370" s="41">
        <v>128</v>
      </c>
      <c r="B370" s="41" t="s">
        <v>2250</v>
      </c>
      <c r="C370" s="41" t="s">
        <v>3881</v>
      </c>
      <c r="D370" s="41" t="s">
        <v>56</v>
      </c>
      <c r="E370" s="29" t="s">
        <v>4469</v>
      </c>
      <c r="F370" s="41">
        <v>128</v>
      </c>
      <c r="G370" s="14" t="str">
        <f t="shared" si="3"/>
        <v>Owyn Williams (Ellerslie Campus)</v>
      </c>
    </row>
    <row r="371" spans="1:7" ht="15" x14ac:dyDescent="0.25">
      <c r="A371" s="41">
        <v>129</v>
      </c>
      <c r="B371" s="41" t="s">
        <v>2217</v>
      </c>
      <c r="C371" s="41" t="s">
        <v>3881</v>
      </c>
      <c r="D371" s="41" t="s">
        <v>205</v>
      </c>
      <c r="E371" s="29" t="s">
        <v>4470</v>
      </c>
      <c r="F371" s="41">
        <v>129</v>
      </c>
      <c r="G371" s="14" t="str">
        <f t="shared" si="3"/>
        <v>Bryant Zhang (Constable Daniel)</v>
      </c>
    </row>
    <row r="372" spans="1:7" ht="15" x14ac:dyDescent="0.25">
      <c r="A372" s="41">
        <v>130</v>
      </c>
      <c r="B372" s="41" t="s">
        <v>2201</v>
      </c>
      <c r="C372" s="41" t="s">
        <v>3881</v>
      </c>
      <c r="D372" s="41" t="s">
        <v>38</v>
      </c>
      <c r="E372" s="29" t="s">
        <v>4471</v>
      </c>
      <c r="F372" s="41">
        <v>130</v>
      </c>
      <c r="G372" s="14" t="str">
        <f t="shared" si="3"/>
        <v>Finn Canning (Forest Heights)</v>
      </c>
    </row>
    <row r="373" spans="1:7" ht="15" x14ac:dyDescent="0.25">
      <c r="A373" s="41">
        <v>131</v>
      </c>
      <c r="B373" s="41" t="s">
        <v>4472</v>
      </c>
      <c r="C373" s="41" t="s">
        <v>3881</v>
      </c>
      <c r="D373" s="41" t="s">
        <v>55</v>
      </c>
      <c r="E373" s="29" t="s">
        <v>4473</v>
      </c>
      <c r="F373" s="41">
        <v>131</v>
      </c>
      <c r="G373" s="14" t="str">
        <f t="shared" si="3"/>
        <v>Tucker Garagan (Caledonia Park)</v>
      </c>
    </row>
    <row r="374" spans="1:7" ht="15" x14ac:dyDescent="0.25">
      <c r="A374" s="41">
        <v>132</v>
      </c>
      <c r="B374" s="41" t="s">
        <v>170</v>
      </c>
      <c r="C374" s="41" t="s">
        <v>3881</v>
      </c>
      <c r="D374" s="41" t="s">
        <v>25</v>
      </c>
      <c r="E374" s="29" t="s">
        <v>4474</v>
      </c>
      <c r="F374" s="41">
        <v>132</v>
      </c>
      <c r="G374" s="14" t="str">
        <f t="shared" si="3"/>
        <v>Noah Nsair (Windsor Park)</v>
      </c>
    </row>
    <row r="375" spans="1:7" ht="15" x14ac:dyDescent="0.25">
      <c r="A375" s="41">
        <v>133</v>
      </c>
      <c r="B375" s="41" t="s">
        <v>2227</v>
      </c>
      <c r="C375" s="41" t="s">
        <v>3881</v>
      </c>
      <c r="D375" s="41" t="s">
        <v>205</v>
      </c>
      <c r="E375" s="29" t="s">
        <v>4475</v>
      </c>
      <c r="F375" s="41">
        <v>133</v>
      </c>
      <c r="G375" s="14" t="str">
        <f t="shared" si="3"/>
        <v>Luis Lee (Constable Daniel)</v>
      </c>
    </row>
    <row r="376" spans="1:7" ht="15" x14ac:dyDescent="0.25">
      <c r="A376" s="41">
        <v>134</v>
      </c>
      <c r="B376" s="41" t="s">
        <v>4476</v>
      </c>
      <c r="C376" s="41" t="s">
        <v>3881</v>
      </c>
      <c r="D376" s="41" t="s">
        <v>49</v>
      </c>
      <c r="E376" s="29" t="s">
        <v>4477</v>
      </c>
      <c r="F376" s="41">
        <v>134</v>
      </c>
      <c r="G376" s="14" t="str">
        <f t="shared" si="3"/>
        <v>Haramrit Multani (Meyokumin)</v>
      </c>
    </row>
    <row r="377" spans="1:7" ht="15" x14ac:dyDescent="0.25">
      <c r="A377" s="41">
        <v>135</v>
      </c>
      <c r="B377" s="41" t="s">
        <v>2323</v>
      </c>
      <c r="C377" s="41" t="s">
        <v>3881</v>
      </c>
      <c r="D377" s="41" t="s">
        <v>20</v>
      </c>
      <c r="E377" s="29" t="s">
        <v>4478</v>
      </c>
      <c r="F377" s="41">
        <v>135</v>
      </c>
      <c r="G377" s="14" t="str">
        <f t="shared" si="3"/>
        <v>Milo Klebek (George P. Nicholson)</v>
      </c>
    </row>
    <row r="378" spans="1:7" ht="15" x14ac:dyDescent="0.25">
      <c r="A378" s="41">
        <v>136</v>
      </c>
      <c r="B378" s="41" t="s">
        <v>2325</v>
      </c>
      <c r="C378" s="41" t="s">
        <v>3881</v>
      </c>
      <c r="D378" s="41" t="s">
        <v>59</v>
      </c>
      <c r="E378" s="29" t="s">
        <v>4479</v>
      </c>
      <c r="F378" s="41">
        <v>136</v>
      </c>
      <c r="G378" s="14" t="str">
        <f t="shared" si="3"/>
        <v>Christopher Suarez (Stratford)</v>
      </c>
    </row>
    <row r="379" spans="1:7" ht="15" x14ac:dyDescent="0.25">
      <c r="A379" s="41">
        <v>137</v>
      </c>
      <c r="B379" s="41" t="s">
        <v>155</v>
      </c>
      <c r="C379" s="41" t="s">
        <v>3881</v>
      </c>
      <c r="D379" s="41" t="s">
        <v>25</v>
      </c>
      <c r="E379" s="29" t="s">
        <v>4480</v>
      </c>
      <c r="F379" s="41">
        <v>137</v>
      </c>
      <c r="G379" s="14" t="str">
        <f t="shared" si="3"/>
        <v>Ahmed Malik (Windsor Park)</v>
      </c>
    </row>
    <row r="380" spans="1:7" ht="15" x14ac:dyDescent="0.25">
      <c r="A380" s="41">
        <v>138</v>
      </c>
      <c r="B380" s="41" t="s">
        <v>2286</v>
      </c>
      <c r="C380" s="41" t="s">
        <v>3881</v>
      </c>
      <c r="D380" s="41" t="s">
        <v>205</v>
      </c>
      <c r="E380" s="29" t="s">
        <v>4481</v>
      </c>
      <c r="F380" s="41">
        <v>138</v>
      </c>
      <c r="G380" s="14" t="str">
        <f t="shared" si="3"/>
        <v>Malek Taha (Constable Daniel)</v>
      </c>
    </row>
    <row r="381" spans="1:7" ht="15" x14ac:dyDescent="0.25">
      <c r="A381" s="41">
        <v>139</v>
      </c>
      <c r="B381" s="41" t="s">
        <v>2334</v>
      </c>
      <c r="C381" s="41" t="s">
        <v>3881</v>
      </c>
      <c r="D381" s="41" t="s">
        <v>28</v>
      </c>
      <c r="E381" s="29" t="s">
        <v>4482</v>
      </c>
      <c r="F381" s="41">
        <v>139</v>
      </c>
      <c r="G381" s="14" t="str">
        <f t="shared" si="3"/>
        <v>Bryan Rathmann (Brander Gardens)</v>
      </c>
    </row>
    <row r="382" spans="1:7" ht="15" x14ac:dyDescent="0.25">
      <c r="A382" s="41">
        <v>140</v>
      </c>
      <c r="B382" s="41" t="s">
        <v>4483</v>
      </c>
      <c r="C382" s="41" t="s">
        <v>3881</v>
      </c>
      <c r="D382" s="41" t="s">
        <v>390</v>
      </c>
      <c r="E382" s="29" t="s">
        <v>4484</v>
      </c>
      <c r="F382" s="41">
        <v>140</v>
      </c>
      <c r="G382" s="14" t="str">
        <f t="shared" si="3"/>
        <v>Sanskar Bhandari (Jan Reimer)</v>
      </c>
    </row>
    <row r="383" spans="1:7" ht="15" x14ac:dyDescent="0.25">
      <c r="A383" s="41">
        <v>141</v>
      </c>
      <c r="B383" s="41" t="s">
        <v>2272</v>
      </c>
      <c r="C383" s="41" t="s">
        <v>3881</v>
      </c>
      <c r="D383" s="41" t="s">
        <v>1742</v>
      </c>
      <c r="E383" s="29" t="s">
        <v>4485</v>
      </c>
      <c r="F383" s="41">
        <v>141</v>
      </c>
      <c r="G383" s="14" t="str">
        <f t="shared" si="3"/>
        <v>Jack Hanrahan (Aurora Charter)</v>
      </c>
    </row>
    <row r="384" spans="1:7" ht="15" x14ac:dyDescent="0.25">
      <c r="A384" s="41">
        <v>142</v>
      </c>
      <c r="B384" s="41" t="s">
        <v>2268</v>
      </c>
      <c r="C384" s="41" t="s">
        <v>3881</v>
      </c>
      <c r="D384" s="41" t="s">
        <v>66</v>
      </c>
      <c r="E384" s="29" t="s">
        <v>4486</v>
      </c>
      <c r="F384" s="41">
        <v>142</v>
      </c>
      <c r="G384" s="14" t="str">
        <f t="shared" si="3"/>
        <v>Jai Murali (Donald R. Getty)</v>
      </c>
    </row>
    <row r="385" spans="1:7" ht="15" x14ac:dyDescent="0.25">
      <c r="A385" s="41">
        <v>143</v>
      </c>
      <c r="B385" s="41" t="s">
        <v>159</v>
      </c>
      <c r="C385" s="41" t="s">
        <v>3881</v>
      </c>
      <c r="D385" s="41" t="s">
        <v>35</v>
      </c>
      <c r="E385" s="29" t="s">
        <v>4487</v>
      </c>
      <c r="F385" s="41">
        <v>143</v>
      </c>
      <c r="G385" s="14" t="str">
        <f t="shared" si="3"/>
        <v>Hunter Lautischer (Aldergrove)</v>
      </c>
    </row>
    <row r="386" spans="1:7" ht="15" x14ac:dyDescent="0.25">
      <c r="A386" s="41">
        <v>144</v>
      </c>
      <c r="B386" s="41" t="s">
        <v>2307</v>
      </c>
      <c r="C386" s="41" t="s">
        <v>3881</v>
      </c>
      <c r="D386" s="41" t="s">
        <v>59</v>
      </c>
      <c r="E386" s="29" t="s">
        <v>4488</v>
      </c>
      <c r="F386" s="41">
        <v>144</v>
      </c>
      <c r="G386" s="14" t="str">
        <f t="shared" si="3"/>
        <v>Ismaeel Raja (Stratford)</v>
      </c>
    </row>
    <row r="387" spans="1:7" ht="15" x14ac:dyDescent="0.25">
      <c r="A387" s="41">
        <v>145</v>
      </c>
      <c r="B387" s="41" t="s">
        <v>4489</v>
      </c>
      <c r="C387" s="41" t="s">
        <v>3881</v>
      </c>
      <c r="D387" s="41" t="s">
        <v>390</v>
      </c>
      <c r="E387" s="29" t="s">
        <v>4490</v>
      </c>
      <c r="F387" s="41">
        <v>145</v>
      </c>
      <c r="G387" s="14" t="str">
        <f t="shared" si="3"/>
        <v>Keenan Quong (Jan Reimer)</v>
      </c>
    </row>
    <row r="388" spans="1:7" ht="15" x14ac:dyDescent="0.25">
      <c r="A388" s="41">
        <v>146</v>
      </c>
      <c r="B388" s="41" t="s">
        <v>4491</v>
      </c>
      <c r="C388" s="41" t="s">
        <v>3881</v>
      </c>
      <c r="D388" s="41" t="s">
        <v>390</v>
      </c>
      <c r="E388" s="29" t="s">
        <v>4492</v>
      </c>
      <c r="F388" s="41">
        <v>146</v>
      </c>
      <c r="G388" s="14" t="str">
        <f t="shared" si="3"/>
        <v>Bronson Nguyen (Jan Reimer)</v>
      </c>
    </row>
    <row r="389" spans="1:7" ht="15" x14ac:dyDescent="0.25">
      <c r="A389" s="41">
        <v>147</v>
      </c>
      <c r="B389" s="41" t="s">
        <v>4493</v>
      </c>
      <c r="C389" s="41" t="s">
        <v>3881</v>
      </c>
      <c r="D389" s="41" t="s">
        <v>59</v>
      </c>
      <c r="E389" s="29" t="s">
        <v>4494</v>
      </c>
      <c r="F389" s="41">
        <v>147</v>
      </c>
      <c r="G389" s="14" t="str">
        <f t="shared" si="3"/>
        <v>Kwasi Twumasi (Stratford)</v>
      </c>
    </row>
    <row r="390" spans="1:7" ht="15" x14ac:dyDescent="0.25">
      <c r="A390" s="41">
        <v>148</v>
      </c>
      <c r="B390" s="41" t="s">
        <v>4495</v>
      </c>
      <c r="C390" s="41" t="s">
        <v>3881</v>
      </c>
      <c r="D390" s="41" t="s">
        <v>1235</v>
      </c>
      <c r="E390" s="29" t="s">
        <v>4496</v>
      </c>
      <c r="F390" s="41">
        <v>148</v>
      </c>
      <c r="G390" s="14" t="str">
        <f t="shared" si="3"/>
        <v>Braven Evans (Westglen)</v>
      </c>
    </row>
    <row r="391" spans="1:7" ht="15" x14ac:dyDescent="0.25">
      <c r="A391" s="41">
        <v>149</v>
      </c>
      <c r="B391" s="41" t="s">
        <v>156</v>
      </c>
      <c r="C391" s="41" t="s">
        <v>3881</v>
      </c>
      <c r="D391" s="41" t="s">
        <v>31</v>
      </c>
      <c r="E391" s="29" t="s">
        <v>4497</v>
      </c>
      <c r="F391" s="41">
        <v>149</v>
      </c>
      <c r="G391" s="14" t="str">
        <f t="shared" si="3"/>
        <v>Keegan McKnight (Holyrood)</v>
      </c>
    </row>
    <row r="392" spans="1:7" ht="15" x14ac:dyDescent="0.25">
      <c r="A392" s="41">
        <v>150</v>
      </c>
      <c r="B392" s="41" t="s">
        <v>441</v>
      </c>
      <c r="C392" s="41" t="s">
        <v>3881</v>
      </c>
      <c r="D392" s="41" t="s">
        <v>73</v>
      </c>
      <c r="E392" s="29" t="s">
        <v>4498</v>
      </c>
      <c r="F392" s="41">
        <v>150</v>
      </c>
      <c r="G392" s="14" t="str">
        <f t="shared" si="3"/>
        <v>Raidi Hoxha (Callingwood)</v>
      </c>
    </row>
    <row r="393" spans="1:7" ht="15" x14ac:dyDescent="0.25">
      <c r="A393" s="41">
        <v>151</v>
      </c>
      <c r="B393" s="41" t="s">
        <v>2368</v>
      </c>
      <c r="C393" s="41" t="s">
        <v>3881</v>
      </c>
      <c r="D393" s="41" t="s">
        <v>1235</v>
      </c>
      <c r="E393" s="29" t="s">
        <v>4499</v>
      </c>
      <c r="F393" s="41">
        <v>151</v>
      </c>
      <c r="G393" s="14" t="str">
        <f t="shared" si="3"/>
        <v>Oliver Klosta (Westglen)</v>
      </c>
    </row>
    <row r="394" spans="1:7" ht="15" x14ac:dyDescent="0.25">
      <c r="A394" s="41">
        <v>152</v>
      </c>
      <c r="B394" s="41" t="s">
        <v>4500</v>
      </c>
      <c r="C394" s="41" t="s">
        <v>3881</v>
      </c>
      <c r="D394" s="41" t="s">
        <v>55</v>
      </c>
      <c r="E394" s="29" t="s">
        <v>4501</v>
      </c>
      <c r="F394" s="41">
        <v>152</v>
      </c>
      <c r="G394" s="14" t="str">
        <f t="shared" si="3"/>
        <v>Gaspar Gagnon (Caledonia Park)</v>
      </c>
    </row>
    <row r="395" spans="1:7" ht="15" x14ac:dyDescent="0.25">
      <c r="A395" s="41">
        <v>153</v>
      </c>
      <c r="B395" s="41" t="s">
        <v>4502</v>
      </c>
      <c r="C395" s="41" t="s">
        <v>3881</v>
      </c>
      <c r="D395" s="41" t="s">
        <v>44</v>
      </c>
      <c r="E395" s="29" t="s">
        <v>4503</v>
      </c>
      <c r="F395" s="41">
        <v>153</v>
      </c>
      <c r="G395" s="14" t="str">
        <f t="shared" si="3"/>
        <v>Tayt Johnson (Menisa)</v>
      </c>
    </row>
    <row r="396" spans="1:7" ht="15" x14ac:dyDescent="0.25">
      <c r="A396" s="41">
        <v>154</v>
      </c>
      <c r="B396" s="41" t="s">
        <v>453</v>
      </c>
      <c r="C396" s="41" t="s">
        <v>3881</v>
      </c>
      <c r="D396" s="41" t="s">
        <v>74</v>
      </c>
      <c r="E396" s="29" t="s">
        <v>4504</v>
      </c>
      <c r="F396" s="41">
        <v>154</v>
      </c>
      <c r="G396" s="14" t="str">
        <f t="shared" si="3"/>
        <v>Adem Alami (Unattached)</v>
      </c>
    </row>
    <row r="397" spans="1:7" ht="15" x14ac:dyDescent="0.25">
      <c r="A397" s="41">
        <v>155</v>
      </c>
      <c r="B397" s="41" t="s">
        <v>2254</v>
      </c>
      <c r="C397" s="41" t="s">
        <v>3881</v>
      </c>
      <c r="D397" s="41" t="s">
        <v>1853</v>
      </c>
      <c r="E397" s="29" t="s">
        <v>4007</v>
      </c>
      <c r="F397" s="41">
        <v>155</v>
      </c>
      <c r="G397" s="14" t="str">
        <f t="shared" si="3"/>
        <v>Sage Yu (Grandview Heights)</v>
      </c>
    </row>
    <row r="398" spans="1:7" ht="15" x14ac:dyDescent="0.25">
      <c r="A398" s="41">
        <v>156</v>
      </c>
      <c r="B398" s="41" t="s">
        <v>2299</v>
      </c>
      <c r="C398" s="41" t="s">
        <v>3881</v>
      </c>
      <c r="D398" s="41" t="s">
        <v>32</v>
      </c>
      <c r="E398" s="29" t="s">
        <v>4505</v>
      </c>
      <c r="F398" s="41">
        <v>156</v>
      </c>
      <c r="G398" s="14" t="str">
        <f t="shared" si="3"/>
        <v>Daniel Jiang (Earl Buxton)</v>
      </c>
    </row>
    <row r="399" spans="1:7" ht="15" x14ac:dyDescent="0.25">
      <c r="A399" s="41">
        <v>157</v>
      </c>
      <c r="B399" s="41" t="s">
        <v>2157</v>
      </c>
      <c r="C399" s="41" t="s">
        <v>3881</v>
      </c>
      <c r="D399" s="41" t="s">
        <v>22</v>
      </c>
      <c r="E399" s="29" t="s">
        <v>4506</v>
      </c>
      <c r="F399" s="41">
        <v>157</v>
      </c>
      <c r="G399" s="14" t="str">
        <f t="shared" si="3"/>
        <v>William Mcnab (Leduc Estates)</v>
      </c>
    </row>
    <row r="400" spans="1:7" ht="15" x14ac:dyDescent="0.25">
      <c r="A400" s="41">
        <v>158</v>
      </c>
      <c r="B400" s="41" t="s">
        <v>4507</v>
      </c>
      <c r="C400" s="41" t="s">
        <v>3881</v>
      </c>
      <c r="D400" s="41" t="s">
        <v>26</v>
      </c>
      <c r="E400" s="29" t="s">
        <v>4508</v>
      </c>
      <c r="F400" s="41">
        <v>158</v>
      </c>
      <c r="G400" s="14" t="str">
        <f t="shared" si="3"/>
        <v>Talmage West (Parkallen)</v>
      </c>
    </row>
    <row r="401" spans="1:7" ht="15" x14ac:dyDescent="0.25">
      <c r="A401" s="41">
        <v>159</v>
      </c>
      <c r="B401" s="41" t="s">
        <v>2257</v>
      </c>
      <c r="C401" s="41" t="s">
        <v>3881</v>
      </c>
      <c r="D401" s="41" t="s">
        <v>52</v>
      </c>
      <c r="E401" s="29" t="s">
        <v>4509</v>
      </c>
      <c r="F401" s="41">
        <v>159</v>
      </c>
      <c r="G401" s="14" t="str">
        <f t="shared" si="3"/>
        <v>Quinn Schoepf (Mill Creek)</v>
      </c>
    </row>
    <row r="402" spans="1:7" ht="15" x14ac:dyDescent="0.25">
      <c r="A402" s="41">
        <v>160</v>
      </c>
      <c r="B402" s="41" t="s">
        <v>4510</v>
      </c>
      <c r="C402" s="41" t="s">
        <v>3881</v>
      </c>
      <c r="D402" s="41" t="s">
        <v>27</v>
      </c>
      <c r="E402" s="29" t="s">
        <v>4511</v>
      </c>
      <c r="F402" s="41">
        <v>160</v>
      </c>
      <c r="G402" s="14" t="str">
        <f t="shared" si="3"/>
        <v>Xavier McCoy (Brookside)</v>
      </c>
    </row>
    <row r="403" spans="1:7" ht="15" x14ac:dyDescent="0.25">
      <c r="A403" s="41">
        <v>161</v>
      </c>
      <c r="B403" s="41" t="s">
        <v>4512</v>
      </c>
      <c r="C403" s="41" t="s">
        <v>3881</v>
      </c>
      <c r="D403" s="41" t="s">
        <v>59</v>
      </c>
      <c r="E403" s="29" t="s">
        <v>4513</v>
      </c>
      <c r="F403" s="41">
        <v>161</v>
      </c>
      <c r="G403" s="14" t="str">
        <f t="shared" si="3"/>
        <v>Daniel Temirov (Stratford)</v>
      </c>
    </row>
    <row r="404" spans="1:7" ht="15" x14ac:dyDescent="0.25">
      <c r="A404" s="41">
        <v>162</v>
      </c>
      <c r="B404" s="41" t="s">
        <v>160</v>
      </c>
      <c r="C404" s="41" t="s">
        <v>3881</v>
      </c>
      <c r="D404" s="41" t="s">
        <v>27</v>
      </c>
      <c r="E404" s="29" t="s">
        <v>4514</v>
      </c>
      <c r="F404" s="41">
        <v>162</v>
      </c>
      <c r="G404" s="14" t="str">
        <f t="shared" si="3"/>
        <v>Finnley Tredget (Brookside)</v>
      </c>
    </row>
    <row r="405" spans="1:7" ht="15" x14ac:dyDescent="0.25">
      <c r="A405" s="41">
        <v>163</v>
      </c>
      <c r="B405" s="41" t="s">
        <v>2270</v>
      </c>
      <c r="C405" s="41" t="s">
        <v>3881</v>
      </c>
      <c r="D405" s="41" t="s">
        <v>26</v>
      </c>
      <c r="E405" s="29" t="s">
        <v>4515</v>
      </c>
      <c r="F405" s="41">
        <v>163</v>
      </c>
      <c r="G405" s="14" t="str">
        <f t="shared" si="3"/>
        <v>Thomas Guilbert (Parkallen)</v>
      </c>
    </row>
    <row r="406" spans="1:7" ht="15" x14ac:dyDescent="0.25">
      <c r="A406" s="41">
        <v>164</v>
      </c>
      <c r="B406" s="41" t="s">
        <v>4516</v>
      </c>
      <c r="C406" s="41" t="s">
        <v>3881</v>
      </c>
      <c r="D406" s="41" t="s">
        <v>1853</v>
      </c>
      <c r="E406" s="29" t="s">
        <v>4517</v>
      </c>
      <c r="F406" s="41">
        <v>164</v>
      </c>
      <c r="G406" s="14" t="str">
        <f t="shared" si="3"/>
        <v>Ben Brown (Grandview Heights)</v>
      </c>
    </row>
    <row r="407" spans="1:7" ht="15" x14ac:dyDescent="0.25">
      <c r="A407" s="41">
        <v>165</v>
      </c>
      <c r="B407" s="41" t="s">
        <v>2280</v>
      </c>
      <c r="C407" s="41" t="s">
        <v>3881</v>
      </c>
      <c r="D407" s="41" t="s">
        <v>35</v>
      </c>
      <c r="E407" s="29" t="s">
        <v>3759</v>
      </c>
      <c r="F407" s="41">
        <v>165</v>
      </c>
      <c r="G407" s="14" t="str">
        <f t="shared" si="3"/>
        <v>Logan Reynolds (Aldergrove)</v>
      </c>
    </row>
    <row r="408" spans="1:7" ht="15" x14ac:dyDescent="0.25">
      <c r="A408" s="41">
        <v>166</v>
      </c>
      <c r="B408" s="41" t="s">
        <v>4518</v>
      </c>
      <c r="C408" s="41" t="s">
        <v>3881</v>
      </c>
      <c r="D408" s="41" t="s">
        <v>1318</v>
      </c>
      <c r="E408" s="29" t="s">
        <v>4519</v>
      </c>
      <c r="F408" s="41">
        <v>166</v>
      </c>
      <c r="G408" s="14" t="str">
        <f t="shared" si="3"/>
        <v>Logan Chan (Mount Pleasant)</v>
      </c>
    </row>
    <row r="409" spans="1:7" ht="15" x14ac:dyDescent="0.25">
      <c r="A409" s="41">
        <v>167</v>
      </c>
      <c r="B409" s="41" t="s">
        <v>2321</v>
      </c>
      <c r="C409" s="41" t="s">
        <v>3881</v>
      </c>
      <c r="D409" s="41" t="s">
        <v>20</v>
      </c>
      <c r="E409" s="29" t="s">
        <v>4520</v>
      </c>
      <c r="F409" s="41">
        <v>167</v>
      </c>
      <c r="G409" s="14" t="str">
        <f t="shared" si="3"/>
        <v>Sampson Garrett (George P. Nicholson)</v>
      </c>
    </row>
    <row r="410" spans="1:7" ht="15" x14ac:dyDescent="0.25">
      <c r="A410" s="41">
        <v>168</v>
      </c>
      <c r="B410" s="41" t="s">
        <v>4521</v>
      </c>
      <c r="C410" s="41" t="s">
        <v>3881</v>
      </c>
      <c r="D410" s="41" t="s">
        <v>4025</v>
      </c>
      <c r="E410" s="29" t="s">
        <v>4522</v>
      </c>
      <c r="F410" s="41">
        <v>168</v>
      </c>
      <c r="G410" s="14" t="str">
        <f t="shared" si="3"/>
        <v>Tarek Moledina (Bessie Nichols)</v>
      </c>
    </row>
    <row r="411" spans="1:7" ht="15" x14ac:dyDescent="0.25">
      <c r="A411" s="41">
        <v>169</v>
      </c>
      <c r="B411" s="41" t="s">
        <v>2912</v>
      </c>
      <c r="C411" s="41" t="s">
        <v>3881</v>
      </c>
      <c r="D411" s="41" t="s">
        <v>205</v>
      </c>
      <c r="E411" s="29" t="s">
        <v>4523</v>
      </c>
      <c r="F411" s="41">
        <v>169</v>
      </c>
      <c r="G411" s="14" t="str">
        <f t="shared" si="3"/>
        <v>Stephen Huang (Constable Daniel)</v>
      </c>
    </row>
    <row r="412" spans="1:7" ht="15" x14ac:dyDescent="0.25">
      <c r="A412" s="41">
        <v>170</v>
      </c>
      <c r="B412" s="41" t="s">
        <v>164</v>
      </c>
      <c r="C412" s="41" t="s">
        <v>3881</v>
      </c>
      <c r="D412" s="41" t="s">
        <v>36</v>
      </c>
      <c r="E412" s="29" t="s">
        <v>4524</v>
      </c>
      <c r="F412" s="41">
        <v>170</v>
      </c>
      <c r="G412" s="14" t="str">
        <f t="shared" si="3"/>
        <v>Carter Randhawa (Patricia Heights)</v>
      </c>
    </row>
    <row r="413" spans="1:7" ht="15" x14ac:dyDescent="0.25">
      <c r="A413" s="41">
        <v>171</v>
      </c>
      <c r="B413" s="41" t="s">
        <v>4525</v>
      </c>
      <c r="C413" s="41" t="s">
        <v>3881</v>
      </c>
      <c r="D413" s="41" t="s">
        <v>24</v>
      </c>
      <c r="E413" s="29" t="s">
        <v>4526</v>
      </c>
      <c r="F413" s="41">
        <v>171</v>
      </c>
      <c r="G413" s="14" t="str">
        <f t="shared" si="3"/>
        <v>Nicholas Dowell (Michael A. Kostek)</v>
      </c>
    </row>
    <row r="414" spans="1:7" ht="15" x14ac:dyDescent="0.25">
      <c r="A414" s="41">
        <v>172</v>
      </c>
      <c r="B414" s="41" t="s">
        <v>4527</v>
      </c>
      <c r="C414" s="41" t="s">
        <v>3881</v>
      </c>
      <c r="D414" s="41" t="s">
        <v>46</v>
      </c>
      <c r="E414" s="29" t="s">
        <v>4528</v>
      </c>
      <c r="F414" s="41">
        <v>172</v>
      </c>
      <c r="G414" s="14" t="str">
        <f t="shared" si="3"/>
        <v>Ryan Alhiane (Kameyosek)</v>
      </c>
    </row>
    <row r="415" spans="1:7" ht="15" x14ac:dyDescent="0.25">
      <c r="A415" s="41">
        <v>173</v>
      </c>
      <c r="B415" s="41" t="s">
        <v>2394</v>
      </c>
      <c r="C415" s="41" t="s">
        <v>3881</v>
      </c>
      <c r="D415" s="41" t="s">
        <v>40</v>
      </c>
      <c r="E415" s="29" t="s">
        <v>4529</v>
      </c>
      <c r="F415" s="41">
        <v>173</v>
      </c>
      <c r="G415" s="14" t="str">
        <f t="shared" si="3"/>
        <v>Ari Raina (Westbrook)</v>
      </c>
    </row>
    <row r="416" spans="1:7" ht="15" x14ac:dyDescent="0.25">
      <c r="A416" s="41">
        <v>174</v>
      </c>
      <c r="B416" s="41" t="s">
        <v>442</v>
      </c>
      <c r="C416" s="41" t="s">
        <v>3881</v>
      </c>
      <c r="D416" s="41" t="s">
        <v>73</v>
      </c>
      <c r="E416" s="29" t="s">
        <v>4530</v>
      </c>
      <c r="F416" s="41">
        <v>174</v>
      </c>
      <c r="G416" s="14" t="str">
        <f t="shared" si="3"/>
        <v>Malek Wol (Callingwood)</v>
      </c>
    </row>
    <row r="417" spans="1:7" ht="15" x14ac:dyDescent="0.25">
      <c r="A417" s="41">
        <v>175</v>
      </c>
      <c r="B417" s="41" t="s">
        <v>2467</v>
      </c>
      <c r="C417" s="41" t="s">
        <v>3881</v>
      </c>
      <c r="D417" s="41" t="s">
        <v>59</v>
      </c>
      <c r="E417" s="29" t="s">
        <v>4531</v>
      </c>
      <c r="F417" s="41">
        <v>175</v>
      </c>
      <c r="G417" s="14" t="str">
        <f t="shared" si="3"/>
        <v>Austin Proskow (Stratford)</v>
      </c>
    </row>
    <row r="418" spans="1:7" ht="15" x14ac:dyDescent="0.25">
      <c r="A418" s="41">
        <v>176</v>
      </c>
      <c r="B418" s="41" t="s">
        <v>4532</v>
      </c>
      <c r="C418" s="41" t="s">
        <v>3881</v>
      </c>
      <c r="D418" s="41" t="s">
        <v>1659</v>
      </c>
      <c r="E418" s="29" t="s">
        <v>4533</v>
      </c>
      <c r="F418" s="41">
        <v>176</v>
      </c>
      <c r="G418" s="14" t="str">
        <f t="shared" si="3"/>
        <v>Mohammad Zarar Mian (Unknown)</v>
      </c>
    </row>
    <row r="419" spans="1:7" ht="15" x14ac:dyDescent="0.25">
      <c r="A419" s="41">
        <v>177</v>
      </c>
      <c r="B419" s="41" t="s">
        <v>168</v>
      </c>
      <c r="C419" s="41" t="s">
        <v>3881</v>
      </c>
      <c r="D419" s="41" t="s">
        <v>25</v>
      </c>
      <c r="E419" s="29" t="s">
        <v>4534</v>
      </c>
      <c r="F419" s="41">
        <v>177</v>
      </c>
      <c r="G419" s="14" t="str">
        <f t="shared" si="3"/>
        <v>Jibreel Mohammad (Windsor Park)</v>
      </c>
    </row>
    <row r="420" spans="1:7" ht="15" x14ac:dyDescent="0.25">
      <c r="A420" s="41">
        <v>178</v>
      </c>
      <c r="B420" s="41" t="s">
        <v>451</v>
      </c>
      <c r="C420" s="41" t="s">
        <v>3881</v>
      </c>
      <c r="D420" s="41" t="s">
        <v>25</v>
      </c>
      <c r="E420" s="29" t="s">
        <v>4535</v>
      </c>
      <c r="F420" s="41">
        <v>178</v>
      </c>
      <c r="G420" s="14" t="str">
        <f t="shared" si="3"/>
        <v>Jude Dhanoa (Windsor Park)</v>
      </c>
    </row>
    <row r="421" spans="1:7" ht="15" x14ac:dyDescent="0.25">
      <c r="A421" s="41">
        <v>179</v>
      </c>
      <c r="B421" s="41" t="s">
        <v>4536</v>
      </c>
      <c r="C421" s="41" t="s">
        <v>3881</v>
      </c>
      <c r="D421" s="41" t="s">
        <v>24</v>
      </c>
      <c r="E421" s="29" t="s">
        <v>4537</v>
      </c>
      <c r="F421" s="41">
        <v>179</v>
      </c>
      <c r="G421" s="14" t="str">
        <f t="shared" si="3"/>
        <v>Owen Fuhr (Michael A. Kostek)</v>
      </c>
    </row>
    <row r="422" spans="1:7" ht="15" x14ac:dyDescent="0.25">
      <c r="A422" s="41">
        <v>180</v>
      </c>
      <c r="B422" s="41" t="s">
        <v>2332</v>
      </c>
      <c r="C422" s="41" t="s">
        <v>3881</v>
      </c>
      <c r="D422" s="41" t="s">
        <v>32</v>
      </c>
      <c r="E422" s="29" t="s">
        <v>4538</v>
      </c>
      <c r="F422" s="41">
        <v>180</v>
      </c>
      <c r="G422" s="14" t="str">
        <f t="shared" si="3"/>
        <v>Hadrian Cuddihy (Earl Buxton)</v>
      </c>
    </row>
    <row r="423" spans="1:7" ht="15" x14ac:dyDescent="0.25">
      <c r="A423" s="41">
        <v>181</v>
      </c>
      <c r="B423" s="41" t="s">
        <v>2292</v>
      </c>
      <c r="C423" s="41" t="s">
        <v>3881</v>
      </c>
      <c r="D423" s="41" t="s">
        <v>1742</v>
      </c>
      <c r="E423" s="29" t="s">
        <v>4539</v>
      </c>
      <c r="F423" s="41">
        <v>181</v>
      </c>
      <c r="G423" s="14" t="str">
        <f t="shared" si="3"/>
        <v>Iymann Mohar (Aurora Charter)</v>
      </c>
    </row>
    <row r="424" spans="1:7" ht="15" x14ac:dyDescent="0.25">
      <c r="A424" s="41">
        <v>182</v>
      </c>
      <c r="B424" s="41" t="s">
        <v>4540</v>
      </c>
      <c r="C424" s="41" t="s">
        <v>3881</v>
      </c>
      <c r="D424" s="41" t="s">
        <v>4069</v>
      </c>
      <c r="E424" s="29" t="s">
        <v>4541</v>
      </c>
      <c r="F424" s="41">
        <v>182</v>
      </c>
      <c r="G424" s="14" t="str">
        <f t="shared" si="3"/>
        <v>Mohamed Koshin (Crawford Plains)</v>
      </c>
    </row>
    <row r="425" spans="1:7" ht="15" x14ac:dyDescent="0.25">
      <c r="A425" s="41">
        <v>183</v>
      </c>
      <c r="B425" s="41" t="s">
        <v>2290</v>
      </c>
      <c r="C425" s="41" t="s">
        <v>3881</v>
      </c>
      <c r="D425" s="41" t="s">
        <v>205</v>
      </c>
      <c r="E425" s="29" t="s">
        <v>4542</v>
      </c>
      <c r="F425" s="41">
        <v>183</v>
      </c>
      <c r="G425" s="14" t="str">
        <f t="shared" si="3"/>
        <v>Eshan Thaver (Constable Daniel)</v>
      </c>
    </row>
    <row r="426" spans="1:7" ht="15" x14ac:dyDescent="0.25">
      <c r="A426" s="41">
        <v>184</v>
      </c>
      <c r="B426" s="41" t="s">
        <v>171</v>
      </c>
      <c r="C426" s="41" t="s">
        <v>3881</v>
      </c>
      <c r="D426" s="41" t="s">
        <v>25</v>
      </c>
      <c r="E426" s="29" t="s">
        <v>4543</v>
      </c>
      <c r="F426" s="41">
        <v>184</v>
      </c>
      <c r="G426" s="14" t="str">
        <f t="shared" si="3"/>
        <v>Neil Mushrif (Windsor Park)</v>
      </c>
    </row>
    <row r="427" spans="1:7" ht="15" x14ac:dyDescent="0.25">
      <c r="A427" s="41">
        <v>185</v>
      </c>
      <c r="B427" s="41" t="s">
        <v>2406</v>
      </c>
      <c r="C427" s="41" t="s">
        <v>3881</v>
      </c>
      <c r="D427" s="41" t="s">
        <v>1218</v>
      </c>
      <c r="E427" s="29" t="s">
        <v>4544</v>
      </c>
      <c r="F427" s="41">
        <v>185</v>
      </c>
      <c r="G427" s="14" t="str">
        <f t="shared" si="3"/>
        <v>Zack Neves (David Thomas King)</v>
      </c>
    </row>
    <row r="428" spans="1:7" ht="15" x14ac:dyDescent="0.25">
      <c r="A428" s="41">
        <v>186</v>
      </c>
      <c r="B428" s="41" t="s">
        <v>4545</v>
      </c>
      <c r="C428" s="41" t="s">
        <v>3881</v>
      </c>
      <c r="D428" s="41" t="s">
        <v>56</v>
      </c>
      <c r="E428" s="29" t="s">
        <v>4546</v>
      </c>
      <c r="F428" s="41">
        <v>186</v>
      </c>
      <c r="G428" s="14" t="str">
        <f t="shared" si="3"/>
        <v>Romi Aulakh (Ellerslie Campus)</v>
      </c>
    </row>
    <row r="429" spans="1:7" ht="15" x14ac:dyDescent="0.25">
      <c r="A429" s="41">
        <v>187</v>
      </c>
      <c r="B429" s="41" t="s">
        <v>4547</v>
      </c>
      <c r="C429" s="41" t="s">
        <v>3881</v>
      </c>
      <c r="D429" s="41" t="s">
        <v>56</v>
      </c>
      <c r="E429" s="29" t="s">
        <v>4548</v>
      </c>
      <c r="F429" s="41">
        <v>187</v>
      </c>
      <c r="G429" s="14" t="str">
        <f t="shared" si="3"/>
        <v>Angad Basra (Ellerslie Campus)</v>
      </c>
    </row>
    <row r="430" spans="1:7" ht="15" x14ac:dyDescent="0.25">
      <c r="A430" s="41">
        <v>188</v>
      </c>
      <c r="B430" s="41" t="s">
        <v>166</v>
      </c>
      <c r="C430" s="41" t="s">
        <v>3881</v>
      </c>
      <c r="D430" s="41" t="s">
        <v>66</v>
      </c>
      <c r="E430" s="29" t="s">
        <v>4549</v>
      </c>
      <c r="F430" s="41">
        <v>188</v>
      </c>
      <c r="G430" s="14" t="str">
        <f t="shared" si="3"/>
        <v>James Noble (Donald R. Getty)</v>
      </c>
    </row>
    <row r="431" spans="1:7" ht="15" x14ac:dyDescent="0.25">
      <c r="A431" s="41">
        <v>189</v>
      </c>
      <c r="B431" s="41" t="s">
        <v>4550</v>
      </c>
      <c r="C431" s="41" t="s">
        <v>3881</v>
      </c>
      <c r="D431" s="41" t="s">
        <v>3566</v>
      </c>
      <c r="E431" s="29" t="s">
        <v>4551</v>
      </c>
      <c r="F431" s="41">
        <v>189</v>
      </c>
      <c r="G431" s="14" t="str">
        <f t="shared" si="3"/>
        <v>Grady Smith (Satoo)</v>
      </c>
    </row>
    <row r="432" spans="1:7" ht="15" x14ac:dyDescent="0.25">
      <c r="A432" s="41">
        <v>190</v>
      </c>
      <c r="B432" s="41" t="s">
        <v>4552</v>
      </c>
      <c r="C432" s="41" t="s">
        <v>3881</v>
      </c>
      <c r="D432" s="41" t="s">
        <v>4025</v>
      </c>
      <c r="E432" s="29" t="s">
        <v>4553</v>
      </c>
      <c r="F432" s="41">
        <v>190</v>
      </c>
      <c r="G432" s="14" t="str">
        <f t="shared" si="3"/>
        <v>Liam Goad (Bessie Nichols)</v>
      </c>
    </row>
    <row r="433" spans="1:7" ht="15" x14ac:dyDescent="0.25">
      <c r="A433" s="41">
        <v>191</v>
      </c>
      <c r="B433" s="41" t="s">
        <v>4554</v>
      </c>
      <c r="C433" s="41" t="s">
        <v>3881</v>
      </c>
      <c r="D433" s="41" t="s">
        <v>4025</v>
      </c>
      <c r="E433" s="29" t="s">
        <v>4555</v>
      </c>
      <c r="F433" s="41">
        <v>191</v>
      </c>
      <c r="G433" s="14" t="str">
        <f t="shared" si="3"/>
        <v>Jacob Rowlands (Bessie Nichols)</v>
      </c>
    </row>
    <row r="434" spans="1:7" ht="15" x14ac:dyDescent="0.25">
      <c r="A434" s="41">
        <v>192</v>
      </c>
      <c r="B434" s="41" t="s">
        <v>2301</v>
      </c>
      <c r="C434" s="41" t="s">
        <v>3881</v>
      </c>
      <c r="D434" s="41" t="s">
        <v>26</v>
      </c>
      <c r="E434" s="29" t="s">
        <v>4556</v>
      </c>
      <c r="F434" s="41">
        <v>192</v>
      </c>
      <c r="G434" s="14" t="str">
        <f t="shared" si="3"/>
        <v>Alexander Charlton (Parkallen)</v>
      </c>
    </row>
    <row r="435" spans="1:7" ht="15" x14ac:dyDescent="0.25">
      <c r="A435" s="41">
        <v>193</v>
      </c>
      <c r="B435" s="41" t="s">
        <v>4557</v>
      </c>
      <c r="C435" s="41" t="s">
        <v>3881</v>
      </c>
      <c r="D435" s="41" t="s">
        <v>60</v>
      </c>
      <c r="E435" s="29" t="s">
        <v>4558</v>
      </c>
      <c r="F435" s="41">
        <v>193</v>
      </c>
      <c r="G435" s="14" t="str">
        <f t="shared" si="3"/>
        <v>Owen Le (Kildare)</v>
      </c>
    </row>
    <row r="436" spans="1:7" ht="15" x14ac:dyDescent="0.25">
      <c r="A436" s="41">
        <v>194</v>
      </c>
      <c r="B436" s="41" t="s">
        <v>165</v>
      </c>
      <c r="C436" s="41" t="s">
        <v>3881</v>
      </c>
      <c r="D436" s="41" t="s">
        <v>27</v>
      </c>
      <c r="E436" s="29" t="s">
        <v>4559</v>
      </c>
      <c r="F436" s="41">
        <v>194</v>
      </c>
      <c r="G436" s="14" t="str">
        <f t="shared" si="3"/>
        <v>Cohen Argent (Brookside)</v>
      </c>
    </row>
    <row r="437" spans="1:7" ht="15" x14ac:dyDescent="0.25">
      <c r="A437" s="41">
        <v>195</v>
      </c>
      <c r="B437" s="41" t="s">
        <v>4560</v>
      </c>
      <c r="C437" s="41" t="s">
        <v>3881</v>
      </c>
      <c r="D437" s="41" t="s">
        <v>1742</v>
      </c>
      <c r="E437" s="29" t="s">
        <v>4561</v>
      </c>
      <c r="F437" s="41">
        <v>195</v>
      </c>
      <c r="G437" s="14" t="str">
        <f t="shared" si="3"/>
        <v>Sarthak Sehgal (Aurora Charter)</v>
      </c>
    </row>
    <row r="438" spans="1:7" ht="15" x14ac:dyDescent="0.25">
      <c r="A438" s="41">
        <v>196</v>
      </c>
      <c r="B438" s="41" t="s">
        <v>4562</v>
      </c>
      <c r="C438" s="41" t="s">
        <v>3881</v>
      </c>
      <c r="D438" s="41" t="s">
        <v>46</v>
      </c>
      <c r="E438" s="29" t="s">
        <v>4563</v>
      </c>
      <c r="F438" s="41">
        <v>196</v>
      </c>
      <c r="G438" s="14" t="str">
        <f t="shared" si="3"/>
        <v>Levion Bloomstrand (Kameyosek)</v>
      </c>
    </row>
    <row r="439" spans="1:7" ht="15" x14ac:dyDescent="0.25">
      <c r="A439" s="41">
        <v>197</v>
      </c>
      <c r="B439" s="41" t="s">
        <v>4564</v>
      </c>
      <c r="C439" s="41" t="s">
        <v>3881</v>
      </c>
      <c r="D439" s="41" t="s">
        <v>4025</v>
      </c>
      <c r="E439" s="29" t="s">
        <v>4565</v>
      </c>
      <c r="F439" s="41">
        <v>197</v>
      </c>
      <c r="G439" s="14" t="str">
        <f t="shared" si="3"/>
        <v>Adam Abu Rajab (Bessie Nichols)</v>
      </c>
    </row>
    <row r="440" spans="1:7" ht="15" x14ac:dyDescent="0.25">
      <c r="A440" s="41">
        <v>198</v>
      </c>
      <c r="B440" s="41" t="s">
        <v>2288</v>
      </c>
      <c r="C440" s="41" t="s">
        <v>3881</v>
      </c>
      <c r="D440" s="41" t="s">
        <v>32</v>
      </c>
      <c r="E440" s="29" t="s">
        <v>4566</v>
      </c>
      <c r="F440" s="41">
        <v>198</v>
      </c>
      <c r="G440" s="14" t="str">
        <f t="shared" si="3"/>
        <v>Evan Thacker (Earl Buxton)</v>
      </c>
    </row>
    <row r="441" spans="1:7" ht="15" x14ac:dyDescent="0.25">
      <c r="A441" s="41">
        <v>199</v>
      </c>
      <c r="B441" s="41" t="s">
        <v>2330</v>
      </c>
      <c r="C441" s="41" t="s">
        <v>3881</v>
      </c>
      <c r="D441" s="41" t="s">
        <v>59</v>
      </c>
      <c r="E441" s="29" t="s">
        <v>4567</v>
      </c>
      <c r="F441" s="41">
        <v>199</v>
      </c>
      <c r="G441" s="14" t="str">
        <f t="shared" si="3"/>
        <v>Benjamin Chen (Stratford)</v>
      </c>
    </row>
    <row r="442" spans="1:7" ht="15" x14ac:dyDescent="0.25">
      <c r="A442" s="41">
        <v>200</v>
      </c>
      <c r="B442" s="41" t="s">
        <v>2235</v>
      </c>
      <c r="C442" s="41" t="s">
        <v>3881</v>
      </c>
      <c r="D442" s="41" t="s">
        <v>27</v>
      </c>
      <c r="E442" s="29" t="s">
        <v>4568</v>
      </c>
      <c r="F442" s="41">
        <v>200</v>
      </c>
      <c r="G442" s="14" t="str">
        <f t="shared" si="3"/>
        <v>Quinton Razeau (Brookside)</v>
      </c>
    </row>
    <row r="443" spans="1:7" ht="15" x14ac:dyDescent="0.25">
      <c r="A443" s="41">
        <v>201</v>
      </c>
      <c r="B443" s="41" t="s">
        <v>2354</v>
      </c>
      <c r="C443" s="41" t="s">
        <v>3881</v>
      </c>
      <c r="D443" s="41" t="s">
        <v>1742</v>
      </c>
      <c r="E443" s="29" t="s">
        <v>4569</v>
      </c>
      <c r="F443" s="41">
        <v>201</v>
      </c>
      <c r="G443" s="14" t="str">
        <f t="shared" si="3"/>
        <v>Beckett Hanrahan (Aurora Charter)</v>
      </c>
    </row>
    <row r="444" spans="1:7" ht="15" x14ac:dyDescent="0.25">
      <c r="A444" s="41">
        <v>202</v>
      </c>
      <c r="B444" s="41" t="s">
        <v>2346</v>
      </c>
      <c r="C444" s="41" t="s">
        <v>3881</v>
      </c>
      <c r="D444" s="41" t="s">
        <v>73</v>
      </c>
      <c r="E444" s="29" t="s">
        <v>4570</v>
      </c>
      <c r="F444" s="41">
        <v>202</v>
      </c>
      <c r="G444" s="14" t="str">
        <f t="shared" si="3"/>
        <v>Logan Corrigal (Callingwood)</v>
      </c>
    </row>
    <row r="445" spans="1:7" ht="15" x14ac:dyDescent="0.25">
      <c r="A445" s="41">
        <v>203</v>
      </c>
      <c r="B445" s="41" t="s">
        <v>2414</v>
      </c>
      <c r="C445" s="41" t="s">
        <v>3881</v>
      </c>
      <c r="D445" s="41" t="s">
        <v>37</v>
      </c>
      <c r="E445" s="29" t="s">
        <v>4571</v>
      </c>
      <c r="F445" s="41">
        <v>203</v>
      </c>
      <c r="G445" s="14" t="str">
        <f t="shared" si="3"/>
        <v>Anders Cragg (Donnan)</v>
      </c>
    </row>
    <row r="446" spans="1:7" ht="15" x14ac:dyDescent="0.25">
      <c r="A446" s="41">
        <v>204</v>
      </c>
      <c r="B446" s="41" t="s">
        <v>4572</v>
      </c>
      <c r="C446" s="41" t="s">
        <v>3881</v>
      </c>
      <c r="D446" s="41" t="s">
        <v>4069</v>
      </c>
      <c r="E446" s="29" t="s">
        <v>4573</v>
      </c>
      <c r="F446" s="41">
        <v>204</v>
      </c>
      <c r="G446" s="14" t="str">
        <f t="shared" si="3"/>
        <v>Bentley Desrosiers (Crawford Plains)</v>
      </c>
    </row>
    <row r="447" spans="1:7" ht="15" x14ac:dyDescent="0.25">
      <c r="A447" s="41">
        <v>205</v>
      </c>
      <c r="B447" s="41" t="s">
        <v>2376</v>
      </c>
      <c r="C447" s="41" t="s">
        <v>3881</v>
      </c>
      <c r="D447" s="41" t="s">
        <v>37</v>
      </c>
      <c r="E447" s="29" t="s">
        <v>4574</v>
      </c>
      <c r="F447" s="41">
        <v>205</v>
      </c>
      <c r="G447" s="14" t="str">
        <f t="shared" si="3"/>
        <v>Blake Burrows (Donnan)</v>
      </c>
    </row>
    <row r="448" spans="1:7" ht="15" x14ac:dyDescent="0.25">
      <c r="A448" s="41">
        <v>206</v>
      </c>
      <c r="B448" s="41" t="s">
        <v>169</v>
      </c>
      <c r="C448" s="41" t="s">
        <v>3881</v>
      </c>
      <c r="D448" s="41" t="s">
        <v>66</v>
      </c>
      <c r="E448" s="29" t="s">
        <v>4575</v>
      </c>
      <c r="F448" s="41">
        <v>206</v>
      </c>
      <c r="G448" s="14" t="str">
        <f t="shared" si="3"/>
        <v>Bailey Milner (Donald R. Getty)</v>
      </c>
    </row>
    <row r="449" spans="1:7" ht="15" x14ac:dyDescent="0.25">
      <c r="A449" s="41">
        <v>207</v>
      </c>
      <c r="B449" s="41" t="s">
        <v>2328</v>
      </c>
      <c r="C449" s="41" t="s">
        <v>3881</v>
      </c>
      <c r="D449" s="41" t="s">
        <v>32</v>
      </c>
      <c r="E449" s="29" t="s">
        <v>4576</v>
      </c>
      <c r="F449" s="41">
        <v>207</v>
      </c>
      <c r="G449" s="14" t="str">
        <f t="shared" si="3"/>
        <v>Brayden Labonte (Earl Buxton)</v>
      </c>
    </row>
    <row r="450" spans="1:7" ht="15" x14ac:dyDescent="0.25">
      <c r="A450" s="41">
        <v>208</v>
      </c>
      <c r="B450" s="41" t="s">
        <v>450</v>
      </c>
      <c r="C450" s="41" t="s">
        <v>3881</v>
      </c>
      <c r="D450" s="41" t="s">
        <v>30</v>
      </c>
      <c r="E450" s="29" t="s">
        <v>4577</v>
      </c>
      <c r="F450" s="41">
        <v>208</v>
      </c>
      <c r="G450" s="14" t="str">
        <f t="shared" si="3"/>
        <v>Jordan Pearcey (Belgravia)</v>
      </c>
    </row>
    <row r="451" spans="1:7" ht="15" x14ac:dyDescent="0.25">
      <c r="A451" s="41">
        <v>209</v>
      </c>
      <c r="B451" s="41" t="s">
        <v>4578</v>
      </c>
      <c r="C451" s="41" t="s">
        <v>3881</v>
      </c>
      <c r="D451" s="41" t="s">
        <v>390</v>
      </c>
      <c r="E451" s="29" t="s">
        <v>4579</v>
      </c>
      <c r="F451" s="41">
        <v>209</v>
      </c>
      <c r="G451" s="14" t="str">
        <f t="shared" si="3"/>
        <v>Samuel Nedala (Jan Reimer)</v>
      </c>
    </row>
    <row r="452" spans="1:7" ht="15" x14ac:dyDescent="0.25">
      <c r="A452" s="41">
        <v>210</v>
      </c>
      <c r="B452" s="41" t="s">
        <v>2392</v>
      </c>
      <c r="C452" s="41" t="s">
        <v>3881</v>
      </c>
      <c r="D452" s="41" t="s">
        <v>59</v>
      </c>
      <c r="E452" s="29" t="s">
        <v>4580</v>
      </c>
      <c r="F452" s="41">
        <v>210</v>
      </c>
      <c r="G452" s="14" t="str">
        <f t="shared" si="3"/>
        <v>Mirjiyan Tilki (Stratford)</v>
      </c>
    </row>
    <row r="453" spans="1:7" ht="15" x14ac:dyDescent="0.25">
      <c r="A453" s="41">
        <v>211</v>
      </c>
      <c r="B453" s="41" t="s">
        <v>2361</v>
      </c>
      <c r="C453" s="41" t="s">
        <v>3881</v>
      </c>
      <c r="D453" s="41" t="s">
        <v>36</v>
      </c>
      <c r="E453" s="29" t="s">
        <v>4581</v>
      </c>
      <c r="F453" s="41">
        <v>211</v>
      </c>
      <c r="G453" s="14" t="str">
        <f t="shared" si="3"/>
        <v>Levi Butler (Patricia Heights)</v>
      </c>
    </row>
    <row r="454" spans="1:7" ht="15" x14ac:dyDescent="0.25">
      <c r="A454" s="41">
        <v>212</v>
      </c>
      <c r="B454" s="41" t="s">
        <v>4582</v>
      </c>
      <c r="C454" s="41" t="s">
        <v>3881</v>
      </c>
      <c r="D454" s="41" t="s">
        <v>49</v>
      </c>
      <c r="E454" s="29" t="s">
        <v>4583</v>
      </c>
      <c r="F454" s="41">
        <v>212</v>
      </c>
      <c r="G454" s="14" t="str">
        <f t="shared" si="3"/>
        <v>Malcolm Tanner (Meyokumin)</v>
      </c>
    </row>
    <row r="455" spans="1:7" ht="15" x14ac:dyDescent="0.25">
      <c r="A455" s="41">
        <v>213</v>
      </c>
      <c r="B455" s="41" t="s">
        <v>4584</v>
      </c>
      <c r="C455" s="41" t="s">
        <v>3881</v>
      </c>
      <c r="D455" s="41" t="s">
        <v>44</v>
      </c>
      <c r="E455" s="29" t="s">
        <v>4585</v>
      </c>
      <c r="F455" s="41">
        <v>213</v>
      </c>
      <c r="G455" s="14" t="str">
        <f t="shared" si="3"/>
        <v>Sebastian Stringer-Derks (Menisa)</v>
      </c>
    </row>
    <row r="456" spans="1:7" ht="15" x14ac:dyDescent="0.25">
      <c r="A456" s="41">
        <v>214</v>
      </c>
      <c r="B456" s="41" t="s">
        <v>4586</v>
      </c>
      <c r="C456" s="41" t="s">
        <v>3881</v>
      </c>
      <c r="D456" s="41" t="s">
        <v>45</v>
      </c>
      <c r="E456" s="29" t="s">
        <v>4587</v>
      </c>
      <c r="F456" s="41">
        <v>214</v>
      </c>
      <c r="G456" s="14" t="str">
        <f t="shared" si="3"/>
        <v>Armaan Jandu (Edmonton Khalsa)</v>
      </c>
    </row>
    <row r="457" spans="1:7" ht="15" x14ac:dyDescent="0.25">
      <c r="A457" s="41">
        <v>215</v>
      </c>
      <c r="B457" s="41" t="s">
        <v>4588</v>
      </c>
      <c r="C457" s="41" t="s">
        <v>3881</v>
      </c>
      <c r="D457" s="41" t="s">
        <v>45</v>
      </c>
      <c r="E457" s="29" t="s">
        <v>4589</v>
      </c>
      <c r="F457" s="41">
        <v>215</v>
      </c>
      <c r="G457" s="14" t="str">
        <f t="shared" si="3"/>
        <v>Jasman Gill (Edmonton Khalsa)</v>
      </c>
    </row>
    <row r="458" spans="1:7" ht="15" x14ac:dyDescent="0.25">
      <c r="A458" s="41">
        <v>216</v>
      </c>
      <c r="B458" s="41" t="s">
        <v>4590</v>
      </c>
      <c r="C458" s="41" t="s">
        <v>3881</v>
      </c>
      <c r="D458" s="41" t="s">
        <v>390</v>
      </c>
      <c r="E458" s="29" t="s">
        <v>4591</v>
      </c>
      <c r="F458" s="41">
        <v>216</v>
      </c>
      <c r="G458" s="14" t="str">
        <f t="shared" si="3"/>
        <v>Riley Hobbs (Jan Reimer)</v>
      </c>
    </row>
    <row r="459" spans="1:7" ht="15" x14ac:dyDescent="0.25">
      <c r="A459" s="41">
        <v>217</v>
      </c>
      <c r="B459" s="41" t="s">
        <v>4592</v>
      </c>
      <c r="C459" s="41" t="s">
        <v>3881</v>
      </c>
      <c r="D459" s="41" t="s">
        <v>32</v>
      </c>
      <c r="E459" s="29" t="s">
        <v>4593</v>
      </c>
      <c r="F459" s="41">
        <v>217</v>
      </c>
      <c r="G459" s="14" t="str">
        <f t="shared" si="3"/>
        <v>Andrew Zhu (Earl Buxton)</v>
      </c>
    </row>
    <row r="460" spans="1:7" ht="15" x14ac:dyDescent="0.25">
      <c r="A460" s="41">
        <v>218</v>
      </c>
      <c r="B460" s="41" t="s">
        <v>2382</v>
      </c>
      <c r="C460" s="41" t="s">
        <v>3881</v>
      </c>
      <c r="D460" s="41" t="s">
        <v>24</v>
      </c>
      <c r="E460" s="29" t="s">
        <v>4074</v>
      </c>
      <c r="F460" s="41">
        <v>218</v>
      </c>
      <c r="G460" s="14" t="str">
        <f t="shared" si="3"/>
        <v>Greyson Micklos (Michael A. Kostek)</v>
      </c>
    </row>
    <row r="461" spans="1:7" ht="15" x14ac:dyDescent="0.25">
      <c r="A461" s="41">
        <v>219</v>
      </c>
      <c r="B461" s="41" t="s">
        <v>4594</v>
      </c>
      <c r="C461" s="41" t="s">
        <v>3881</v>
      </c>
      <c r="D461" s="41" t="s">
        <v>4069</v>
      </c>
      <c r="E461" s="29" t="s">
        <v>4595</v>
      </c>
      <c r="F461" s="41">
        <v>219</v>
      </c>
      <c r="G461" s="14" t="str">
        <f t="shared" si="3"/>
        <v>Preston Robertson (Crawford Plains)</v>
      </c>
    </row>
    <row r="462" spans="1:7" ht="15" x14ac:dyDescent="0.25">
      <c r="A462" s="41">
        <v>220</v>
      </c>
      <c r="B462" s="41" t="s">
        <v>4596</v>
      </c>
      <c r="C462" s="41" t="s">
        <v>3881</v>
      </c>
      <c r="D462" s="41" t="s">
        <v>56</v>
      </c>
      <c r="E462" s="29" t="s">
        <v>4597</v>
      </c>
      <c r="F462" s="41">
        <v>220</v>
      </c>
      <c r="G462" s="14" t="str">
        <f t="shared" si="3"/>
        <v>Lucas Waititu (Ellerslie Campus)</v>
      </c>
    </row>
    <row r="463" spans="1:7" ht="15" x14ac:dyDescent="0.25">
      <c r="A463" s="41">
        <v>221</v>
      </c>
      <c r="B463" s="41" t="s">
        <v>173</v>
      </c>
      <c r="C463" s="41" t="s">
        <v>3881</v>
      </c>
      <c r="D463" s="41" t="s">
        <v>66</v>
      </c>
      <c r="E463" s="29" t="s">
        <v>4598</v>
      </c>
      <c r="F463" s="41">
        <v>221</v>
      </c>
      <c r="G463" s="14" t="str">
        <f t="shared" si="3"/>
        <v>Mathias Lopez Quintero (Donald R. Getty)</v>
      </c>
    </row>
    <row r="464" spans="1:7" ht="15" x14ac:dyDescent="0.25">
      <c r="A464" s="41">
        <v>222</v>
      </c>
      <c r="B464" s="41" t="s">
        <v>2303</v>
      </c>
      <c r="C464" s="41" t="s">
        <v>3881</v>
      </c>
      <c r="D464" s="41" t="s">
        <v>1333</v>
      </c>
      <c r="E464" s="29" t="s">
        <v>4599</v>
      </c>
      <c r="F464" s="41">
        <v>222</v>
      </c>
      <c r="G464" s="14" t="str">
        <f t="shared" si="3"/>
        <v>Omran Marmach (Hilwie Hamdon)</v>
      </c>
    </row>
    <row r="465" spans="1:7" ht="15" x14ac:dyDescent="0.25">
      <c r="A465" s="41">
        <v>223</v>
      </c>
      <c r="B465" s="41" t="s">
        <v>2429</v>
      </c>
      <c r="C465" s="41" t="s">
        <v>3881</v>
      </c>
      <c r="D465" s="41" t="s">
        <v>1333</v>
      </c>
      <c r="E465" s="29" t="s">
        <v>4600</v>
      </c>
      <c r="F465" s="41">
        <v>223</v>
      </c>
      <c r="G465" s="14" t="str">
        <f t="shared" si="3"/>
        <v>William Nguyen (Hilwie Hamdon)</v>
      </c>
    </row>
    <row r="466" spans="1:7" ht="15" x14ac:dyDescent="0.25">
      <c r="A466" s="41">
        <v>224</v>
      </c>
      <c r="B466" s="41" t="s">
        <v>4601</v>
      </c>
      <c r="C466" s="41" t="s">
        <v>3881</v>
      </c>
      <c r="D466" s="41" t="s">
        <v>4069</v>
      </c>
      <c r="E466" s="29" t="s">
        <v>4602</v>
      </c>
      <c r="F466" s="41">
        <v>224</v>
      </c>
      <c r="G466" s="14" t="str">
        <f t="shared" si="3"/>
        <v>Mamadou Bah (Crawford Plains)</v>
      </c>
    </row>
    <row r="467" spans="1:7" ht="15" x14ac:dyDescent="0.25">
      <c r="A467" s="41">
        <v>225</v>
      </c>
      <c r="B467" s="41" t="s">
        <v>4603</v>
      </c>
      <c r="C467" s="41" t="s">
        <v>3881</v>
      </c>
      <c r="D467" s="41" t="s">
        <v>42</v>
      </c>
      <c r="E467" s="29" t="s">
        <v>4604</v>
      </c>
      <c r="F467" s="41">
        <v>225</v>
      </c>
      <c r="G467" s="14" t="str">
        <f t="shared" si="3"/>
        <v>Marvin Campbell (Johnny Bright)</v>
      </c>
    </row>
    <row r="468" spans="1:7" ht="15" x14ac:dyDescent="0.25">
      <c r="A468" s="41">
        <v>226</v>
      </c>
      <c r="B468" s="41" t="s">
        <v>4605</v>
      </c>
      <c r="C468" s="41" t="s">
        <v>3881</v>
      </c>
      <c r="D468" s="41" t="s">
        <v>35</v>
      </c>
      <c r="E468" s="29" t="s">
        <v>4606</v>
      </c>
      <c r="F468" s="41">
        <v>226</v>
      </c>
      <c r="G468" s="14" t="str">
        <f t="shared" si="3"/>
        <v>Sean McPeake (Aldergrove)</v>
      </c>
    </row>
    <row r="469" spans="1:7" ht="15" x14ac:dyDescent="0.25">
      <c r="A469" s="41">
        <v>227</v>
      </c>
      <c r="B469" s="41" t="s">
        <v>2357</v>
      </c>
      <c r="C469" s="41" t="s">
        <v>3881</v>
      </c>
      <c r="D469" s="41" t="s">
        <v>47</v>
      </c>
      <c r="E469" s="29" t="s">
        <v>4607</v>
      </c>
      <c r="F469" s="41">
        <v>227</v>
      </c>
      <c r="G469" s="14" t="str">
        <f t="shared" si="3"/>
        <v>Krzysztof Radke (Laurier Heights)</v>
      </c>
    </row>
    <row r="470" spans="1:7" ht="15" x14ac:dyDescent="0.25">
      <c r="A470" s="41">
        <v>228</v>
      </c>
      <c r="B470" s="41" t="s">
        <v>4608</v>
      </c>
      <c r="C470" s="41" t="s">
        <v>3881</v>
      </c>
      <c r="D470" s="41" t="s">
        <v>4025</v>
      </c>
      <c r="E470" s="29" t="s">
        <v>4609</v>
      </c>
      <c r="F470" s="41">
        <v>228</v>
      </c>
      <c r="G470" s="14" t="str">
        <f t="shared" si="3"/>
        <v>Noli Sinovarfaj (Bessie Nichols)</v>
      </c>
    </row>
    <row r="471" spans="1:7" ht="15" x14ac:dyDescent="0.25">
      <c r="A471" s="41">
        <v>229</v>
      </c>
      <c r="B471" s="41" t="s">
        <v>2313</v>
      </c>
      <c r="C471" s="41" t="s">
        <v>3881</v>
      </c>
      <c r="D471" s="41" t="s">
        <v>1235</v>
      </c>
      <c r="E471" s="29" t="s">
        <v>4610</v>
      </c>
      <c r="F471" s="41">
        <v>229</v>
      </c>
      <c r="G471" s="14" t="str">
        <f t="shared" si="3"/>
        <v>Casper Klosta (Westglen)</v>
      </c>
    </row>
    <row r="472" spans="1:7" ht="15" x14ac:dyDescent="0.25">
      <c r="A472" s="41">
        <v>230</v>
      </c>
      <c r="B472" s="41" t="s">
        <v>4611</v>
      </c>
      <c r="C472" s="41" t="s">
        <v>3881</v>
      </c>
      <c r="D472" s="41" t="s">
        <v>1218</v>
      </c>
      <c r="E472" s="29" t="s">
        <v>4612</v>
      </c>
      <c r="F472" s="41">
        <v>230</v>
      </c>
      <c r="G472" s="14" t="str">
        <f t="shared" si="3"/>
        <v>Elijah Lavapie (David Thomas King)</v>
      </c>
    </row>
    <row r="473" spans="1:7" ht="15" x14ac:dyDescent="0.25">
      <c r="A473" s="41">
        <v>231</v>
      </c>
      <c r="B473" s="41" t="s">
        <v>2408</v>
      </c>
      <c r="C473" s="41" t="s">
        <v>3881</v>
      </c>
      <c r="D473" s="41" t="s">
        <v>205</v>
      </c>
      <c r="E473" s="29" t="s">
        <v>4613</v>
      </c>
      <c r="F473" s="41">
        <v>231</v>
      </c>
      <c r="G473" s="14" t="str">
        <f t="shared" si="3"/>
        <v>Jayden Xu (Constable Daniel)</v>
      </c>
    </row>
    <row r="474" spans="1:7" ht="15" x14ac:dyDescent="0.25">
      <c r="A474" s="41">
        <v>232</v>
      </c>
      <c r="B474" s="41" t="s">
        <v>2403</v>
      </c>
      <c r="C474" s="41" t="s">
        <v>3881</v>
      </c>
      <c r="D474" s="41" t="s">
        <v>24</v>
      </c>
      <c r="E474" s="29" t="s">
        <v>4614</v>
      </c>
      <c r="F474" s="41">
        <v>232</v>
      </c>
      <c r="G474" s="14" t="str">
        <f t="shared" si="3"/>
        <v>Zain Alam (Michael A. Kostek)</v>
      </c>
    </row>
    <row r="475" spans="1:7" ht="15" x14ac:dyDescent="0.25">
      <c r="A475" s="41">
        <v>233</v>
      </c>
      <c r="B475" s="41" t="s">
        <v>4615</v>
      </c>
      <c r="C475" s="41" t="s">
        <v>3881</v>
      </c>
      <c r="D475" s="41" t="s">
        <v>390</v>
      </c>
      <c r="E475" s="29" t="s">
        <v>4616</v>
      </c>
      <c r="F475" s="41">
        <v>233</v>
      </c>
      <c r="G475" s="14" t="str">
        <f t="shared" si="3"/>
        <v>Ty Mackie (Jan Reimer)</v>
      </c>
    </row>
    <row r="476" spans="1:7" ht="15" x14ac:dyDescent="0.25">
      <c r="A476" s="41">
        <v>234</v>
      </c>
      <c r="B476" s="41" t="s">
        <v>2412</v>
      </c>
      <c r="C476" s="41" t="s">
        <v>3881</v>
      </c>
      <c r="D476" s="41" t="s">
        <v>32</v>
      </c>
      <c r="E476" s="29" t="s">
        <v>3818</v>
      </c>
      <c r="F476" s="41">
        <v>234</v>
      </c>
      <c r="G476" s="14" t="str">
        <f t="shared" si="3"/>
        <v>Jonathan Ye (Earl Buxton)</v>
      </c>
    </row>
    <row r="477" spans="1:7" ht="15" x14ac:dyDescent="0.25">
      <c r="A477" s="41">
        <v>235</v>
      </c>
      <c r="B477" s="41" t="s">
        <v>2336</v>
      </c>
      <c r="C477" s="41" t="s">
        <v>3881</v>
      </c>
      <c r="D477" s="41" t="s">
        <v>43</v>
      </c>
      <c r="E477" s="29" t="s">
        <v>4617</v>
      </c>
      <c r="F477" s="41">
        <v>235</v>
      </c>
      <c r="G477" s="14" t="str">
        <f t="shared" si="3"/>
        <v>Knox Yoshisaka (Riverdale)</v>
      </c>
    </row>
    <row r="478" spans="1:7" ht="15" x14ac:dyDescent="0.25">
      <c r="A478" s="41">
        <v>236</v>
      </c>
      <c r="B478" s="41" t="s">
        <v>4618</v>
      </c>
      <c r="C478" s="41" t="s">
        <v>3881</v>
      </c>
      <c r="D478" s="41" t="s">
        <v>3566</v>
      </c>
      <c r="E478" s="29" t="s">
        <v>4619</v>
      </c>
      <c r="F478" s="41">
        <v>236</v>
      </c>
      <c r="G478" s="14" t="str">
        <f t="shared" si="3"/>
        <v>Liam Spicer (Satoo)</v>
      </c>
    </row>
    <row r="479" spans="1:7" ht="15" x14ac:dyDescent="0.25">
      <c r="A479" s="41">
        <v>237</v>
      </c>
      <c r="B479" s="41" t="s">
        <v>4620</v>
      </c>
      <c r="C479" s="41" t="s">
        <v>3881</v>
      </c>
      <c r="D479" s="41" t="s">
        <v>390</v>
      </c>
      <c r="E479" s="29" t="s">
        <v>4621</v>
      </c>
      <c r="F479" s="41">
        <v>237</v>
      </c>
      <c r="G479" s="14" t="str">
        <f t="shared" si="3"/>
        <v>Henry Andrishak (Jan Reimer)</v>
      </c>
    </row>
    <row r="480" spans="1:7" ht="15" x14ac:dyDescent="0.25">
      <c r="A480" s="41">
        <v>238</v>
      </c>
      <c r="B480" s="41" t="s">
        <v>4622</v>
      </c>
      <c r="C480" s="41" t="s">
        <v>3881</v>
      </c>
      <c r="D480" s="41" t="s">
        <v>50</v>
      </c>
      <c r="E480" s="29" t="s">
        <v>4623</v>
      </c>
      <c r="F480" s="41">
        <v>238</v>
      </c>
      <c r="G480" s="14" t="str">
        <f t="shared" si="3"/>
        <v>Josiah Balajadia (Shauna May Seneca)</v>
      </c>
    </row>
    <row r="481" spans="1:7" ht="15" x14ac:dyDescent="0.25">
      <c r="A481" s="41">
        <v>239</v>
      </c>
      <c r="B481" s="41" t="s">
        <v>2282</v>
      </c>
      <c r="C481" s="41" t="s">
        <v>3881</v>
      </c>
      <c r="D481" s="41" t="s">
        <v>52</v>
      </c>
      <c r="E481" s="29" t="s">
        <v>4624</v>
      </c>
      <c r="F481" s="41">
        <v>239</v>
      </c>
      <c r="G481" s="14" t="str">
        <f t="shared" si="3"/>
        <v>Jonathon Garcia (Mill Creek)</v>
      </c>
    </row>
    <row r="482" spans="1:7" ht="15" x14ac:dyDescent="0.25">
      <c r="A482" s="41">
        <v>240</v>
      </c>
      <c r="B482" s="41" t="s">
        <v>2427</v>
      </c>
      <c r="C482" s="41" t="s">
        <v>3881</v>
      </c>
      <c r="D482" s="41" t="s">
        <v>24</v>
      </c>
      <c r="E482" s="29" t="s">
        <v>4625</v>
      </c>
      <c r="F482" s="41">
        <v>240</v>
      </c>
      <c r="G482" s="14" t="str">
        <f t="shared" si="3"/>
        <v>Bennett Power (Michael A. Kostek)</v>
      </c>
    </row>
    <row r="483" spans="1:7" ht="15" x14ac:dyDescent="0.25">
      <c r="A483" s="41">
        <v>241</v>
      </c>
      <c r="B483" s="41" t="s">
        <v>2398</v>
      </c>
      <c r="C483" s="41" t="s">
        <v>3881</v>
      </c>
      <c r="D483" s="41" t="s">
        <v>1742</v>
      </c>
      <c r="E483" s="29" t="s">
        <v>4626</v>
      </c>
      <c r="F483" s="41">
        <v>241</v>
      </c>
      <c r="G483" s="14" t="str">
        <f t="shared" si="3"/>
        <v>Zaiyaan Pereira (Aurora Charter)</v>
      </c>
    </row>
    <row r="484" spans="1:7" ht="15" x14ac:dyDescent="0.25">
      <c r="A484" s="41">
        <v>242</v>
      </c>
      <c r="B484" s="41" t="s">
        <v>2455</v>
      </c>
      <c r="C484" s="41" t="s">
        <v>3881</v>
      </c>
      <c r="D484" s="41" t="s">
        <v>28</v>
      </c>
      <c r="E484" s="29" t="s">
        <v>4627</v>
      </c>
      <c r="F484" s="41">
        <v>242</v>
      </c>
      <c r="G484" s="14" t="str">
        <f t="shared" si="3"/>
        <v>Yijian Zheng (Brander Gardens)</v>
      </c>
    </row>
    <row r="485" spans="1:7" ht="15" x14ac:dyDescent="0.25">
      <c r="A485" s="41">
        <v>243</v>
      </c>
      <c r="B485" s="41" t="s">
        <v>4628</v>
      </c>
      <c r="C485" s="41" t="s">
        <v>3881</v>
      </c>
      <c r="D485" s="41" t="s">
        <v>56</v>
      </c>
      <c r="E485" s="29" t="s">
        <v>4629</v>
      </c>
      <c r="F485" s="41">
        <v>243</v>
      </c>
      <c r="G485" s="14" t="str">
        <f t="shared" si="3"/>
        <v>Armaandeep Singh (Ellerslie Campus)</v>
      </c>
    </row>
    <row r="486" spans="1:7" ht="15" x14ac:dyDescent="0.25">
      <c r="A486" s="41">
        <v>244</v>
      </c>
      <c r="B486" s="41" t="s">
        <v>2365</v>
      </c>
      <c r="C486" s="41" t="s">
        <v>3881</v>
      </c>
      <c r="D486" s="41" t="s">
        <v>73</v>
      </c>
      <c r="E486" s="29" t="s">
        <v>4630</v>
      </c>
      <c r="F486" s="41">
        <v>244</v>
      </c>
      <c r="G486" s="14" t="str">
        <f t="shared" si="3"/>
        <v>Nash Wong (Callingwood)</v>
      </c>
    </row>
    <row r="487" spans="1:7" ht="15" x14ac:dyDescent="0.25">
      <c r="A487" s="41">
        <v>245</v>
      </c>
      <c r="B487" s="41" t="s">
        <v>154</v>
      </c>
      <c r="C487" s="41" t="s">
        <v>3881</v>
      </c>
      <c r="D487" s="41" t="s">
        <v>31</v>
      </c>
      <c r="E487" s="29" t="s">
        <v>4631</v>
      </c>
      <c r="F487" s="41">
        <v>245</v>
      </c>
      <c r="G487" s="14" t="str">
        <f t="shared" si="3"/>
        <v>Noah Davis (Holyrood)</v>
      </c>
    </row>
    <row r="488" spans="1:7" ht="15" x14ac:dyDescent="0.25">
      <c r="A488" s="41">
        <v>246</v>
      </c>
      <c r="B488" s="41" t="s">
        <v>449</v>
      </c>
      <c r="C488" s="41" t="s">
        <v>3881</v>
      </c>
      <c r="D488" s="41" t="s">
        <v>30</v>
      </c>
      <c r="E488" s="29" t="s">
        <v>4632</v>
      </c>
      <c r="F488" s="41">
        <v>246</v>
      </c>
      <c r="G488" s="14" t="str">
        <f t="shared" si="3"/>
        <v>Rayan Pearcey (Belgravia)</v>
      </c>
    </row>
    <row r="489" spans="1:7" ht="15" x14ac:dyDescent="0.25">
      <c r="A489" s="41">
        <v>247</v>
      </c>
      <c r="B489" s="41" t="s">
        <v>446</v>
      </c>
      <c r="C489" s="41" t="s">
        <v>3881</v>
      </c>
      <c r="D489" s="41" t="s">
        <v>31</v>
      </c>
      <c r="E489" s="29" t="s">
        <v>4633</v>
      </c>
      <c r="F489" s="41">
        <v>247</v>
      </c>
      <c r="G489" s="14" t="str">
        <f t="shared" si="3"/>
        <v>Lincoln Wood (Holyrood)</v>
      </c>
    </row>
    <row r="490" spans="1:7" ht="15" x14ac:dyDescent="0.25">
      <c r="A490" s="41">
        <v>248</v>
      </c>
      <c r="B490" s="41" t="s">
        <v>2284</v>
      </c>
      <c r="C490" s="41" t="s">
        <v>3881</v>
      </c>
      <c r="D490" s="41" t="s">
        <v>205</v>
      </c>
      <c r="E490" s="29" t="s">
        <v>4634</v>
      </c>
      <c r="F490" s="41">
        <v>248</v>
      </c>
      <c r="G490" s="14" t="str">
        <f t="shared" si="3"/>
        <v>Ace Hinson (Constable Daniel)</v>
      </c>
    </row>
    <row r="491" spans="1:7" ht="15" x14ac:dyDescent="0.25">
      <c r="A491" s="41">
        <v>249</v>
      </c>
      <c r="B491" s="41" t="s">
        <v>2421</v>
      </c>
      <c r="C491" s="41" t="s">
        <v>3881</v>
      </c>
      <c r="D491" s="41" t="s">
        <v>205</v>
      </c>
      <c r="E491" s="29" t="s">
        <v>4635</v>
      </c>
      <c r="F491" s="41">
        <v>249</v>
      </c>
      <c r="G491" s="14" t="str">
        <f t="shared" si="3"/>
        <v>Jaxton Mcintyre (Constable Daniel)</v>
      </c>
    </row>
    <row r="492" spans="1:7" ht="15" x14ac:dyDescent="0.25">
      <c r="A492" s="41">
        <v>250</v>
      </c>
      <c r="B492" s="41" t="s">
        <v>2431</v>
      </c>
      <c r="C492" s="41" t="s">
        <v>3881</v>
      </c>
      <c r="D492" s="41" t="s">
        <v>73</v>
      </c>
      <c r="E492" s="29" t="s">
        <v>4636</v>
      </c>
      <c r="F492" s="41">
        <v>250</v>
      </c>
      <c r="G492" s="14" t="str">
        <f t="shared" si="3"/>
        <v>Kaiden Machacho (Callingwood)</v>
      </c>
    </row>
    <row r="493" spans="1:7" ht="15" x14ac:dyDescent="0.25">
      <c r="A493" s="41">
        <v>251</v>
      </c>
      <c r="B493" s="41" t="s">
        <v>2359</v>
      </c>
      <c r="C493" s="41" t="s">
        <v>3881</v>
      </c>
      <c r="D493" s="41" t="s">
        <v>205</v>
      </c>
      <c r="E493" s="29" t="s">
        <v>4637</v>
      </c>
      <c r="F493" s="41">
        <v>251</v>
      </c>
      <c r="G493" s="14" t="str">
        <f t="shared" si="3"/>
        <v>Parker Velthuis Kroeze (Constable Daniel)</v>
      </c>
    </row>
    <row r="494" spans="1:7" ht="15" x14ac:dyDescent="0.25">
      <c r="A494" s="41">
        <v>252</v>
      </c>
      <c r="B494" s="41" t="s">
        <v>2465</v>
      </c>
      <c r="C494" s="41" t="s">
        <v>3881</v>
      </c>
      <c r="D494" s="41" t="s">
        <v>1742</v>
      </c>
      <c r="E494" s="29" t="s">
        <v>4638</v>
      </c>
      <c r="F494" s="41">
        <v>252</v>
      </c>
      <c r="G494" s="14" t="str">
        <f t="shared" si="3"/>
        <v>Elijah Seyfu (Aurora Charter)</v>
      </c>
    </row>
    <row r="495" spans="1:7" ht="15" x14ac:dyDescent="0.25">
      <c r="A495" s="41">
        <v>253</v>
      </c>
      <c r="B495" s="41" t="s">
        <v>2380</v>
      </c>
      <c r="C495" s="41" t="s">
        <v>3881</v>
      </c>
      <c r="D495" s="41" t="s">
        <v>1742</v>
      </c>
      <c r="E495" s="29" t="s">
        <v>4639</v>
      </c>
      <c r="F495" s="41">
        <v>253</v>
      </c>
      <c r="G495" s="14" t="str">
        <f t="shared" si="3"/>
        <v>Yuvraj Mangat (Aurora Charter)</v>
      </c>
    </row>
    <row r="496" spans="1:7" ht="15" x14ac:dyDescent="0.25">
      <c r="A496" s="41">
        <v>254</v>
      </c>
      <c r="B496" s="41" t="s">
        <v>4640</v>
      </c>
      <c r="C496" s="41" t="s">
        <v>3881</v>
      </c>
      <c r="D496" s="41" t="s">
        <v>45</v>
      </c>
      <c r="E496" s="29" t="s">
        <v>4641</v>
      </c>
      <c r="F496" s="41">
        <v>254</v>
      </c>
      <c r="G496" s="14" t="str">
        <f t="shared" si="3"/>
        <v>Jaap Kaur (Edmonton Khalsa)</v>
      </c>
    </row>
    <row r="497" spans="1:7" ht="15" x14ac:dyDescent="0.25">
      <c r="A497" s="41">
        <v>255</v>
      </c>
      <c r="B497" s="41" t="s">
        <v>4642</v>
      </c>
      <c r="C497" s="41" t="s">
        <v>3881</v>
      </c>
      <c r="D497" s="41" t="s">
        <v>390</v>
      </c>
      <c r="E497" s="29" t="s">
        <v>4643</v>
      </c>
      <c r="F497" s="41">
        <v>255</v>
      </c>
      <c r="G497" s="14" t="str">
        <f t="shared" si="3"/>
        <v>David Jay Abad (Jan Reimer)</v>
      </c>
    </row>
    <row r="498" spans="1:7" ht="15" x14ac:dyDescent="0.25">
      <c r="A498" s="41">
        <v>256</v>
      </c>
      <c r="B498" s="41" t="s">
        <v>2473</v>
      </c>
      <c r="C498" s="41" t="s">
        <v>3881</v>
      </c>
      <c r="D498" s="41" t="s">
        <v>1333</v>
      </c>
      <c r="E498" s="29" t="s">
        <v>4644</v>
      </c>
      <c r="F498" s="41">
        <v>256</v>
      </c>
      <c r="G498" s="14" t="str">
        <f t="shared" si="3"/>
        <v>Salem El-Sayed (Hilwie Hamdon)</v>
      </c>
    </row>
    <row r="499" spans="1:7" ht="15" x14ac:dyDescent="0.25">
      <c r="A499" s="41">
        <v>257</v>
      </c>
      <c r="B499" s="41" t="s">
        <v>4645</v>
      </c>
      <c r="C499" s="41" t="s">
        <v>3401</v>
      </c>
      <c r="D499" s="41" t="s">
        <v>544</v>
      </c>
      <c r="E499" s="29" t="s">
        <v>4646</v>
      </c>
      <c r="F499" s="41">
        <v>257</v>
      </c>
      <c r="G499" s="14" t="str">
        <f t="shared" si="3"/>
        <v>Logan Leitner (Soraya Hafez)</v>
      </c>
    </row>
    <row r="500" spans="1:7" ht="15" x14ac:dyDescent="0.25">
      <c r="A500" s="41">
        <v>258</v>
      </c>
      <c r="B500" s="41" t="s">
        <v>2370</v>
      </c>
      <c r="C500" s="41" t="s">
        <v>3881</v>
      </c>
      <c r="D500" s="41" t="s">
        <v>1235</v>
      </c>
      <c r="E500" s="29" t="s">
        <v>4647</v>
      </c>
      <c r="F500" s="41">
        <v>258</v>
      </c>
      <c r="G500" s="14" t="str">
        <f t="shared" si="3"/>
        <v>Winston Taschuk (Westglen)</v>
      </c>
    </row>
    <row r="501" spans="1:7" ht="15" x14ac:dyDescent="0.25">
      <c r="A501" s="41">
        <v>259</v>
      </c>
      <c r="B501" s="41" t="s">
        <v>2340</v>
      </c>
      <c r="C501" s="41" t="s">
        <v>3881</v>
      </c>
      <c r="D501" s="41" t="s">
        <v>1742</v>
      </c>
      <c r="E501" s="29" t="s">
        <v>4648</v>
      </c>
      <c r="F501" s="41">
        <v>259</v>
      </c>
      <c r="G501" s="14" t="str">
        <f t="shared" si="3"/>
        <v>Kahir Gaidhar (Aurora Charter)</v>
      </c>
    </row>
    <row r="502" spans="1:7" ht="15" x14ac:dyDescent="0.25">
      <c r="A502" s="41">
        <v>260</v>
      </c>
      <c r="B502" s="41" t="s">
        <v>4649</v>
      </c>
      <c r="C502" s="41" t="s">
        <v>3881</v>
      </c>
      <c r="D502" s="41" t="s">
        <v>41</v>
      </c>
      <c r="E502" s="29" t="s">
        <v>4650</v>
      </c>
      <c r="F502" s="41">
        <v>260</v>
      </c>
      <c r="G502" s="14" t="str">
        <f t="shared" si="3"/>
        <v>Devarsh Grajera (Steinhauer)</v>
      </c>
    </row>
    <row r="503" spans="1:7" ht="15" x14ac:dyDescent="0.25">
      <c r="A503" s="41">
        <v>261</v>
      </c>
      <c r="B503" s="41" t="s">
        <v>2386</v>
      </c>
      <c r="C503" s="41" t="s">
        <v>3881</v>
      </c>
      <c r="D503" s="41" t="s">
        <v>34</v>
      </c>
      <c r="E503" s="29" t="s">
        <v>4651</v>
      </c>
      <c r="F503" s="41">
        <v>261</v>
      </c>
      <c r="G503" s="14" t="str">
        <f t="shared" si="3"/>
        <v>Karim Alhassani (Malmo)</v>
      </c>
    </row>
    <row r="504" spans="1:7" ht="15" x14ac:dyDescent="0.25">
      <c r="A504" s="41">
        <v>262</v>
      </c>
      <c r="B504" s="41" t="s">
        <v>4652</v>
      </c>
      <c r="C504" s="41" t="s">
        <v>3881</v>
      </c>
      <c r="D504" s="41" t="s">
        <v>4025</v>
      </c>
      <c r="E504" s="29" t="s">
        <v>4653</v>
      </c>
      <c r="F504" s="41">
        <v>262</v>
      </c>
      <c r="G504" s="14" t="str">
        <f t="shared" si="3"/>
        <v>Jordan Clarke (Bessie Nichols)</v>
      </c>
    </row>
    <row r="505" spans="1:7" ht="15" x14ac:dyDescent="0.25">
      <c r="A505" s="41">
        <v>263</v>
      </c>
      <c r="B505" s="41" t="s">
        <v>4654</v>
      </c>
      <c r="C505" s="41" t="s">
        <v>3881</v>
      </c>
      <c r="D505" s="41" t="s">
        <v>390</v>
      </c>
      <c r="E505" s="29" t="s">
        <v>4655</v>
      </c>
      <c r="F505" s="41">
        <v>263</v>
      </c>
      <c r="G505" s="14" t="str">
        <f t="shared" si="3"/>
        <v>Kundan Veer Grewal (Jan Reimer)</v>
      </c>
    </row>
    <row r="506" spans="1:7" ht="15" x14ac:dyDescent="0.25">
      <c r="A506" s="41">
        <v>264</v>
      </c>
      <c r="B506" s="41" t="s">
        <v>4656</v>
      </c>
      <c r="C506" s="41" t="s">
        <v>3881</v>
      </c>
      <c r="D506" s="41" t="s">
        <v>20</v>
      </c>
      <c r="E506" s="29" t="s">
        <v>4657</v>
      </c>
      <c r="F506" s="41">
        <v>264</v>
      </c>
      <c r="G506" s="14" t="str">
        <f t="shared" si="3"/>
        <v>William Glynn (George P. Nicholson)</v>
      </c>
    </row>
    <row r="507" spans="1:7" ht="15" x14ac:dyDescent="0.25">
      <c r="A507" s="41">
        <v>265</v>
      </c>
      <c r="B507" s="41" t="s">
        <v>4658</v>
      </c>
      <c r="C507" s="41" t="s">
        <v>3881</v>
      </c>
      <c r="D507" s="41" t="s">
        <v>1333</v>
      </c>
      <c r="E507" s="29" t="s">
        <v>4659</v>
      </c>
      <c r="F507" s="41">
        <v>265</v>
      </c>
      <c r="G507" s="14" t="str">
        <f t="shared" si="3"/>
        <v>Mohammed Rajab (Hilwie Hamdon)</v>
      </c>
    </row>
    <row r="508" spans="1:7" ht="15" x14ac:dyDescent="0.25">
      <c r="A508" s="41">
        <v>266</v>
      </c>
      <c r="B508" s="41" t="s">
        <v>4660</v>
      </c>
      <c r="C508" s="41" t="s">
        <v>3881</v>
      </c>
      <c r="D508" s="41" t="s">
        <v>49</v>
      </c>
      <c r="E508" s="29" t="s">
        <v>4661</v>
      </c>
      <c r="F508" s="41">
        <v>266</v>
      </c>
      <c r="G508" s="14" t="str">
        <f t="shared" si="3"/>
        <v>Ibrahim Yousef (Meyokumin)</v>
      </c>
    </row>
    <row r="509" spans="1:7" ht="15" x14ac:dyDescent="0.25">
      <c r="A509" s="41">
        <v>267</v>
      </c>
      <c r="B509" s="41" t="s">
        <v>4662</v>
      </c>
      <c r="C509" s="41" t="s">
        <v>3881</v>
      </c>
      <c r="D509" s="41" t="s">
        <v>41</v>
      </c>
      <c r="E509" s="29" t="s">
        <v>4663</v>
      </c>
      <c r="F509" s="41">
        <v>267</v>
      </c>
      <c r="G509" s="14" t="str">
        <f t="shared" si="3"/>
        <v>Tucker Scriven (Steinhauer)</v>
      </c>
    </row>
    <row r="510" spans="1:7" ht="15" x14ac:dyDescent="0.25">
      <c r="A510" s="41">
        <v>268</v>
      </c>
      <c r="B510" s="41" t="s">
        <v>4664</v>
      </c>
      <c r="C510" s="41" t="s">
        <v>3881</v>
      </c>
      <c r="D510" s="41" t="s">
        <v>45</v>
      </c>
      <c r="E510" s="29" t="s">
        <v>4665</v>
      </c>
      <c r="F510" s="41">
        <v>268</v>
      </c>
      <c r="G510" s="14" t="str">
        <f t="shared" si="3"/>
        <v>Jasman Sidhu (Edmonton Khalsa)</v>
      </c>
    </row>
    <row r="511" spans="1:7" ht="15" x14ac:dyDescent="0.25">
      <c r="A511" s="41">
        <v>269</v>
      </c>
      <c r="B511" s="41" t="s">
        <v>4666</v>
      </c>
      <c r="C511" s="41" t="s">
        <v>3881</v>
      </c>
      <c r="D511" s="41" t="s">
        <v>56</v>
      </c>
      <c r="E511" s="29" t="s">
        <v>4667</v>
      </c>
      <c r="F511" s="41">
        <v>269</v>
      </c>
      <c r="G511" s="14" t="str">
        <f t="shared" si="3"/>
        <v>Satnam Singh Bassi (Ellerslie Campus)</v>
      </c>
    </row>
    <row r="512" spans="1:7" ht="15" x14ac:dyDescent="0.25">
      <c r="A512" s="41">
        <v>270</v>
      </c>
      <c r="B512" s="41" t="s">
        <v>2317</v>
      </c>
      <c r="C512" s="41" t="s">
        <v>3881</v>
      </c>
      <c r="D512" s="41" t="s">
        <v>29</v>
      </c>
      <c r="E512" s="29" t="s">
        <v>4668</v>
      </c>
      <c r="F512" s="41">
        <v>270</v>
      </c>
      <c r="G512" s="14" t="str">
        <f t="shared" si="3"/>
        <v>Devon Millar (Centennial)</v>
      </c>
    </row>
    <row r="513" spans="1:7" ht="15" x14ac:dyDescent="0.25">
      <c r="A513" s="41">
        <v>271</v>
      </c>
      <c r="B513" s="41" t="s">
        <v>2388</v>
      </c>
      <c r="C513" s="41" t="s">
        <v>3881</v>
      </c>
      <c r="D513" s="41" t="s">
        <v>1268</v>
      </c>
      <c r="E513" s="29" t="s">
        <v>4669</v>
      </c>
      <c r="F513" s="41">
        <v>271</v>
      </c>
      <c r="G513" s="14" t="str">
        <f t="shared" si="3"/>
        <v>Evren Gilani (Kim Hung)</v>
      </c>
    </row>
    <row r="514" spans="1:7" ht="15" x14ac:dyDescent="0.25">
      <c r="A514" s="41">
        <v>272</v>
      </c>
      <c r="B514" s="41" t="s">
        <v>2416</v>
      </c>
      <c r="C514" s="41" t="s">
        <v>3881</v>
      </c>
      <c r="D514" s="41" t="s">
        <v>37</v>
      </c>
      <c r="E514" s="29" t="s">
        <v>4670</v>
      </c>
      <c r="F514" s="41">
        <v>272</v>
      </c>
      <c r="G514" s="14" t="str">
        <f t="shared" si="3"/>
        <v>Henry Kowalchuk (Donnan)</v>
      </c>
    </row>
    <row r="515" spans="1:7" ht="15" x14ac:dyDescent="0.25">
      <c r="A515" s="41">
        <v>273</v>
      </c>
      <c r="B515" s="41" t="s">
        <v>2453</v>
      </c>
      <c r="C515" s="41" t="s">
        <v>3881</v>
      </c>
      <c r="D515" s="41" t="s">
        <v>23</v>
      </c>
      <c r="E515" s="29" t="s">
        <v>4671</v>
      </c>
      <c r="F515" s="41">
        <v>273</v>
      </c>
      <c r="G515" s="14" t="str">
        <f t="shared" si="3"/>
        <v>Archor Sheopp (Rio Terrace)</v>
      </c>
    </row>
    <row r="516" spans="1:7" ht="15" x14ac:dyDescent="0.25">
      <c r="A516" s="41">
        <v>274</v>
      </c>
      <c r="B516" s="41" t="s">
        <v>4672</v>
      </c>
      <c r="C516" s="41" t="s">
        <v>3881</v>
      </c>
      <c r="D516" s="41" t="s">
        <v>1659</v>
      </c>
      <c r="E516" s="29" t="s">
        <v>4673</v>
      </c>
      <c r="F516" s="41">
        <v>274</v>
      </c>
      <c r="G516" s="14" t="str">
        <f t="shared" si="3"/>
        <v>Yousef Imtiaz (Unknown)</v>
      </c>
    </row>
    <row r="517" spans="1:7" ht="15" x14ac:dyDescent="0.25">
      <c r="A517" s="41">
        <v>275</v>
      </c>
      <c r="B517" s="41" t="s">
        <v>2265</v>
      </c>
      <c r="C517" s="41" t="s">
        <v>3881</v>
      </c>
      <c r="D517" s="41" t="s">
        <v>26</v>
      </c>
      <c r="E517" s="29" t="s">
        <v>4674</v>
      </c>
      <c r="F517" s="41">
        <v>275</v>
      </c>
      <c r="G517" s="14" t="str">
        <f t="shared" si="3"/>
        <v>Ericson Liang (Parkallen)</v>
      </c>
    </row>
    <row r="518" spans="1:7" ht="15" x14ac:dyDescent="0.25">
      <c r="A518" s="41">
        <v>276</v>
      </c>
      <c r="B518" s="41" t="s">
        <v>4675</v>
      </c>
      <c r="C518" s="41" t="s">
        <v>3881</v>
      </c>
      <c r="D518" s="41" t="s">
        <v>49</v>
      </c>
      <c r="E518" s="29" t="s">
        <v>4676</v>
      </c>
      <c r="F518" s="41">
        <v>276</v>
      </c>
      <c r="G518" s="14" t="str">
        <f t="shared" si="3"/>
        <v>Yashraj Walie (Meyokumin)</v>
      </c>
    </row>
    <row r="519" spans="1:7" ht="15" x14ac:dyDescent="0.25">
      <c r="A519" s="41">
        <v>277</v>
      </c>
      <c r="B519" s="41" t="s">
        <v>2147</v>
      </c>
      <c r="C519" s="41" t="s">
        <v>3881</v>
      </c>
      <c r="D519" s="41" t="s">
        <v>32</v>
      </c>
      <c r="E519" s="29" t="s">
        <v>4677</v>
      </c>
      <c r="F519" s="41">
        <v>277</v>
      </c>
      <c r="G519" s="14" t="str">
        <f t="shared" si="3"/>
        <v>Jax Hatch (Earl Buxton)</v>
      </c>
    </row>
    <row r="520" spans="1:7" ht="15" x14ac:dyDescent="0.25">
      <c r="A520" s="41">
        <v>278</v>
      </c>
      <c r="B520" s="41" t="s">
        <v>4678</v>
      </c>
      <c r="C520" s="41" t="s">
        <v>3881</v>
      </c>
      <c r="D520" s="41" t="s">
        <v>42</v>
      </c>
      <c r="E520" s="29" t="s">
        <v>4679</v>
      </c>
      <c r="F520" s="41">
        <v>278</v>
      </c>
      <c r="G520" s="14" t="str">
        <f t="shared" si="3"/>
        <v>Rayyan Abou Elnour (Johnny Bright)</v>
      </c>
    </row>
    <row r="521" spans="1:7" ht="15" x14ac:dyDescent="0.25">
      <c r="A521" s="41">
        <v>279</v>
      </c>
      <c r="B521" s="41" t="s">
        <v>4680</v>
      </c>
      <c r="C521" s="41" t="s">
        <v>3881</v>
      </c>
      <c r="D521" s="41" t="s">
        <v>4025</v>
      </c>
      <c r="E521" s="29" t="s">
        <v>4681</v>
      </c>
      <c r="F521" s="41">
        <v>279</v>
      </c>
      <c r="G521" s="14" t="str">
        <f t="shared" si="3"/>
        <v>Logan Elvertorp (Bessie Nichols)</v>
      </c>
    </row>
    <row r="522" spans="1:7" ht="15" x14ac:dyDescent="0.25">
      <c r="A522" s="41">
        <v>280</v>
      </c>
      <c r="B522" s="41" t="s">
        <v>4682</v>
      </c>
      <c r="C522" s="41" t="s">
        <v>3881</v>
      </c>
      <c r="D522" s="41" t="s">
        <v>3526</v>
      </c>
      <c r="E522" s="29" t="s">
        <v>4683</v>
      </c>
      <c r="F522" s="41">
        <v>280</v>
      </c>
      <c r="G522" s="14" t="str">
        <f t="shared" si="3"/>
        <v>Monis Kamran (Weinlos)</v>
      </c>
    </row>
    <row r="523" spans="1:7" ht="15" x14ac:dyDescent="0.25">
      <c r="A523" s="41">
        <v>281</v>
      </c>
      <c r="B523" s="41" t="s">
        <v>4684</v>
      </c>
      <c r="C523" s="41" t="s">
        <v>3881</v>
      </c>
      <c r="D523" s="41" t="s">
        <v>3526</v>
      </c>
      <c r="E523" s="29" t="s">
        <v>4685</v>
      </c>
      <c r="F523" s="41">
        <v>281</v>
      </c>
      <c r="G523" s="14" t="str">
        <f t="shared" si="3"/>
        <v>Jasraj Singh (Weinlos)</v>
      </c>
    </row>
    <row r="524" spans="1:7" ht="15" x14ac:dyDescent="0.25">
      <c r="A524" s="41">
        <v>282</v>
      </c>
      <c r="B524" s="41" t="s">
        <v>2439</v>
      </c>
      <c r="C524" s="41" t="s">
        <v>3881</v>
      </c>
      <c r="D524" s="41" t="s">
        <v>20</v>
      </c>
      <c r="E524" s="29" t="s">
        <v>4686</v>
      </c>
      <c r="F524" s="41">
        <v>282</v>
      </c>
      <c r="G524" s="14" t="str">
        <f t="shared" si="3"/>
        <v>Riley Dunford (George P. Nicholson)</v>
      </c>
    </row>
    <row r="525" spans="1:7" ht="15" x14ac:dyDescent="0.25">
      <c r="A525" s="41">
        <v>283</v>
      </c>
      <c r="B525" s="41" t="s">
        <v>2410</v>
      </c>
      <c r="C525" s="41" t="s">
        <v>3881</v>
      </c>
      <c r="D525" s="41" t="s">
        <v>20</v>
      </c>
      <c r="E525" s="29" t="s">
        <v>4687</v>
      </c>
      <c r="F525" s="41">
        <v>283</v>
      </c>
      <c r="G525" s="14" t="str">
        <f t="shared" si="3"/>
        <v>Titus Howard (George P. Nicholson)</v>
      </c>
    </row>
    <row r="526" spans="1:7" ht="15" x14ac:dyDescent="0.25">
      <c r="A526" s="41">
        <v>284</v>
      </c>
      <c r="B526" s="41" t="s">
        <v>4688</v>
      </c>
      <c r="C526" s="41" t="s">
        <v>3881</v>
      </c>
      <c r="D526" s="41" t="s">
        <v>26</v>
      </c>
      <c r="E526" s="29" t="s">
        <v>4689</v>
      </c>
      <c r="F526" s="41">
        <v>284</v>
      </c>
      <c r="G526" s="14" t="str">
        <f t="shared" si="3"/>
        <v>Cohen Mack (Parkallen)</v>
      </c>
    </row>
    <row r="527" spans="1:7" ht="15" x14ac:dyDescent="0.25">
      <c r="A527" s="41">
        <v>285</v>
      </c>
      <c r="B527" s="41" t="s">
        <v>4690</v>
      </c>
      <c r="C527" s="41" t="s">
        <v>3881</v>
      </c>
      <c r="D527" s="41" t="s">
        <v>45</v>
      </c>
      <c r="E527" s="29" t="s">
        <v>4691</v>
      </c>
      <c r="F527" s="41">
        <v>285</v>
      </c>
      <c r="G527" s="14" t="str">
        <f t="shared" si="3"/>
        <v>Ranjodh Sandhu (Edmonton Khalsa)</v>
      </c>
    </row>
    <row r="528" spans="1:7" ht="15" x14ac:dyDescent="0.25">
      <c r="A528" s="41">
        <v>286</v>
      </c>
      <c r="B528" s="41" t="s">
        <v>2445</v>
      </c>
      <c r="C528" s="41" t="s">
        <v>3881</v>
      </c>
      <c r="D528" s="41" t="s">
        <v>205</v>
      </c>
      <c r="E528" s="29" t="s">
        <v>4692</v>
      </c>
      <c r="F528" s="41">
        <v>286</v>
      </c>
      <c r="G528" s="14" t="str">
        <f t="shared" si="3"/>
        <v>Bryce Griffith (Constable Daniel)</v>
      </c>
    </row>
    <row r="529" spans="1:7" ht="15" x14ac:dyDescent="0.25">
      <c r="A529" s="41">
        <v>287</v>
      </c>
      <c r="B529" s="41" t="s">
        <v>2419</v>
      </c>
      <c r="C529" s="41" t="s">
        <v>3881</v>
      </c>
      <c r="D529" s="41" t="s">
        <v>205</v>
      </c>
      <c r="E529" s="29" t="s">
        <v>4693</v>
      </c>
      <c r="F529" s="41">
        <v>287</v>
      </c>
      <c r="G529" s="14" t="str">
        <f t="shared" si="3"/>
        <v>Alex Zalaski (Constable Daniel)</v>
      </c>
    </row>
    <row r="530" spans="1:7" ht="15" x14ac:dyDescent="0.25">
      <c r="A530" s="41">
        <v>288</v>
      </c>
      <c r="B530" s="41" t="s">
        <v>4694</v>
      </c>
      <c r="C530" s="41" t="s">
        <v>3881</v>
      </c>
      <c r="D530" s="41" t="s">
        <v>49</v>
      </c>
      <c r="E530" s="29" t="s">
        <v>4695</v>
      </c>
      <c r="F530" s="41">
        <v>288</v>
      </c>
      <c r="G530" s="14" t="str">
        <f t="shared" si="3"/>
        <v>Zephan Khan (Meyokumin)</v>
      </c>
    </row>
    <row r="531" spans="1:7" ht="15" x14ac:dyDescent="0.25">
      <c r="A531" s="41">
        <v>289</v>
      </c>
      <c r="B531" s="41" t="s">
        <v>174</v>
      </c>
      <c r="C531" s="41" t="s">
        <v>3881</v>
      </c>
      <c r="D531" s="41" t="s">
        <v>28</v>
      </c>
      <c r="E531" s="29" t="s">
        <v>4696</v>
      </c>
      <c r="F531" s="41">
        <v>289</v>
      </c>
      <c r="G531" s="14" t="str">
        <f t="shared" si="3"/>
        <v>Rudy Burn (Brander Gardens)</v>
      </c>
    </row>
    <row r="532" spans="1:7" ht="15" x14ac:dyDescent="0.25">
      <c r="A532" s="41">
        <v>290</v>
      </c>
      <c r="B532" s="41" t="s">
        <v>4697</v>
      </c>
      <c r="C532" s="41" t="s">
        <v>3881</v>
      </c>
      <c r="D532" s="41" t="s">
        <v>49</v>
      </c>
      <c r="E532" s="29" t="s">
        <v>4698</v>
      </c>
      <c r="F532" s="41">
        <v>290</v>
      </c>
      <c r="G532" s="14" t="str">
        <f t="shared" si="3"/>
        <v>Manikpreet Goraya (Meyokumin)</v>
      </c>
    </row>
    <row r="533" spans="1:7" ht="15" x14ac:dyDescent="0.25">
      <c r="A533" s="41">
        <v>291</v>
      </c>
      <c r="B533" s="41" t="s">
        <v>4699</v>
      </c>
      <c r="C533" s="41" t="s">
        <v>3881</v>
      </c>
      <c r="D533" s="41" t="s">
        <v>38</v>
      </c>
      <c r="E533" s="29" t="s">
        <v>4700</v>
      </c>
      <c r="F533" s="41">
        <v>291</v>
      </c>
      <c r="G533" s="14" t="str">
        <f t="shared" si="3"/>
        <v>Noah Durette (Forest Heights)</v>
      </c>
    </row>
    <row r="534" spans="1:7" ht="15" x14ac:dyDescent="0.25">
      <c r="A534" s="41">
        <v>292</v>
      </c>
      <c r="B534" s="41" t="s">
        <v>4701</v>
      </c>
      <c r="C534" s="41" t="s">
        <v>3881</v>
      </c>
      <c r="D534" s="41" t="s">
        <v>49</v>
      </c>
      <c r="E534" s="29" t="s">
        <v>4702</v>
      </c>
      <c r="F534" s="41">
        <v>292</v>
      </c>
      <c r="G534" s="14" t="str">
        <f t="shared" si="3"/>
        <v>Lakshjeet Birdy (Meyokumin)</v>
      </c>
    </row>
    <row r="535" spans="1:7" ht="15" x14ac:dyDescent="0.25">
      <c r="A535" s="41">
        <v>293</v>
      </c>
      <c r="B535" s="41" t="s">
        <v>2400</v>
      </c>
      <c r="C535" s="41" t="s">
        <v>3881</v>
      </c>
      <c r="D535" s="41" t="s">
        <v>1742</v>
      </c>
      <c r="E535" s="29" t="s">
        <v>4703</v>
      </c>
      <c r="F535" s="41">
        <v>293</v>
      </c>
      <c r="G535" s="14" t="str">
        <f t="shared" si="3"/>
        <v>Carson Wong (Aurora Charter)</v>
      </c>
    </row>
    <row r="536" spans="1:7" ht="15" x14ac:dyDescent="0.25">
      <c r="A536" s="41">
        <v>294</v>
      </c>
      <c r="B536" s="41" t="s">
        <v>2447</v>
      </c>
      <c r="C536" s="41" t="s">
        <v>3881</v>
      </c>
      <c r="D536" s="41" t="s">
        <v>1742</v>
      </c>
      <c r="E536" s="29" t="s">
        <v>4704</v>
      </c>
      <c r="F536" s="41">
        <v>294</v>
      </c>
      <c r="G536" s="14" t="str">
        <f t="shared" si="3"/>
        <v>Aadvik Sunkara (Aurora Charter)</v>
      </c>
    </row>
    <row r="537" spans="1:7" ht="15" x14ac:dyDescent="0.25">
      <c r="A537" s="41">
        <v>295</v>
      </c>
      <c r="B537" s="41" t="s">
        <v>4705</v>
      </c>
      <c r="C537" s="41" t="s">
        <v>3881</v>
      </c>
      <c r="D537" s="41" t="s">
        <v>46</v>
      </c>
      <c r="E537" s="29" t="s">
        <v>4706</v>
      </c>
      <c r="F537" s="41">
        <v>295</v>
      </c>
      <c r="G537" s="14" t="str">
        <f t="shared" si="3"/>
        <v>Aarav Senthil (Kameyosek)</v>
      </c>
    </row>
    <row r="538" spans="1:7" ht="15" x14ac:dyDescent="0.25">
      <c r="A538" s="41">
        <v>296</v>
      </c>
      <c r="B538" s="41" t="s">
        <v>4707</v>
      </c>
      <c r="C538" s="41" t="s">
        <v>3881</v>
      </c>
      <c r="D538" s="41" t="s">
        <v>45</v>
      </c>
      <c r="E538" s="29" t="s">
        <v>4708</v>
      </c>
      <c r="F538" s="41">
        <v>296</v>
      </c>
      <c r="G538" s="14" t="str">
        <f t="shared" si="3"/>
        <v>Gurmat ? (Edmonton Khalsa)</v>
      </c>
    </row>
    <row r="539" spans="1:7" ht="15" x14ac:dyDescent="0.25">
      <c r="A539" s="41">
        <v>297</v>
      </c>
      <c r="B539" s="41" t="s">
        <v>4709</v>
      </c>
      <c r="C539" s="41" t="s">
        <v>3881</v>
      </c>
      <c r="D539" s="41" t="s">
        <v>45</v>
      </c>
      <c r="E539" s="29" t="s">
        <v>4710</v>
      </c>
      <c r="F539" s="41">
        <v>297</v>
      </c>
      <c r="G539" s="14" t="str">
        <f t="shared" si="3"/>
        <v>Ekas Kalra (Edmonton Khalsa)</v>
      </c>
    </row>
    <row r="540" spans="1:7" ht="15" x14ac:dyDescent="0.25">
      <c r="A540" s="41">
        <v>298</v>
      </c>
      <c r="B540" s="41" t="s">
        <v>2443</v>
      </c>
      <c r="C540" s="41" t="s">
        <v>3881</v>
      </c>
      <c r="D540" s="41" t="s">
        <v>34</v>
      </c>
      <c r="E540" s="29" t="s">
        <v>4711</v>
      </c>
      <c r="F540" s="41">
        <v>298</v>
      </c>
      <c r="G540" s="14" t="str">
        <f t="shared" si="3"/>
        <v>Khaled Teliani (Malmo)</v>
      </c>
    </row>
    <row r="541" spans="1:7" ht="15" x14ac:dyDescent="0.25">
      <c r="A541" s="41">
        <v>299</v>
      </c>
      <c r="B541" s="41" t="s">
        <v>4712</v>
      </c>
      <c r="C541" s="41" t="s">
        <v>3881</v>
      </c>
      <c r="D541" s="41" t="s">
        <v>38</v>
      </c>
      <c r="E541" s="29" t="s">
        <v>4713</v>
      </c>
      <c r="F541" s="41">
        <v>299</v>
      </c>
      <c r="G541" s="14" t="str">
        <f t="shared" si="3"/>
        <v>Gabriel Ferguson (Forest Heights)</v>
      </c>
    </row>
    <row r="542" spans="1:7" ht="15" x14ac:dyDescent="0.25">
      <c r="A542" s="41">
        <v>300</v>
      </c>
      <c r="B542" s="41" t="s">
        <v>4714</v>
      </c>
      <c r="C542" s="41" t="s">
        <v>3401</v>
      </c>
      <c r="D542" s="41" t="s">
        <v>3566</v>
      </c>
      <c r="E542" s="29" t="s">
        <v>4715</v>
      </c>
      <c r="F542" s="41">
        <v>300</v>
      </c>
      <c r="G542" s="14" t="str">
        <f t="shared" si="3"/>
        <v>Marcus Dagg (Satoo)</v>
      </c>
    </row>
    <row r="543" spans="1:7" ht="15" x14ac:dyDescent="0.25">
      <c r="A543" s="41">
        <v>301</v>
      </c>
      <c r="B543" s="41" t="s">
        <v>2297</v>
      </c>
      <c r="C543" s="41" t="s">
        <v>3881</v>
      </c>
      <c r="D543" s="41" t="s">
        <v>1742</v>
      </c>
      <c r="E543" s="29" t="s">
        <v>4716</v>
      </c>
      <c r="F543" s="41">
        <v>301</v>
      </c>
      <c r="G543" s="14" t="str">
        <f t="shared" si="3"/>
        <v>Haweet Hussain (Aurora Charter)</v>
      </c>
    </row>
    <row r="544" spans="1:7" ht="15" x14ac:dyDescent="0.25">
      <c r="A544" s="41">
        <v>302</v>
      </c>
      <c r="B544" s="41" t="s">
        <v>4717</v>
      </c>
      <c r="C544" s="41" t="s">
        <v>3881</v>
      </c>
      <c r="D544" s="41" t="s">
        <v>50</v>
      </c>
      <c r="E544" s="29" t="s">
        <v>4718</v>
      </c>
      <c r="F544" s="41">
        <v>302</v>
      </c>
      <c r="G544" s="14" t="str">
        <f t="shared" si="3"/>
        <v>Aiden Hemmes (Shauna May Seneca)</v>
      </c>
    </row>
    <row r="545" spans="1:7" ht="15" x14ac:dyDescent="0.25">
      <c r="A545" s="41">
        <v>303</v>
      </c>
      <c r="B545" s="41" t="s">
        <v>4719</v>
      </c>
      <c r="C545" s="41" t="s">
        <v>3881</v>
      </c>
      <c r="D545" s="41" t="s">
        <v>55</v>
      </c>
      <c r="E545" s="29" t="s">
        <v>4720</v>
      </c>
      <c r="F545" s="41">
        <v>303</v>
      </c>
      <c r="G545" s="14" t="str">
        <f t="shared" ref="G545:G577" si="4">CONCATENATE(B545, " (", D545, ")")</f>
        <v>James Deans (Caledonia Park)</v>
      </c>
    </row>
    <row r="546" spans="1:7" ht="15" x14ac:dyDescent="0.25">
      <c r="A546" s="41">
        <v>304</v>
      </c>
      <c r="B546" s="41" t="s">
        <v>4721</v>
      </c>
      <c r="C546" s="41" t="s">
        <v>3881</v>
      </c>
      <c r="D546" s="41" t="s">
        <v>49</v>
      </c>
      <c r="E546" s="29" t="s">
        <v>4722</v>
      </c>
      <c r="F546" s="41">
        <v>304</v>
      </c>
      <c r="G546" s="14" t="str">
        <f t="shared" si="4"/>
        <v>Nihal Gill (Meyokumin)</v>
      </c>
    </row>
    <row r="547" spans="1:7" ht="15" x14ac:dyDescent="0.25">
      <c r="A547" s="41">
        <v>305</v>
      </c>
      <c r="B547" s="41" t="s">
        <v>4723</v>
      </c>
      <c r="C547" s="41" t="s">
        <v>3881</v>
      </c>
      <c r="D547" s="41" t="s">
        <v>1218</v>
      </c>
      <c r="E547" s="29" t="s">
        <v>4724</v>
      </c>
      <c r="F547" s="41">
        <v>305</v>
      </c>
      <c r="G547" s="14" t="str">
        <f t="shared" si="4"/>
        <v>Aviraj Singh (David Thomas King)</v>
      </c>
    </row>
    <row r="548" spans="1:7" ht="15" x14ac:dyDescent="0.25">
      <c r="A548" s="41">
        <v>306</v>
      </c>
      <c r="B548" s="41" t="s">
        <v>4725</v>
      </c>
      <c r="C548" s="41" t="s">
        <v>3881</v>
      </c>
      <c r="D548" s="41" t="s">
        <v>49</v>
      </c>
      <c r="E548" s="29" t="s">
        <v>4726</v>
      </c>
      <c r="F548" s="41">
        <v>306</v>
      </c>
      <c r="G548" s="14" t="str">
        <f t="shared" si="4"/>
        <v>Myk Cabalfin (Meyokumin)</v>
      </c>
    </row>
    <row r="549" spans="1:7" ht="15" x14ac:dyDescent="0.25">
      <c r="A549" s="41">
        <v>307</v>
      </c>
      <c r="B549" s="41" t="s">
        <v>4727</v>
      </c>
      <c r="C549" s="41" t="s">
        <v>3881</v>
      </c>
      <c r="D549" s="41" t="s">
        <v>49</v>
      </c>
      <c r="E549" s="29" t="s">
        <v>4728</v>
      </c>
      <c r="F549" s="41">
        <v>307</v>
      </c>
      <c r="G549" s="14" t="str">
        <f t="shared" si="4"/>
        <v>Zoravar Sara (Meyokumin)</v>
      </c>
    </row>
    <row r="550" spans="1:7" ht="15" x14ac:dyDescent="0.25">
      <c r="A550" s="41">
        <v>308</v>
      </c>
      <c r="B550" s="41" t="s">
        <v>2479</v>
      </c>
      <c r="C550" s="41" t="s">
        <v>3881</v>
      </c>
      <c r="D550" s="41" t="s">
        <v>73</v>
      </c>
      <c r="E550" s="29" t="s">
        <v>4729</v>
      </c>
      <c r="F550" s="41">
        <v>308</v>
      </c>
      <c r="G550" s="14" t="str">
        <f t="shared" si="4"/>
        <v>Kushaan Rout (Callingwood)</v>
      </c>
    </row>
    <row r="551" spans="1:7" ht="15" x14ac:dyDescent="0.25">
      <c r="A551" s="41">
        <v>309</v>
      </c>
      <c r="B551" s="41" t="s">
        <v>4730</v>
      </c>
      <c r="C551" s="41" t="s">
        <v>3881</v>
      </c>
      <c r="D551" s="41" t="s">
        <v>3526</v>
      </c>
      <c r="E551" s="29" t="s">
        <v>4731</v>
      </c>
      <c r="F551" s="41">
        <v>309</v>
      </c>
      <c r="G551" s="14" t="str">
        <f t="shared" si="4"/>
        <v>Harnishan Singh (Weinlos)</v>
      </c>
    </row>
    <row r="552" spans="1:7" ht="15" x14ac:dyDescent="0.25">
      <c r="A552" s="41">
        <v>310</v>
      </c>
      <c r="B552" s="41" t="s">
        <v>2463</v>
      </c>
      <c r="C552" s="41" t="s">
        <v>3881</v>
      </c>
      <c r="D552" s="41" t="s">
        <v>66</v>
      </c>
      <c r="E552" s="29" t="s">
        <v>4732</v>
      </c>
      <c r="F552" s="41">
        <v>310</v>
      </c>
      <c r="G552" s="14" t="str">
        <f t="shared" si="4"/>
        <v>Shun Yu Yip (Donald R. Getty)</v>
      </c>
    </row>
    <row r="553" spans="1:7" ht="15" x14ac:dyDescent="0.25">
      <c r="A553" s="41">
        <v>311</v>
      </c>
      <c r="B553" s="41" t="s">
        <v>4733</v>
      </c>
      <c r="C553" s="41" t="s">
        <v>3881</v>
      </c>
      <c r="D553" s="41" t="s">
        <v>4025</v>
      </c>
      <c r="E553" s="29" t="s">
        <v>4734</v>
      </c>
      <c r="F553" s="41">
        <v>311</v>
      </c>
      <c r="G553" s="14" t="str">
        <f t="shared" si="4"/>
        <v>Khadijah Walker (Bessie Nichols)</v>
      </c>
    </row>
    <row r="554" spans="1:7" ht="15" x14ac:dyDescent="0.25">
      <c r="A554" s="41">
        <v>312</v>
      </c>
      <c r="B554" s="41" t="s">
        <v>4735</v>
      </c>
      <c r="C554" s="41" t="s">
        <v>3881</v>
      </c>
      <c r="D554" s="41" t="s">
        <v>1318</v>
      </c>
      <c r="E554" s="29" t="s">
        <v>4736</v>
      </c>
      <c r="F554" s="41">
        <v>312</v>
      </c>
      <c r="G554" s="14" t="str">
        <f t="shared" si="4"/>
        <v>Aarav Sharma (Mount Pleasant)</v>
      </c>
    </row>
    <row r="555" spans="1:7" ht="15" x14ac:dyDescent="0.25">
      <c r="A555" s="41">
        <v>313</v>
      </c>
      <c r="B555" s="41" t="s">
        <v>4737</v>
      </c>
      <c r="C555" s="41" t="s">
        <v>3881</v>
      </c>
      <c r="D555" s="41" t="s">
        <v>44</v>
      </c>
      <c r="E555" s="29" t="s">
        <v>4738</v>
      </c>
      <c r="F555" s="41">
        <v>313</v>
      </c>
      <c r="G555" s="14" t="str">
        <f t="shared" si="4"/>
        <v>Ark Mackay (Menisa)</v>
      </c>
    </row>
    <row r="556" spans="1:7" ht="15" x14ac:dyDescent="0.25">
      <c r="A556" s="41">
        <v>314</v>
      </c>
      <c r="B556" s="41" t="s">
        <v>2433</v>
      </c>
      <c r="C556" s="41" t="s">
        <v>3881</v>
      </c>
      <c r="D556" s="41" t="s">
        <v>23</v>
      </c>
      <c r="E556" s="29" t="s">
        <v>4739</v>
      </c>
      <c r="F556" s="41">
        <v>314</v>
      </c>
      <c r="G556" s="14" t="str">
        <f t="shared" si="4"/>
        <v>Theo Gunn (Rio Terrace)</v>
      </c>
    </row>
    <row r="557" spans="1:7" ht="15" x14ac:dyDescent="0.25">
      <c r="A557" s="41">
        <v>315</v>
      </c>
      <c r="B557" s="41" t="s">
        <v>4740</v>
      </c>
      <c r="C557" s="41" t="s">
        <v>3881</v>
      </c>
      <c r="D557" s="41" t="s">
        <v>45</v>
      </c>
      <c r="E557" s="29" t="s">
        <v>4741</v>
      </c>
      <c r="F557" s="41">
        <v>315</v>
      </c>
      <c r="G557" s="14" t="str">
        <f t="shared" si="4"/>
        <v>Harsehaj Grewal (Edmonton Khalsa)</v>
      </c>
    </row>
    <row r="558" spans="1:7" ht="15" x14ac:dyDescent="0.25">
      <c r="A558" s="41">
        <v>316</v>
      </c>
      <c r="B558" s="41" t="s">
        <v>4742</v>
      </c>
      <c r="C558" s="41" t="s">
        <v>3881</v>
      </c>
      <c r="D558" s="41" t="s">
        <v>3566</v>
      </c>
      <c r="E558" s="29" t="s">
        <v>4743</v>
      </c>
      <c r="F558" s="41">
        <v>316</v>
      </c>
      <c r="G558" s="14" t="str">
        <f t="shared" si="4"/>
        <v>Alex Bl (Satoo)</v>
      </c>
    </row>
    <row r="559" spans="1:7" ht="15" x14ac:dyDescent="0.25">
      <c r="A559" s="41">
        <v>317</v>
      </c>
      <c r="B559" s="41" t="s">
        <v>4744</v>
      </c>
      <c r="C559" s="41" t="s">
        <v>3881</v>
      </c>
      <c r="D559" s="41" t="s">
        <v>45</v>
      </c>
      <c r="E559" s="29" t="s">
        <v>4745</v>
      </c>
      <c r="F559" s="41">
        <v>317</v>
      </c>
      <c r="G559" s="14" t="str">
        <f t="shared" si="4"/>
        <v>Tegjas Parhar (Edmonton Khalsa)</v>
      </c>
    </row>
    <row r="560" spans="1:7" ht="15" x14ac:dyDescent="0.25">
      <c r="A560" s="41">
        <v>318</v>
      </c>
      <c r="B560" s="41" t="s">
        <v>2481</v>
      </c>
      <c r="C560" s="41" t="s">
        <v>3881</v>
      </c>
      <c r="D560" s="41" t="s">
        <v>205</v>
      </c>
      <c r="E560" s="29" t="s">
        <v>4746</v>
      </c>
      <c r="F560" s="41">
        <v>318</v>
      </c>
      <c r="G560" s="14" t="str">
        <f t="shared" si="4"/>
        <v>Adyan Chowdhury (Constable Daniel)</v>
      </c>
    </row>
    <row r="561" spans="1:7" ht="15" x14ac:dyDescent="0.25">
      <c r="A561" s="41">
        <v>319</v>
      </c>
      <c r="B561" s="41" t="s">
        <v>167</v>
      </c>
      <c r="C561" s="41" t="s">
        <v>3881</v>
      </c>
      <c r="D561" s="41" t="s">
        <v>33</v>
      </c>
      <c r="E561" s="29" t="s">
        <v>4747</v>
      </c>
      <c r="F561" s="41">
        <v>319</v>
      </c>
      <c r="G561" s="14" t="str">
        <f t="shared" si="4"/>
        <v>Anders Haynes (Uncas)</v>
      </c>
    </row>
    <row r="562" spans="1:7" ht="15" x14ac:dyDescent="0.25">
      <c r="A562" s="41">
        <v>320</v>
      </c>
      <c r="B562" s="41" t="s">
        <v>2449</v>
      </c>
      <c r="C562" s="41" t="s">
        <v>3881</v>
      </c>
      <c r="D562" s="41" t="s">
        <v>33</v>
      </c>
      <c r="E562" s="29" t="s">
        <v>4748</v>
      </c>
      <c r="F562" s="41">
        <v>320</v>
      </c>
      <c r="G562" s="14" t="str">
        <f t="shared" si="4"/>
        <v>Nicholas Schmidtchen (Uncas)</v>
      </c>
    </row>
    <row r="563" spans="1:7" ht="15" x14ac:dyDescent="0.25">
      <c r="A563" s="41">
        <v>321</v>
      </c>
      <c r="B563" s="41" t="s">
        <v>4749</v>
      </c>
      <c r="C563" s="41" t="s">
        <v>3881</v>
      </c>
      <c r="D563" s="41" t="s">
        <v>544</v>
      </c>
      <c r="E563" s="29" t="s">
        <v>4750</v>
      </c>
      <c r="F563" s="41">
        <v>321</v>
      </c>
      <c r="G563" s="14" t="str">
        <f t="shared" si="4"/>
        <v>Oliver Summerhayes (Soraya Hafez)</v>
      </c>
    </row>
    <row r="564" spans="1:7" ht="15" x14ac:dyDescent="0.25">
      <c r="A564" s="41">
        <v>322</v>
      </c>
      <c r="B564" s="41" t="s">
        <v>4751</v>
      </c>
      <c r="C564" s="41" t="s">
        <v>3881</v>
      </c>
      <c r="D564" s="41" t="s">
        <v>544</v>
      </c>
      <c r="E564" s="29" t="s">
        <v>4752</v>
      </c>
      <c r="F564" s="41">
        <v>322</v>
      </c>
      <c r="G564" s="14" t="str">
        <f t="shared" si="4"/>
        <v>Amir Berro (Soraya Hafez)</v>
      </c>
    </row>
    <row r="565" spans="1:7" ht="15" x14ac:dyDescent="0.25">
      <c r="A565" s="41">
        <v>323</v>
      </c>
      <c r="B565" s="41" t="s">
        <v>4753</v>
      </c>
      <c r="C565" s="41" t="s">
        <v>3881</v>
      </c>
      <c r="D565" s="41" t="s">
        <v>390</v>
      </c>
      <c r="E565" s="29" t="s">
        <v>4754</v>
      </c>
      <c r="F565" s="41">
        <v>323</v>
      </c>
      <c r="G565" s="14" t="str">
        <f t="shared" si="4"/>
        <v>Maddox Cardinal (Jan Reimer)</v>
      </c>
    </row>
    <row r="566" spans="1:7" ht="15" x14ac:dyDescent="0.25">
      <c r="A566" s="41">
        <v>324</v>
      </c>
      <c r="B566" s="41" t="s">
        <v>4755</v>
      </c>
      <c r="C566" s="41" t="s">
        <v>3881</v>
      </c>
      <c r="D566" s="41" t="s">
        <v>390</v>
      </c>
      <c r="E566" s="29" t="s">
        <v>4756</v>
      </c>
      <c r="F566" s="41">
        <v>324</v>
      </c>
      <c r="G566" s="14" t="str">
        <f t="shared" si="4"/>
        <v>Samarvir Singh (Jan Reimer)</v>
      </c>
    </row>
    <row r="567" spans="1:7" ht="15" x14ac:dyDescent="0.25">
      <c r="A567" s="41">
        <v>325</v>
      </c>
      <c r="B567" s="41" t="s">
        <v>4757</v>
      </c>
      <c r="C567" s="41" t="s">
        <v>3881</v>
      </c>
      <c r="D567" s="41" t="s">
        <v>4025</v>
      </c>
      <c r="E567" s="29" t="s">
        <v>4758</v>
      </c>
      <c r="F567" s="41">
        <v>325</v>
      </c>
      <c r="G567" s="14" t="str">
        <f t="shared" si="4"/>
        <v>Clarus Leung (Bessie Nichols)</v>
      </c>
    </row>
    <row r="568" spans="1:7" ht="15" x14ac:dyDescent="0.25">
      <c r="A568" s="41">
        <v>326</v>
      </c>
      <c r="B568" s="41" t="s">
        <v>4759</v>
      </c>
      <c r="C568" s="41" t="s">
        <v>3881</v>
      </c>
      <c r="D568" s="41" t="s">
        <v>4025</v>
      </c>
      <c r="E568" s="29" t="s">
        <v>4760</v>
      </c>
      <c r="F568" s="41">
        <v>326</v>
      </c>
      <c r="G568" s="14" t="str">
        <f t="shared" si="4"/>
        <v>Jaron Candelasa (Bessie Nichols)</v>
      </c>
    </row>
    <row r="569" spans="1:7" ht="15" x14ac:dyDescent="0.25">
      <c r="A569" s="41">
        <v>327</v>
      </c>
      <c r="B569" s="41" t="s">
        <v>4761</v>
      </c>
      <c r="C569" s="41" t="s">
        <v>3881</v>
      </c>
      <c r="D569" s="41" t="s">
        <v>1218</v>
      </c>
      <c r="E569" s="29" t="s">
        <v>4762</v>
      </c>
      <c r="F569" s="41">
        <v>327</v>
      </c>
      <c r="G569" s="14" t="str">
        <f t="shared" si="4"/>
        <v>Jayce Larsen (David Thomas King)</v>
      </c>
    </row>
    <row r="570" spans="1:7" ht="15" x14ac:dyDescent="0.25">
      <c r="A570" s="41">
        <v>328</v>
      </c>
      <c r="B570" s="41" t="s">
        <v>2435</v>
      </c>
      <c r="C570" s="41" t="s">
        <v>3881</v>
      </c>
      <c r="D570" s="41" t="s">
        <v>1218</v>
      </c>
      <c r="E570" s="29" t="s">
        <v>4763</v>
      </c>
      <c r="F570" s="41">
        <v>328</v>
      </c>
      <c r="G570" s="14" t="str">
        <f t="shared" si="4"/>
        <v>Samuel Abbey (David Thomas King)</v>
      </c>
    </row>
    <row r="571" spans="1:7" ht="15" x14ac:dyDescent="0.25">
      <c r="A571" s="41">
        <v>329</v>
      </c>
      <c r="B571" s="41" t="s">
        <v>2477</v>
      </c>
      <c r="C571" s="41" t="s">
        <v>3881</v>
      </c>
      <c r="D571" s="41" t="s">
        <v>1218</v>
      </c>
      <c r="E571" s="29" t="s">
        <v>4764</v>
      </c>
      <c r="F571" s="41">
        <v>329</v>
      </c>
      <c r="G571" s="14" t="str">
        <f t="shared" si="4"/>
        <v>Brandon Thivierge (David Thomas King)</v>
      </c>
    </row>
    <row r="572" spans="1:7" ht="15" x14ac:dyDescent="0.25">
      <c r="A572" s="41">
        <v>330</v>
      </c>
      <c r="B572" s="41" t="s">
        <v>4765</v>
      </c>
      <c r="C572" s="41" t="s">
        <v>3881</v>
      </c>
      <c r="D572" s="41" t="s">
        <v>45</v>
      </c>
      <c r="E572" s="29" t="s">
        <v>4766</v>
      </c>
      <c r="F572" s="41">
        <v>330</v>
      </c>
      <c r="G572" s="14" t="str">
        <f t="shared" si="4"/>
        <v>Agamveer Singh (Edmonton Khalsa)</v>
      </c>
    </row>
    <row r="573" spans="1:7" ht="15" x14ac:dyDescent="0.25">
      <c r="A573" s="41">
        <v>331</v>
      </c>
      <c r="B573" s="41" t="s">
        <v>4767</v>
      </c>
      <c r="C573" s="41" t="s">
        <v>3881</v>
      </c>
      <c r="D573" s="41" t="s">
        <v>45</v>
      </c>
      <c r="E573" s="29" t="s">
        <v>4768</v>
      </c>
      <c r="F573" s="41">
        <v>331</v>
      </c>
      <c r="G573" s="14" t="str">
        <f t="shared" si="4"/>
        <v>Harjap Singh (Edmonton Khalsa)</v>
      </c>
    </row>
    <row r="574" spans="1:7" ht="15" x14ac:dyDescent="0.25">
      <c r="A574" s="41">
        <v>332</v>
      </c>
      <c r="B574" s="41" t="s">
        <v>4769</v>
      </c>
      <c r="C574" s="41" t="s">
        <v>3881</v>
      </c>
      <c r="D574" s="41" t="s">
        <v>1333</v>
      </c>
      <c r="E574" s="29" t="s">
        <v>4770</v>
      </c>
      <c r="F574" s="41">
        <v>332</v>
      </c>
      <c r="G574" s="14" t="str">
        <f t="shared" si="4"/>
        <v>Marc Tongol (Hilwie Hamdon)</v>
      </c>
    </row>
    <row r="575" spans="1:7" ht="15" x14ac:dyDescent="0.25">
      <c r="A575" s="41">
        <v>333</v>
      </c>
      <c r="B575" s="41" t="s">
        <v>4771</v>
      </c>
      <c r="C575" s="41" t="s">
        <v>3881</v>
      </c>
      <c r="D575" s="41" t="s">
        <v>41</v>
      </c>
      <c r="E575" s="29" t="s">
        <v>4772</v>
      </c>
      <c r="F575" s="41">
        <v>333</v>
      </c>
      <c r="G575" s="14" t="str">
        <f t="shared" si="4"/>
        <v>Cohen Larose (Steinhauer)</v>
      </c>
    </row>
    <row r="576" spans="1:7" ht="15" x14ac:dyDescent="0.25">
      <c r="A576" s="41">
        <v>334</v>
      </c>
      <c r="B576" s="41" t="s">
        <v>2469</v>
      </c>
      <c r="C576" s="41" t="s">
        <v>3881</v>
      </c>
      <c r="D576" s="41" t="s">
        <v>36</v>
      </c>
      <c r="E576" s="29" t="s">
        <v>4773</v>
      </c>
      <c r="F576" s="41">
        <v>334</v>
      </c>
      <c r="G576" s="14" t="str">
        <f t="shared" si="4"/>
        <v>Ethan Duniece (Patricia Heights)</v>
      </c>
    </row>
    <row r="577" spans="1:7" ht="15" x14ac:dyDescent="0.25">
      <c r="A577" s="41">
        <v>335</v>
      </c>
      <c r="B577" s="41" t="s">
        <v>175</v>
      </c>
      <c r="C577" s="41" t="s">
        <v>3881</v>
      </c>
      <c r="D577" s="41" t="s">
        <v>26</v>
      </c>
      <c r="E577" s="29" t="s">
        <v>4774</v>
      </c>
      <c r="F577" s="41">
        <v>335</v>
      </c>
      <c r="G577" s="14" t="str">
        <f t="shared" si="4"/>
        <v>Damien Lewis (Parkallen)</v>
      </c>
    </row>
    <row r="578" spans="1:7" ht="15" x14ac:dyDescent="0.25">
      <c r="A578" s="41">
        <v>336</v>
      </c>
      <c r="B578" s="41" t="s">
        <v>4775</v>
      </c>
      <c r="C578" s="41" t="s">
        <v>3881</v>
      </c>
      <c r="D578" s="41" t="s">
        <v>1333</v>
      </c>
      <c r="E578" s="29" t="s">
        <v>4776</v>
      </c>
      <c r="F578" s="41">
        <v>336</v>
      </c>
      <c r="G578" s="14" t="str">
        <f t="shared" si="3"/>
        <v>Ronin Chapagain (Hilwie Hamdon)</v>
      </c>
    </row>
    <row r="579" spans="1:7" ht="15" x14ac:dyDescent="0.25">
      <c r="A579" s="41">
        <v>337</v>
      </c>
      <c r="B579" s="41" t="s">
        <v>4777</v>
      </c>
      <c r="C579" s="41" t="s">
        <v>3881</v>
      </c>
      <c r="D579" s="41" t="s">
        <v>3566</v>
      </c>
      <c r="E579" s="29" t="s">
        <v>4778</v>
      </c>
      <c r="F579" s="41">
        <v>337</v>
      </c>
      <c r="G579" s="14" t="str">
        <f t="shared" si="3"/>
        <v>Huxley Sheppard (Satoo)</v>
      </c>
    </row>
    <row r="580" spans="1:7" ht="15" x14ac:dyDescent="0.25">
      <c r="A580" s="41">
        <v>338</v>
      </c>
      <c r="B580" s="41" t="s">
        <v>4779</v>
      </c>
      <c r="C580" s="41" t="s">
        <v>3881</v>
      </c>
      <c r="D580" s="41" t="s">
        <v>4025</v>
      </c>
      <c r="E580" s="29" t="s">
        <v>4780</v>
      </c>
      <c r="F580" s="41">
        <v>338</v>
      </c>
      <c r="G580" s="14" t="str">
        <f t="shared" si="3"/>
        <v>Kai Zhu (Bessie Nichols)</v>
      </c>
    </row>
    <row r="581" spans="1:7" ht="15" x14ac:dyDescent="0.25">
      <c r="A581" s="41">
        <v>339</v>
      </c>
      <c r="B581" s="41" t="s">
        <v>4781</v>
      </c>
      <c r="C581" s="41" t="s">
        <v>3881</v>
      </c>
      <c r="D581" s="41" t="s">
        <v>4025</v>
      </c>
      <c r="E581" s="29" t="s">
        <v>4782</v>
      </c>
      <c r="F581" s="41">
        <v>339</v>
      </c>
      <c r="G581" s="14" t="str">
        <f t="shared" si="3"/>
        <v>Filip Pogor (Bessie Nichols)</v>
      </c>
    </row>
    <row r="582" spans="1:7" ht="15" x14ac:dyDescent="0.25">
      <c r="A582" s="41">
        <v>340</v>
      </c>
      <c r="B582" s="41" t="s">
        <v>4783</v>
      </c>
      <c r="C582" s="41" t="s">
        <v>3881</v>
      </c>
      <c r="D582" s="41" t="s">
        <v>4025</v>
      </c>
      <c r="E582" s="29" t="s">
        <v>4784</v>
      </c>
      <c r="F582" s="41">
        <v>340</v>
      </c>
      <c r="G582" s="14" t="str">
        <f t="shared" si="3"/>
        <v>Derek Tseng (Bessie Nichols)</v>
      </c>
    </row>
    <row r="583" spans="1:7" ht="15" x14ac:dyDescent="0.25">
      <c r="A583" s="41">
        <v>341</v>
      </c>
      <c r="B583" s="41" t="s">
        <v>4785</v>
      </c>
      <c r="C583" s="41" t="s">
        <v>3881</v>
      </c>
      <c r="D583" s="41" t="s">
        <v>4025</v>
      </c>
      <c r="E583" s="29" t="s">
        <v>4786</v>
      </c>
      <c r="F583" s="41">
        <v>341</v>
      </c>
      <c r="G583" s="14" t="str">
        <f t="shared" si="3"/>
        <v>Aaryan Dhar (Bessie Nichols)</v>
      </c>
    </row>
    <row r="584" spans="1:7" ht="15" x14ac:dyDescent="0.25">
      <c r="A584" s="41">
        <v>342</v>
      </c>
      <c r="B584" s="41" t="s">
        <v>2459</v>
      </c>
      <c r="C584" s="41" t="s">
        <v>3881</v>
      </c>
      <c r="D584" s="41" t="s">
        <v>24</v>
      </c>
      <c r="E584" s="29" t="s">
        <v>4787</v>
      </c>
      <c r="F584" s="41">
        <v>342</v>
      </c>
      <c r="G584" s="14" t="str">
        <f t="shared" si="3"/>
        <v>Evan Mullin (Michael A. Kostek)</v>
      </c>
    </row>
    <row r="585" spans="1:7" ht="15" x14ac:dyDescent="0.25">
      <c r="A585" s="41">
        <v>343</v>
      </c>
      <c r="B585" s="41" t="s">
        <v>4788</v>
      </c>
      <c r="C585" s="41" t="s">
        <v>3881</v>
      </c>
      <c r="D585" s="41" t="s">
        <v>390</v>
      </c>
      <c r="E585" s="29" t="s">
        <v>4789</v>
      </c>
      <c r="F585" s="41">
        <v>343</v>
      </c>
      <c r="G585" s="14" t="str">
        <f t="shared" si="3"/>
        <v>Veer Khangura (Jan Reimer)</v>
      </c>
    </row>
    <row r="586" spans="1:7" ht="15" x14ac:dyDescent="0.25">
      <c r="A586" s="41">
        <v>344</v>
      </c>
      <c r="B586" s="41" t="s">
        <v>4790</v>
      </c>
      <c r="C586" s="41" t="s">
        <v>3881</v>
      </c>
      <c r="D586" s="41" t="s">
        <v>45</v>
      </c>
      <c r="E586" s="29" t="s">
        <v>4791</v>
      </c>
      <c r="F586" s="41">
        <v>344</v>
      </c>
      <c r="G586" s="14" t="str">
        <f t="shared" si="3"/>
        <v>Kirpal Singh (Edmonton Khalsa)</v>
      </c>
    </row>
    <row r="587" spans="1:7" ht="15" x14ac:dyDescent="0.25">
      <c r="A587" s="41">
        <v>345</v>
      </c>
      <c r="B587" s="41" t="s">
        <v>4792</v>
      </c>
      <c r="C587" s="41" t="s">
        <v>3881</v>
      </c>
      <c r="D587" s="41" t="s">
        <v>41</v>
      </c>
      <c r="E587" s="29" t="s">
        <v>4793</v>
      </c>
      <c r="F587" s="41">
        <v>345</v>
      </c>
      <c r="G587" s="14" t="str">
        <f t="shared" si="3"/>
        <v>Kaleb Domkawsky (Steinhauer)</v>
      </c>
    </row>
    <row r="588" spans="1:7" ht="15" x14ac:dyDescent="0.25">
      <c r="A588" s="41">
        <v>346</v>
      </c>
      <c r="B588" s="41" t="s">
        <v>2974</v>
      </c>
      <c r="C588" s="41" t="s">
        <v>3881</v>
      </c>
      <c r="D588" s="41" t="s">
        <v>1742</v>
      </c>
      <c r="E588" s="29" t="s">
        <v>4794</v>
      </c>
      <c r="F588" s="41">
        <v>346</v>
      </c>
      <c r="G588" s="14" t="str">
        <f t="shared" si="3"/>
        <v>Anayat Brar (Aurora Charter)</v>
      </c>
    </row>
    <row r="589" spans="1:7" x14ac:dyDescent="0.2">
      <c r="A589" s="14"/>
      <c r="B589" s="14"/>
      <c r="C589" s="18"/>
      <c r="D589" s="14"/>
      <c r="E589" s="13"/>
      <c r="F589" s="13"/>
      <c r="G589" s="14"/>
    </row>
    <row r="590" spans="1:7" x14ac:dyDescent="0.2">
      <c r="A590" s="14"/>
      <c r="B590" s="14"/>
      <c r="C590" s="18"/>
      <c r="D590" s="14"/>
      <c r="E590" s="13"/>
      <c r="F590" s="13"/>
      <c r="G590" s="14"/>
    </row>
    <row r="591" spans="1:7" x14ac:dyDescent="0.2">
      <c r="A591" s="1" t="s">
        <v>1186</v>
      </c>
      <c r="B591" s="14"/>
      <c r="C591" s="18"/>
      <c r="D591" s="14"/>
      <c r="E591" s="13"/>
      <c r="F591" s="13"/>
      <c r="G591" s="14"/>
    </row>
    <row r="592" spans="1:7" ht="15" x14ac:dyDescent="0.25">
      <c r="A592" s="49">
        <v>1</v>
      </c>
      <c r="B592" s="49" t="s">
        <v>132</v>
      </c>
      <c r="C592" s="49" t="s">
        <v>3881</v>
      </c>
      <c r="D592" s="49" t="s">
        <v>27</v>
      </c>
      <c r="E592" s="29" t="s">
        <v>6668</v>
      </c>
      <c r="F592" s="49">
        <v>1</v>
      </c>
      <c r="G592" s="14" t="str">
        <f t="shared" ref="G592:G654" si="5">CONCATENATE(B592, " (", D592, ")")</f>
        <v>Hudson Hole (Brookside)</v>
      </c>
    </row>
    <row r="593" spans="1:7" ht="15" x14ac:dyDescent="0.25">
      <c r="A593" s="49">
        <v>2</v>
      </c>
      <c r="B593" s="49" t="s">
        <v>135</v>
      </c>
      <c r="C593" s="49" t="s">
        <v>3881</v>
      </c>
      <c r="D593" s="49" t="s">
        <v>28</v>
      </c>
      <c r="E593" s="29" t="s">
        <v>6669</v>
      </c>
      <c r="F593" s="49">
        <v>2</v>
      </c>
      <c r="G593" s="14" t="str">
        <f t="shared" si="5"/>
        <v>Lucas McGeachy (Brander Gardens)</v>
      </c>
    </row>
    <row r="594" spans="1:7" ht="15" x14ac:dyDescent="0.25">
      <c r="A594" s="49">
        <v>3</v>
      </c>
      <c r="B594" s="49" t="s">
        <v>134</v>
      </c>
      <c r="C594" s="49" t="s">
        <v>3881</v>
      </c>
      <c r="D594" s="49" t="s">
        <v>56</v>
      </c>
      <c r="E594" s="29" t="s">
        <v>6670</v>
      </c>
      <c r="F594" s="49">
        <v>3</v>
      </c>
      <c r="G594" s="14" t="str">
        <f t="shared" si="5"/>
        <v>Jax Payne (Ellerslie Campus)</v>
      </c>
    </row>
    <row r="595" spans="1:7" ht="15" x14ac:dyDescent="0.25">
      <c r="A595" s="49">
        <v>4</v>
      </c>
      <c r="B595" s="49" t="s">
        <v>2090</v>
      </c>
      <c r="C595" s="49" t="s">
        <v>3881</v>
      </c>
      <c r="D595" s="49" t="s">
        <v>37</v>
      </c>
      <c r="E595" s="29" t="s">
        <v>6671</v>
      </c>
      <c r="F595" s="49">
        <v>4</v>
      </c>
      <c r="G595" s="14" t="str">
        <f t="shared" si="5"/>
        <v>Karsen Mombourquette (Donnan)</v>
      </c>
    </row>
    <row r="596" spans="1:7" ht="15" x14ac:dyDescent="0.25">
      <c r="A596" s="49">
        <v>5</v>
      </c>
      <c r="B596" s="49" t="s">
        <v>2072</v>
      </c>
      <c r="C596" s="49" t="s">
        <v>3881</v>
      </c>
      <c r="D596" s="49" t="s">
        <v>23</v>
      </c>
      <c r="E596" s="29" t="s">
        <v>6672</v>
      </c>
      <c r="F596" s="49">
        <v>5</v>
      </c>
      <c r="G596" s="14" t="str">
        <f t="shared" si="5"/>
        <v>Benjamin Bach (Rio Terrace)</v>
      </c>
    </row>
    <row r="597" spans="1:7" ht="15" x14ac:dyDescent="0.25">
      <c r="A597" s="49">
        <v>6</v>
      </c>
      <c r="B597" s="49" t="s">
        <v>2107</v>
      </c>
      <c r="C597" s="49" t="s">
        <v>3881</v>
      </c>
      <c r="D597" s="49" t="s">
        <v>24</v>
      </c>
      <c r="E597" s="29" t="s">
        <v>6673</v>
      </c>
      <c r="F597" s="49">
        <v>6</v>
      </c>
      <c r="G597" s="14" t="str">
        <f t="shared" si="5"/>
        <v>Jax Bertsch (Michael A. Kostek)</v>
      </c>
    </row>
    <row r="598" spans="1:7" ht="15" x14ac:dyDescent="0.25">
      <c r="A598" s="49">
        <v>7</v>
      </c>
      <c r="B598" s="49" t="s">
        <v>2080</v>
      </c>
      <c r="C598" s="49" t="s">
        <v>3881</v>
      </c>
      <c r="D598" s="49" t="s">
        <v>32</v>
      </c>
      <c r="E598" s="29" t="s">
        <v>6674</v>
      </c>
      <c r="F598" s="49">
        <v>7</v>
      </c>
      <c r="G598" s="14" t="str">
        <f t="shared" si="5"/>
        <v>Benjamin Brosda (Earl Buxton)</v>
      </c>
    </row>
    <row r="599" spans="1:7" ht="15" x14ac:dyDescent="0.25">
      <c r="A599" s="49">
        <v>8</v>
      </c>
      <c r="B599" s="49" t="s">
        <v>2100</v>
      </c>
      <c r="C599" s="49" t="s">
        <v>3881</v>
      </c>
      <c r="D599" s="49" t="s">
        <v>24</v>
      </c>
      <c r="E599" s="29" t="s">
        <v>6675</v>
      </c>
      <c r="F599" s="49">
        <v>8</v>
      </c>
      <c r="G599" s="14" t="str">
        <f t="shared" si="5"/>
        <v>Evan Izquierdo (Michael A. Kostek)</v>
      </c>
    </row>
    <row r="600" spans="1:7" ht="15" x14ac:dyDescent="0.25">
      <c r="A600" s="49">
        <v>9</v>
      </c>
      <c r="B600" s="49" t="s">
        <v>4311</v>
      </c>
      <c r="C600" s="49" t="s">
        <v>3881</v>
      </c>
      <c r="D600" s="49" t="s">
        <v>390</v>
      </c>
      <c r="E600" s="29" t="s">
        <v>6676</v>
      </c>
      <c r="F600" s="49">
        <v>9</v>
      </c>
      <c r="G600" s="14" t="str">
        <f t="shared" si="5"/>
        <v>Landon Pollitz (Jan Reimer)</v>
      </c>
    </row>
    <row r="601" spans="1:7" ht="15" x14ac:dyDescent="0.25">
      <c r="A601" s="49">
        <v>10</v>
      </c>
      <c r="B601" s="49" t="s">
        <v>2098</v>
      </c>
      <c r="C601" s="49" t="s">
        <v>3881</v>
      </c>
      <c r="D601" s="49" t="s">
        <v>29</v>
      </c>
      <c r="E601" s="29" t="s">
        <v>6677</v>
      </c>
      <c r="F601" s="49">
        <v>10</v>
      </c>
      <c r="G601" s="14" t="str">
        <f t="shared" si="5"/>
        <v>Denzel Liu (Centennial)</v>
      </c>
    </row>
    <row r="602" spans="1:7" ht="15" x14ac:dyDescent="0.25">
      <c r="A602" s="49">
        <v>11</v>
      </c>
      <c r="B602" s="49" t="s">
        <v>2131</v>
      </c>
      <c r="C602" s="49" t="s">
        <v>3881</v>
      </c>
      <c r="D602" s="49" t="s">
        <v>20</v>
      </c>
      <c r="E602" s="29" t="s">
        <v>6678</v>
      </c>
      <c r="F602" s="49">
        <v>11</v>
      </c>
      <c r="G602" s="14" t="str">
        <f t="shared" si="5"/>
        <v>Bennett Amsbaugh (George P. Nicholson)</v>
      </c>
    </row>
    <row r="603" spans="1:7" ht="15" x14ac:dyDescent="0.25">
      <c r="A603" s="49">
        <v>12</v>
      </c>
      <c r="B603" s="49" t="s">
        <v>6679</v>
      </c>
      <c r="C603" s="49" t="s">
        <v>3881</v>
      </c>
      <c r="D603" s="49" t="s">
        <v>37</v>
      </c>
      <c r="E603" s="29" t="s">
        <v>6680</v>
      </c>
      <c r="F603" s="49">
        <v>12</v>
      </c>
      <c r="G603" s="14" t="str">
        <f t="shared" si="5"/>
        <v>Zander Gorski (Donnan)</v>
      </c>
    </row>
    <row r="604" spans="1:7" ht="15" x14ac:dyDescent="0.25">
      <c r="A604" s="49">
        <v>13</v>
      </c>
      <c r="B604" s="49" t="s">
        <v>2115</v>
      </c>
      <c r="C604" s="49" t="s">
        <v>3881</v>
      </c>
      <c r="D604" s="49" t="s">
        <v>524</v>
      </c>
      <c r="E604" s="29" t="s">
        <v>6681</v>
      </c>
      <c r="F604" s="49">
        <v>13</v>
      </c>
      <c r="G604" s="14" t="str">
        <f t="shared" si="5"/>
        <v>Gavin Gibb (Meyonohk)</v>
      </c>
    </row>
    <row r="605" spans="1:7" ht="15" x14ac:dyDescent="0.25">
      <c r="A605" s="49">
        <v>14</v>
      </c>
      <c r="B605" s="49" t="s">
        <v>143</v>
      </c>
      <c r="C605" s="49" t="s">
        <v>3881</v>
      </c>
      <c r="D605" s="49" t="s">
        <v>28</v>
      </c>
      <c r="E605" s="29" t="s">
        <v>6682</v>
      </c>
      <c r="F605" s="49">
        <v>14</v>
      </c>
      <c r="G605" s="14" t="str">
        <f t="shared" si="5"/>
        <v>Rhys Calvert (Brander Gardens)</v>
      </c>
    </row>
    <row r="606" spans="1:7" ht="15" x14ac:dyDescent="0.25">
      <c r="A606" s="49">
        <v>15</v>
      </c>
      <c r="B606" s="49" t="s">
        <v>2075</v>
      </c>
      <c r="C606" s="49" t="s">
        <v>3881</v>
      </c>
      <c r="D606" s="49" t="s">
        <v>1813</v>
      </c>
      <c r="E606" s="29" t="s">
        <v>6683</v>
      </c>
      <c r="F606" s="49">
        <v>15</v>
      </c>
      <c r="G606" s="14" t="str">
        <f t="shared" si="5"/>
        <v>Blake Meliefste (Edmonton Chr)</v>
      </c>
    </row>
    <row r="607" spans="1:7" ht="15" x14ac:dyDescent="0.25">
      <c r="A607" s="49">
        <v>16</v>
      </c>
      <c r="B607" s="49" t="s">
        <v>2187</v>
      </c>
      <c r="C607" s="49" t="s">
        <v>3881</v>
      </c>
      <c r="D607" s="49" t="s">
        <v>25</v>
      </c>
      <c r="E607" s="29" t="s">
        <v>6684</v>
      </c>
      <c r="F607" s="49">
        <v>16</v>
      </c>
      <c r="G607" s="14" t="str">
        <f t="shared" si="5"/>
        <v>Ahmed Hagazy (Windsor Park)</v>
      </c>
    </row>
    <row r="608" spans="1:7" ht="15" x14ac:dyDescent="0.25">
      <c r="A608" s="49">
        <v>17</v>
      </c>
      <c r="B608" s="49" t="s">
        <v>2159</v>
      </c>
      <c r="C608" s="49" t="s">
        <v>3881</v>
      </c>
      <c r="D608" s="49" t="s">
        <v>24</v>
      </c>
      <c r="E608" s="29" t="s">
        <v>4317</v>
      </c>
      <c r="F608" s="49">
        <v>17</v>
      </c>
      <c r="G608" s="14" t="str">
        <f t="shared" si="5"/>
        <v>Farris Osman (Michael A. Kostek)</v>
      </c>
    </row>
    <row r="609" spans="1:7" ht="15" x14ac:dyDescent="0.25">
      <c r="A609" s="49">
        <v>18</v>
      </c>
      <c r="B609" s="49" t="s">
        <v>435</v>
      </c>
      <c r="C609" s="49" t="s">
        <v>3881</v>
      </c>
      <c r="D609" s="49" t="s">
        <v>27</v>
      </c>
      <c r="E609" s="29" t="s">
        <v>6685</v>
      </c>
      <c r="F609" s="49">
        <v>18</v>
      </c>
      <c r="G609" s="14" t="str">
        <f t="shared" si="5"/>
        <v>Eric Gislason (Brookside)</v>
      </c>
    </row>
    <row r="610" spans="1:7" ht="15" x14ac:dyDescent="0.25">
      <c r="A610" s="49">
        <v>19</v>
      </c>
      <c r="B610" s="49" t="s">
        <v>433</v>
      </c>
      <c r="C610" s="49" t="s">
        <v>3881</v>
      </c>
      <c r="D610" s="49" t="s">
        <v>52</v>
      </c>
      <c r="E610" s="29" t="s">
        <v>6686</v>
      </c>
      <c r="F610" s="49">
        <v>19</v>
      </c>
      <c r="G610" s="14" t="str">
        <f t="shared" si="5"/>
        <v>Ronan Morrow (Mill Creek)</v>
      </c>
    </row>
    <row r="611" spans="1:7" ht="15" x14ac:dyDescent="0.25">
      <c r="A611" s="49">
        <v>20</v>
      </c>
      <c r="B611" s="49" t="s">
        <v>2139</v>
      </c>
      <c r="C611" s="49" t="s">
        <v>3881</v>
      </c>
      <c r="D611" s="49" t="s">
        <v>1235</v>
      </c>
      <c r="E611" s="29" t="s">
        <v>6687</v>
      </c>
      <c r="F611" s="49">
        <v>20</v>
      </c>
      <c r="G611" s="14" t="str">
        <f t="shared" si="5"/>
        <v>Duncan Chapman (Westglen)</v>
      </c>
    </row>
    <row r="612" spans="1:7" ht="15" x14ac:dyDescent="0.25">
      <c r="A612" s="49">
        <v>21</v>
      </c>
      <c r="B612" s="49" t="s">
        <v>4331</v>
      </c>
      <c r="C612" s="49" t="s">
        <v>3881</v>
      </c>
      <c r="D612" s="49" t="s">
        <v>42</v>
      </c>
      <c r="E612" s="29" t="s">
        <v>6688</v>
      </c>
      <c r="F612" s="49">
        <v>21</v>
      </c>
      <c r="G612" s="14" t="str">
        <f t="shared" si="5"/>
        <v>Jack Washuta (Johnny Bright)</v>
      </c>
    </row>
    <row r="613" spans="1:7" ht="15" x14ac:dyDescent="0.25">
      <c r="A613" s="49">
        <v>22</v>
      </c>
      <c r="B613" s="49" t="s">
        <v>137</v>
      </c>
      <c r="C613" s="49" t="s">
        <v>3881</v>
      </c>
      <c r="D613" s="49" t="s">
        <v>36</v>
      </c>
      <c r="E613" s="29" t="s">
        <v>6689</v>
      </c>
      <c r="F613" s="49">
        <v>22</v>
      </c>
      <c r="G613" s="14" t="str">
        <f t="shared" si="5"/>
        <v>Ilija Maric (Patricia Heights)</v>
      </c>
    </row>
    <row r="614" spans="1:7" ht="15" x14ac:dyDescent="0.25">
      <c r="A614" s="49">
        <v>23</v>
      </c>
      <c r="B614" s="49" t="s">
        <v>2094</v>
      </c>
      <c r="C614" s="49" t="s">
        <v>3881</v>
      </c>
      <c r="D614" s="49" t="s">
        <v>20</v>
      </c>
      <c r="E614" s="29" t="s">
        <v>6690</v>
      </c>
      <c r="F614" s="49">
        <v>23</v>
      </c>
      <c r="G614" s="14" t="str">
        <f t="shared" si="5"/>
        <v>Oliver Coghill (George P. Nicholson)</v>
      </c>
    </row>
    <row r="615" spans="1:7" ht="15" x14ac:dyDescent="0.25">
      <c r="A615" s="49">
        <v>24</v>
      </c>
      <c r="B615" s="49" t="s">
        <v>2084</v>
      </c>
      <c r="C615" s="49" t="s">
        <v>3881</v>
      </c>
      <c r="D615" s="49" t="s">
        <v>47</v>
      </c>
      <c r="E615" s="29" t="s">
        <v>2062</v>
      </c>
      <c r="F615" s="49">
        <v>24</v>
      </c>
      <c r="G615" s="14" t="str">
        <f t="shared" si="5"/>
        <v>Everett Hryniw (Laurier Heights)</v>
      </c>
    </row>
    <row r="616" spans="1:7" ht="15" x14ac:dyDescent="0.25">
      <c r="A616" s="49">
        <v>25</v>
      </c>
      <c r="B616" s="49" t="s">
        <v>6691</v>
      </c>
      <c r="C616" s="49" t="s">
        <v>3881</v>
      </c>
      <c r="D616" s="49" t="s">
        <v>72</v>
      </c>
      <c r="E616" s="29" t="s">
        <v>6692</v>
      </c>
      <c r="F616" s="49">
        <v>25</v>
      </c>
      <c r="G616" s="14" t="str">
        <f t="shared" si="5"/>
        <v>Aaron Wiebenga (King Edward)</v>
      </c>
    </row>
    <row r="617" spans="1:7" ht="15" x14ac:dyDescent="0.25">
      <c r="A617" s="49">
        <v>26</v>
      </c>
      <c r="B617" s="49" t="s">
        <v>438</v>
      </c>
      <c r="C617" s="49" t="s">
        <v>3881</v>
      </c>
      <c r="D617" s="49" t="s">
        <v>52</v>
      </c>
      <c r="E617" s="29" t="s">
        <v>6693</v>
      </c>
      <c r="F617" s="49">
        <v>26</v>
      </c>
      <c r="G617" s="14" t="str">
        <f t="shared" si="5"/>
        <v>Julian Engelman (Mill Creek)</v>
      </c>
    </row>
    <row r="618" spans="1:7" ht="15" x14ac:dyDescent="0.25">
      <c r="A618" s="49">
        <v>27</v>
      </c>
      <c r="B618" s="49" t="s">
        <v>2077</v>
      </c>
      <c r="C618" s="49" t="s">
        <v>3881</v>
      </c>
      <c r="D618" s="49" t="s">
        <v>29</v>
      </c>
      <c r="E618" s="29" t="s">
        <v>6694</v>
      </c>
      <c r="F618" s="49">
        <v>27</v>
      </c>
      <c r="G618" s="14" t="str">
        <f t="shared" si="5"/>
        <v>Henry Jones (Centennial)</v>
      </c>
    </row>
    <row r="619" spans="1:7" ht="15" x14ac:dyDescent="0.25">
      <c r="A619" s="49">
        <v>28</v>
      </c>
      <c r="B619" s="49" t="s">
        <v>4326</v>
      </c>
      <c r="C619" s="49" t="s">
        <v>3881</v>
      </c>
      <c r="D619" s="49" t="s">
        <v>390</v>
      </c>
      <c r="E619" s="29" t="s">
        <v>6695</v>
      </c>
      <c r="F619" s="49">
        <v>28</v>
      </c>
      <c r="G619" s="14" t="str">
        <f t="shared" si="5"/>
        <v>Kai Suvanto (Jan Reimer)</v>
      </c>
    </row>
    <row r="620" spans="1:7" ht="15" x14ac:dyDescent="0.25">
      <c r="A620" s="49">
        <v>29</v>
      </c>
      <c r="B620" s="49" t="s">
        <v>144</v>
      </c>
      <c r="C620" s="49" t="s">
        <v>3881</v>
      </c>
      <c r="D620" s="49" t="s">
        <v>36</v>
      </c>
      <c r="E620" s="29" t="s">
        <v>6696</v>
      </c>
      <c r="F620" s="49">
        <v>29</v>
      </c>
      <c r="G620" s="14" t="str">
        <f t="shared" si="5"/>
        <v>Lindon Collins (Patricia Heights)</v>
      </c>
    </row>
    <row r="621" spans="1:7" ht="15" x14ac:dyDescent="0.25">
      <c r="A621" s="49">
        <v>30</v>
      </c>
      <c r="B621" s="49" t="s">
        <v>97</v>
      </c>
      <c r="C621" s="49" t="s">
        <v>3881</v>
      </c>
      <c r="D621" s="49" t="s">
        <v>66</v>
      </c>
      <c r="E621" s="29" t="s">
        <v>6697</v>
      </c>
      <c r="F621" s="49">
        <v>30</v>
      </c>
      <c r="G621" s="14" t="str">
        <f t="shared" si="5"/>
        <v>Quinn Morton (Donald R. Getty)</v>
      </c>
    </row>
    <row r="622" spans="1:7" ht="15" x14ac:dyDescent="0.25">
      <c r="A622" s="49">
        <v>31</v>
      </c>
      <c r="B622" s="49" t="s">
        <v>6698</v>
      </c>
      <c r="C622" s="49" t="s">
        <v>3881</v>
      </c>
      <c r="D622" s="49" t="s">
        <v>72</v>
      </c>
      <c r="E622" s="29" t="s">
        <v>6699</v>
      </c>
      <c r="F622" s="49">
        <v>31</v>
      </c>
      <c r="G622" s="14" t="str">
        <f t="shared" si="5"/>
        <v>Henry Cobb (King Edward)</v>
      </c>
    </row>
    <row r="623" spans="1:7" ht="15" x14ac:dyDescent="0.25">
      <c r="A623" s="49">
        <v>32</v>
      </c>
      <c r="B623" s="49" t="s">
        <v>139</v>
      </c>
      <c r="C623" s="49" t="s">
        <v>3881</v>
      </c>
      <c r="D623" s="49" t="s">
        <v>27</v>
      </c>
      <c r="E623" s="29" t="s">
        <v>6700</v>
      </c>
      <c r="F623" s="49">
        <v>32</v>
      </c>
      <c r="G623" s="14" t="str">
        <f t="shared" si="5"/>
        <v>Cooper Amsbaugh (Brookside)</v>
      </c>
    </row>
    <row r="624" spans="1:7" ht="15" x14ac:dyDescent="0.25">
      <c r="A624" s="49">
        <v>33</v>
      </c>
      <c r="B624" s="49" t="s">
        <v>2113</v>
      </c>
      <c r="C624" s="49" t="s">
        <v>3881</v>
      </c>
      <c r="D624" s="49" t="s">
        <v>47</v>
      </c>
      <c r="E624" s="29" t="s">
        <v>6701</v>
      </c>
      <c r="F624" s="49">
        <v>33</v>
      </c>
      <c r="G624" s="14" t="str">
        <f t="shared" si="5"/>
        <v>Lachlen Plester (Laurier Heights)</v>
      </c>
    </row>
    <row r="625" spans="1:7" ht="15" x14ac:dyDescent="0.25">
      <c r="A625" s="49">
        <v>34</v>
      </c>
      <c r="B625" s="49" t="s">
        <v>4368</v>
      </c>
      <c r="C625" s="49" t="s">
        <v>3881</v>
      </c>
      <c r="D625" s="49" t="s">
        <v>23</v>
      </c>
      <c r="E625" s="29" t="s">
        <v>6702</v>
      </c>
      <c r="F625" s="49">
        <v>34</v>
      </c>
      <c r="G625" s="14" t="str">
        <f t="shared" si="5"/>
        <v>Matty Hoffmann (Rio Terrace)</v>
      </c>
    </row>
    <row r="626" spans="1:7" ht="15" x14ac:dyDescent="0.25">
      <c r="A626" s="49">
        <v>35</v>
      </c>
      <c r="B626" s="49" t="s">
        <v>142</v>
      </c>
      <c r="C626" s="49" t="s">
        <v>3881</v>
      </c>
      <c r="D626" s="49" t="s">
        <v>25</v>
      </c>
      <c r="E626" s="29" t="s">
        <v>6703</v>
      </c>
      <c r="F626" s="49">
        <v>35</v>
      </c>
      <c r="G626" s="14" t="str">
        <f t="shared" si="5"/>
        <v>Sam Wheaton (Windsor Park)</v>
      </c>
    </row>
    <row r="627" spans="1:7" ht="15" x14ac:dyDescent="0.25">
      <c r="A627" s="49">
        <v>36</v>
      </c>
      <c r="B627" s="49" t="s">
        <v>2178</v>
      </c>
      <c r="C627" s="49" t="s">
        <v>3881</v>
      </c>
      <c r="D627" s="49" t="s">
        <v>24</v>
      </c>
      <c r="E627" s="29" t="s">
        <v>6704</v>
      </c>
      <c r="F627" s="49">
        <v>36</v>
      </c>
      <c r="G627" s="14" t="str">
        <f t="shared" si="5"/>
        <v>Andrew Salmon (Michael A. Kostek)</v>
      </c>
    </row>
    <row r="628" spans="1:7" ht="15" x14ac:dyDescent="0.25">
      <c r="A628" s="49">
        <v>37</v>
      </c>
      <c r="B628" s="49" t="s">
        <v>2135</v>
      </c>
      <c r="C628" s="49" t="s">
        <v>3881</v>
      </c>
      <c r="D628" s="49" t="s">
        <v>21</v>
      </c>
      <c r="E628" s="29" t="s">
        <v>1720</v>
      </c>
      <c r="F628" s="49">
        <v>37</v>
      </c>
      <c r="G628" s="14" t="str">
        <f t="shared" si="5"/>
        <v>Aaron Lee (Michael Strembitsky)</v>
      </c>
    </row>
    <row r="629" spans="1:7" ht="15" x14ac:dyDescent="0.25">
      <c r="A629" s="49">
        <v>38</v>
      </c>
      <c r="B629" s="49" t="s">
        <v>2142</v>
      </c>
      <c r="C629" s="49" t="s">
        <v>3881</v>
      </c>
      <c r="D629" s="49" t="s">
        <v>32</v>
      </c>
      <c r="E629" s="29" t="s">
        <v>6705</v>
      </c>
      <c r="F629" s="49">
        <v>38</v>
      </c>
      <c r="G629" s="14" t="str">
        <f t="shared" si="5"/>
        <v>Danny Shewchuk (Earl Buxton)</v>
      </c>
    </row>
    <row r="630" spans="1:7" ht="15" x14ac:dyDescent="0.25">
      <c r="A630" s="49">
        <v>39</v>
      </c>
      <c r="B630" s="49" t="s">
        <v>2180</v>
      </c>
      <c r="C630" s="49" t="s">
        <v>3881</v>
      </c>
      <c r="D630" s="49" t="s">
        <v>1218</v>
      </c>
      <c r="E630" s="29" t="s">
        <v>6706</v>
      </c>
      <c r="F630" s="49">
        <v>39</v>
      </c>
      <c r="G630" s="14" t="str">
        <f t="shared" si="5"/>
        <v>Teodore Belanger (David Thomas King)</v>
      </c>
    </row>
    <row r="631" spans="1:7" ht="15" x14ac:dyDescent="0.25">
      <c r="A631" s="49">
        <v>40</v>
      </c>
      <c r="B631" s="49" t="s">
        <v>439</v>
      </c>
      <c r="C631" s="49" t="s">
        <v>3881</v>
      </c>
      <c r="D631" s="49" t="s">
        <v>24</v>
      </c>
      <c r="E631" s="29" t="s">
        <v>6707</v>
      </c>
      <c r="F631" s="49">
        <v>40</v>
      </c>
      <c r="G631" s="14" t="str">
        <f t="shared" si="5"/>
        <v>Jack Girard (Michael A. Kostek)</v>
      </c>
    </row>
    <row r="632" spans="1:7" ht="15" x14ac:dyDescent="0.25">
      <c r="A632" s="49">
        <v>41</v>
      </c>
      <c r="B632" s="49" t="s">
        <v>6708</v>
      </c>
      <c r="C632" s="49" t="s">
        <v>3881</v>
      </c>
      <c r="D632" s="49" t="s">
        <v>1659</v>
      </c>
      <c r="E632" s="29" t="s">
        <v>6709</v>
      </c>
      <c r="F632" s="49">
        <v>41</v>
      </c>
      <c r="G632" s="14" t="str">
        <f t="shared" si="5"/>
        <v>Joshua Manzi (Unknown)</v>
      </c>
    </row>
    <row r="633" spans="1:7" ht="15" x14ac:dyDescent="0.25">
      <c r="A633" s="49">
        <v>42</v>
      </c>
      <c r="B633" s="49" t="s">
        <v>2150</v>
      </c>
      <c r="C633" s="49" t="s">
        <v>3881</v>
      </c>
      <c r="D633" s="49" t="s">
        <v>31</v>
      </c>
      <c r="E633" s="29" t="s">
        <v>6710</v>
      </c>
      <c r="F633" s="49">
        <v>42</v>
      </c>
      <c r="G633" s="14" t="str">
        <f t="shared" si="5"/>
        <v>Jack Phelun (Holyrood)</v>
      </c>
    </row>
    <row r="634" spans="1:7" ht="15" x14ac:dyDescent="0.25">
      <c r="A634" s="49">
        <v>43</v>
      </c>
      <c r="B634" s="49" t="s">
        <v>140</v>
      </c>
      <c r="C634" s="49" t="s">
        <v>3881</v>
      </c>
      <c r="D634" s="49" t="s">
        <v>31</v>
      </c>
      <c r="E634" s="29" t="s">
        <v>6711</v>
      </c>
      <c r="F634" s="49">
        <v>43</v>
      </c>
      <c r="G634" s="14" t="str">
        <f t="shared" si="5"/>
        <v>Declan Wray (Holyrood)</v>
      </c>
    </row>
    <row r="635" spans="1:7" ht="15" x14ac:dyDescent="0.25">
      <c r="A635" s="49">
        <v>44</v>
      </c>
      <c r="B635" s="49" t="s">
        <v>4360</v>
      </c>
      <c r="C635" s="49" t="s">
        <v>3881</v>
      </c>
      <c r="D635" s="49" t="s">
        <v>4025</v>
      </c>
      <c r="E635" s="29" t="s">
        <v>6712</v>
      </c>
      <c r="F635" s="49">
        <v>44</v>
      </c>
      <c r="G635" s="14" t="str">
        <f t="shared" si="5"/>
        <v>Evan Brake (Bessie Nichols)</v>
      </c>
    </row>
    <row r="636" spans="1:7" ht="15" x14ac:dyDescent="0.25">
      <c r="A636" s="49">
        <v>45</v>
      </c>
      <c r="B636" s="49" t="s">
        <v>2141</v>
      </c>
      <c r="C636" s="49" t="s">
        <v>3881</v>
      </c>
      <c r="D636" s="49" t="s">
        <v>20</v>
      </c>
      <c r="E636" s="29" t="s">
        <v>6713</v>
      </c>
      <c r="F636" s="49">
        <v>45</v>
      </c>
      <c r="G636" s="14" t="str">
        <f t="shared" si="5"/>
        <v>Henry Murphy (George P. Nicholson)</v>
      </c>
    </row>
    <row r="637" spans="1:7" ht="15" x14ac:dyDescent="0.25">
      <c r="A637" s="49">
        <v>46</v>
      </c>
      <c r="B637" s="49" t="s">
        <v>2102</v>
      </c>
      <c r="C637" s="49" t="s">
        <v>3881</v>
      </c>
      <c r="D637" s="49" t="s">
        <v>47</v>
      </c>
      <c r="E637" s="29" t="s">
        <v>6714</v>
      </c>
      <c r="F637" s="49">
        <v>46</v>
      </c>
      <c r="G637" s="14" t="str">
        <f t="shared" si="5"/>
        <v>Noah Johnston-Campbell (Laurier Heights)</v>
      </c>
    </row>
    <row r="638" spans="1:7" ht="15" x14ac:dyDescent="0.25">
      <c r="A638" s="49">
        <v>47</v>
      </c>
      <c r="B638" s="49" t="s">
        <v>2152</v>
      </c>
      <c r="C638" s="49" t="s">
        <v>3881</v>
      </c>
      <c r="D638" s="49" t="s">
        <v>31</v>
      </c>
      <c r="E638" s="29" t="s">
        <v>6715</v>
      </c>
      <c r="F638" s="49">
        <v>47</v>
      </c>
      <c r="G638" s="14" t="str">
        <f t="shared" si="5"/>
        <v>Elliot McGinnis (Holyrood)</v>
      </c>
    </row>
    <row r="639" spans="1:7" ht="15" x14ac:dyDescent="0.25">
      <c r="A639" s="49">
        <v>48</v>
      </c>
      <c r="B639" s="49" t="s">
        <v>2122</v>
      </c>
      <c r="C639" s="49" t="s">
        <v>3881</v>
      </c>
      <c r="D639" s="49" t="s">
        <v>20</v>
      </c>
      <c r="E639" s="29" t="s">
        <v>6716</v>
      </c>
      <c r="F639" s="49">
        <v>48</v>
      </c>
      <c r="G639" s="14" t="str">
        <f t="shared" si="5"/>
        <v>Ben Teshima (George P. Nicholson)</v>
      </c>
    </row>
    <row r="640" spans="1:7" ht="15" x14ac:dyDescent="0.25">
      <c r="A640" s="49">
        <v>49</v>
      </c>
      <c r="B640" s="49" t="s">
        <v>2170</v>
      </c>
      <c r="C640" s="49" t="s">
        <v>3881</v>
      </c>
      <c r="D640" s="49" t="s">
        <v>205</v>
      </c>
      <c r="E640" s="29" t="s">
        <v>6717</v>
      </c>
      <c r="F640" s="49">
        <v>49</v>
      </c>
      <c r="G640" s="14" t="str">
        <f t="shared" si="5"/>
        <v>Benketira Rayan (Constable Daniel)</v>
      </c>
    </row>
    <row r="641" spans="1:7" ht="15" x14ac:dyDescent="0.25">
      <c r="A641" s="49">
        <v>50</v>
      </c>
      <c r="B641" s="49" t="s">
        <v>2117</v>
      </c>
      <c r="C641" s="49" t="s">
        <v>3881</v>
      </c>
      <c r="D641" s="49" t="s">
        <v>37</v>
      </c>
      <c r="E641" s="29" t="s">
        <v>6718</v>
      </c>
      <c r="F641" s="49">
        <v>50</v>
      </c>
      <c r="G641" s="14" t="str">
        <f t="shared" si="5"/>
        <v>Angus Owens (Donnan)</v>
      </c>
    </row>
    <row r="642" spans="1:7" ht="15" x14ac:dyDescent="0.25">
      <c r="A642" s="49">
        <v>51</v>
      </c>
      <c r="B642" s="49" t="s">
        <v>2082</v>
      </c>
      <c r="C642" s="49" t="s">
        <v>3881</v>
      </c>
      <c r="D642" s="49" t="s">
        <v>38</v>
      </c>
      <c r="E642" s="29" t="s">
        <v>6719</v>
      </c>
      <c r="F642" s="49">
        <v>51</v>
      </c>
      <c r="G642" s="14" t="str">
        <f t="shared" si="5"/>
        <v>Cormac Nys (Forest Heights)</v>
      </c>
    </row>
    <row r="643" spans="1:7" ht="15" x14ac:dyDescent="0.25">
      <c r="A643" s="49">
        <v>52</v>
      </c>
      <c r="B643" s="49" t="s">
        <v>4399</v>
      </c>
      <c r="C643" s="49" t="s">
        <v>3881</v>
      </c>
      <c r="D643" s="49" t="s">
        <v>42</v>
      </c>
      <c r="E643" s="29" t="s">
        <v>6720</v>
      </c>
      <c r="F643" s="49">
        <v>52</v>
      </c>
      <c r="G643" s="14" t="str">
        <f t="shared" si="5"/>
        <v>Joshua Carmichael (Johnny Bright)</v>
      </c>
    </row>
    <row r="644" spans="1:7" ht="15" x14ac:dyDescent="0.25">
      <c r="A644" s="49">
        <v>53</v>
      </c>
      <c r="B644" s="49" t="s">
        <v>2231</v>
      </c>
      <c r="C644" s="49" t="s">
        <v>3881</v>
      </c>
      <c r="D644" s="49" t="s">
        <v>24</v>
      </c>
      <c r="E644" s="29" t="s">
        <v>6721</v>
      </c>
      <c r="F644" s="49">
        <v>53</v>
      </c>
      <c r="G644" s="14" t="str">
        <f t="shared" si="5"/>
        <v>Carter Capnerhurst (Michael A. Kostek)</v>
      </c>
    </row>
    <row r="645" spans="1:7" ht="15" x14ac:dyDescent="0.25">
      <c r="A645" s="49">
        <v>54</v>
      </c>
      <c r="B645" s="49" t="s">
        <v>444</v>
      </c>
      <c r="C645" s="49" t="s">
        <v>3881</v>
      </c>
      <c r="D645" s="49" t="s">
        <v>33</v>
      </c>
      <c r="E645" s="29" t="s">
        <v>6722</v>
      </c>
      <c r="F645" s="49">
        <v>54</v>
      </c>
      <c r="G645" s="14" t="str">
        <f t="shared" si="5"/>
        <v>Rowan Gready (Uncas)</v>
      </c>
    </row>
    <row r="646" spans="1:7" ht="15" x14ac:dyDescent="0.25">
      <c r="A646" s="49">
        <v>55</v>
      </c>
      <c r="B646" s="49" t="s">
        <v>2145</v>
      </c>
      <c r="C646" s="49" t="s">
        <v>3881</v>
      </c>
      <c r="D646" s="49" t="s">
        <v>24</v>
      </c>
      <c r="E646" s="29" t="s">
        <v>6723</v>
      </c>
      <c r="F646" s="49">
        <v>55</v>
      </c>
      <c r="G646" s="14" t="str">
        <f t="shared" si="5"/>
        <v>Max Taylor (Michael A. Kostek)</v>
      </c>
    </row>
    <row r="647" spans="1:7" ht="15" x14ac:dyDescent="0.25">
      <c r="A647" s="49">
        <v>56</v>
      </c>
      <c r="B647" s="49" t="s">
        <v>2137</v>
      </c>
      <c r="C647" s="49" t="s">
        <v>3881</v>
      </c>
      <c r="D647" s="49" t="s">
        <v>47</v>
      </c>
      <c r="E647" s="29" t="s">
        <v>6724</v>
      </c>
      <c r="F647" s="49">
        <v>56</v>
      </c>
      <c r="G647" s="14" t="str">
        <f t="shared" si="5"/>
        <v>Parker Johnston-Campbell (Laurier Heights)</v>
      </c>
    </row>
    <row r="648" spans="1:7" ht="15" x14ac:dyDescent="0.25">
      <c r="A648" s="49">
        <v>57</v>
      </c>
      <c r="B648" s="49" t="s">
        <v>6725</v>
      </c>
      <c r="C648" s="49" t="s">
        <v>3881</v>
      </c>
      <c r="D648" s="49" t="s">
        <v>70</v>
      </c>
      <c r="E648" s="29" t="s">
        <v>6726</v>
      </c>
      <c r="F648" s="49">
        <v>57</v>
      </c>
      <c r="G648" s="14" t="str">
        <f t="shared" si="5"/>
        <v>Hudson Connor (Richard Secord)</v>
      </c>
    </row>
    <row r="649" spans="1:7" ht="15" x14ac:dyDescent="0.25">
      <c r="A649" s="49">
        <v>58</v>
      </c>
      <c r="B649" s="49" t="s">
        <v>4392</v>
      </c>
      <c r="C649" s="49" t="s">
        <v>3881</v>
      </c>
      <c r="D649" s="49" t="s">
        <v>390</v>
      </c>
      <c r="E649" s="29" t="s">
        <v>6727</v>
      </c>
      <c r="F649" s="49">
        <v>58</v>
      </c>
      <c r="G649" s="14" t="str">
        <f t="shared" si="5"/>
        <v>Hunter Hewins (Jan Reimer)</v>
      </c>
    </row>
    <row r="650" spans="1:7" ht="15" x14ac:dyDescent="0.25">
      <c r="A650" s="49">
        <v>59</v>
      </c>
      <c r="B650" s="49" t="s">
        <v>147</v>
      </c>
      <c r="C650" s="49" t="s">
        <v>3881</v>
      </c>
      <c r="D650" s="49" t="s">
        <v>36</v>
      </c>
      <c r="E650" s="29" t="s">
        <v>6728</v>
      </c>
      <c r="F650" s="49">
        <v>59</v>
      </c>
      <c r="G650" s="14" t="str">
        <f t="shared" si="5"/>
        <v>Adrian Scurtescu (Patricia Heights)</v>
      </c>
    </row>
    <row r="651" spans="1:7" ht="15" x14ac:dyDescent="0.25">
      <c r="A651" s="49">
        <v>60</v>
      </c>
      <c r="B651" s="49" t="s">
        <v>2184</v>
      </c>
      <c r="C651" s="49" t="s">
        <v>3881</v>
      </c>
      <c r="D651" s="49" t="s">
        <v>32</v>
      </c>
      <c r="E651" s="29" t="s">
        <v>6729</v>
      </c>
      <c r="F651" s="49">
        <v>60</v>
      </c>
      <c r="G651" s="14" t="str">
        <f t="shared" si="5"/>
        <v>Joshua Smith (Earl Buxton)</v>
      </c>
    </row>
    <row r="652" spans="1:7" ht="15" x14ac:dyDescent="0.25">
      <c r="A652" s="49">
        <v>61</v>
      </c>
      <c r="B652" s="49" t="s">
        <v>2220</v>
      </c>
      <c r="C652" s="49" t="s">
        <v>3881</v>
      </c>
      <c r="D652" s="49" t="s">
        <v>47</v>
      </c>
      <c r="E652" s="29" t="s">
        <v>6730</v>
      </c>
      <c r="F652" s="49">
        <v>61</v>
      </c>
      <c r="G652" s="14" t="str">
        <f t="shared" si="5"/>
        <v>Dante Chaput (Laurier Heights)</v>
      </c>
    </row>
    <row r="653" spans="1:7" ht="15" x14ac:dyDescent="0.25">
      <c r="A653" s="49">
        <v>62</v>
      </c>
      <c r="B653" s="49" t="s">
        <v>2133</v>
      </c>
      <c r="C653" s="49" t="s">
        <v>3881</v>
      </c>
      <c r="D653" s="49" t="s">
        <v>21</v>
      </c>
      <c r="E653" s="29" t="s">
        <v>6731</v>
      </c>
      <c r="F653" s="49">
        <v>62</v>
      </c>
      <c r="G653" s="14" t="str">
        <f t="shared" si="5"/>
        <v>Owen Viinikka (Michael Strembitsky)</v>
      </c>
    </row>
    <row r="654" spans="1:7" ht="15" x14ac:dyDescent="0.25">
      <c r="A654" s="49">
        <v>63</v>
      </c>
      <c r="B654" s="49" t="s">
        <v>2190</v>
      </c>
      <c r="C654" s="49" t="s">
        <v>3881</v>
      </c>
      <c r="D654" s="49" t="s">
        <v>1235</v>
      </c>
      <c r="E654" s="29" t="s">
        <v>6732</v>
      </c>
      <c r="F654" s="49">
        <v>63</v>
      </c>
      <c r="G654" s="14" t="str">
        <f t="shared" si="5"/>
        <v>Tory Young (Westglen)</v>
      </c>
    </row>
    <row r="655" spans="1:7" ht="15" x14ac:dyDescent="0.25">
      <c r="A655" s="49">
        <v>64</v>
      </c>
      <c r="B655" s="49" t="s">
        <v>6733</v>
      </c>
      <c r="C655" s="49" t="s">
        <v>3881</v>
      </c>
      <c r="D655" s="49" t="s">
        <v>50</v>
      </c>
      <c r="E655" s="29" t="s">
        <v>6734</v>
      </c>
      <c r="F655" s="49">
        <v>64</v>
      </c>
      <c r="G655" s="14" t="str">
        <f t="shared" ref="G655:G718" si="6">CONCATENATE(B655, " (", D655, ")")</f>
        <v>Jayden Lepack (Shauna May Seneca)</v>
      </c>
    </row>
    <row r="656" spans="1:7" ht="15" x14ac:dyDescent="0.25">
      <c r="A656" s="49">
        <v>65</v>
      </c>
      <c r="B656" s="49" t="s">
        <v>2248</v>
      </c>
      <c r="C656" s="49" t="s">
        <v>3881</v>
      </c>
      <c r="D656" s="49" t="s">
        <v>32</v>
      </c>
      <c r="E656" s="29" t="s">
        <v>6735</v>
      </c>
      <c r="F656" s="49">
        <v>65</v>
      </c>
      <c r="G656" s="14" t="str">
        <f t="shared" si="6"/>
        <v>James Dombroski (Earl Buxton)</v>
      </c>
    </row>
    <row r="657" spans="1:7" ht="15" x14ac:dyDescent="0.25">
      <c r="A657" s="49">
        <v>66</v>
      </c>
      <c r="B657" s="49" t="s">
        <v>146</v>
      </c>
      <c r="C657" s="49" t="s">
        <v>3881</v>
      </c>
      <c r="D657" s="49" t="s">
        <v>25</v>
      </c>
      <c r="E657" s="29" t="s">
        <v>6736</v>
      </c>
      <c r="F657" s="49">
        <v>66</v>
      </c>
      <c r="G657" s="14" t="str">
        <f t="shared" si="6"/>
        <v>Pedro Perotta Dias (Windsor Park)</v>
      </c>
    </row>
    <row r="658" spans="1:7" ht="15" x14ac:dyDescent="0.25">
      <c r="A658" s="49">
        <v>67</v>
      </c>
      <c r="B658" s="49" t="s">
        <v>2174</v>
      </c>
      <c r="C658" s="49" t="s">
        <v>3881</v>
      </c>
      <c r="D658" s="49" t="s">
        <v>1853</v>
      </c>
      <c r="E658" s="29" t="s">
        <v>6737</v>
      </c>
      <c r="F658" s="49">
        <v>67</v>
      </c>
      <c r="G658" s="14" t="str">
        <f t="shared" si="6"/>
        <v>Everett McVey (Grandview Heights)</v>
      </c>
    </row>
    <row r="659" spans="1:7" ht="15" x14ac:dyDescent="0.25">
      <c r="A659" s="49">
        <v>68</v>
      </c>
      <c r="B659" s="49" t="s">
        <v>2342</v>
      </c>
      <c r="C659" s="49" t="s">
        <v>3881</v>
      </c>
      <c r="D659" s="49" t="s">
        <v>1235</v>
      </c>
      <c r="E659" s="29" t="s">
        <v>6738</v>
      </c>
      <c r="F659" s="49">
        <v>68</v>
      </c>
      <c r="G659" s="14" t="str">
        <f t="shared" si="6"/>
        <v>Rupert Summers-Forth (Westglen)</v>
      </c>
    </row>
    <row r="660" spans="1:7" ht="15" x14ac:dyDescent="0.25">
      <c r="A660" s="49">
        <v>69</v>
      </c>
      <c r="B660" s="49" t="s">
        <v>2203</v>
      </c>
      <c r="C660" s="49" t="s">
        <v>3881</v>
      </c>
      <c r="D660" s="49" t="s">
        <v>28</v>
      </c>
      <c r="E660" s="29" t="s">
        <v>6739</v>
      </c>
      <c r="F660" s="49">
        <v>69</v>
      </c>
      <c r="G660" s="14" t="str">
        <f t="shared" si="6"/>
        <v>Riel Layton (Brander Gardens)</v>
      </c>
    </row>
    <row r="661" spans="1:7" ht="15" x14ac:dyDescent="0.25">
      <c r="A661" s="49">
        <v>70</v>
      </c>
      <c r="B661" s="49" t="s">
        <v>4374</v>
      </c>
      <c r="C661" s="49" t="s">
        <v>3881</v>
      </c>
      <c r="D661" s="49" t="s">
        <v>390</v>
      </c>
      <c r="E661" s="29" t="s">
        <v>6740</v>
      </c>
      <c r="F661" s="49">
        <v>70</v>
      </c>
      <c r="G661" s="14" t="str">
        <f t="shared" si="6"/>
        <v>Kaden Botha (Jan Reimer)</v>
      </c>
    </row>
    <row r="662" spans="1:7" ht="15" x14ac:dyDescent="0.25">
      <c r="A662" s="49">
        <v>71</v>
      </c>
      <c r="B662" s="49" t="s">
        <v>2164</v>
      </c>
      <c r="C662" s="49" t="s">
        <v>3881</v>
      </c>
      <c r="D662" s="49" t="s">
        <v>28</v>
      </c>
      <c r="E662" s="29" t="s">
        <v>6741</v>
      </c>
      <c r="F662" s="49">
        <v>71</v>
      </c>
      <c r="G662" s="14" t="str">
        <f t="shared" si="6"/>
        <v>Theodore Murray (Brander Gardens)</v>
      </c>
    </row>
    <row r="663" spans="1:7" ht="15" x14ac:dyDescent="0.25">
      <c r="A663" s="49">
        <v>72</v>
      </c>
      <c r="B663" s="49" t="s">
        <v>2176</v>
      </c>
      <c r="C663" s="49" t="s">
        <v>3881</v>
      </c>
      <c r="D663" s="49" t="s">
        <v>28</v>
      </c>
      <c r="E663" s="29" t="s">
        <v>6742</v>
      </c>
      <c r="F663" s="49">
        <v>72</v>
      </c>
      <c r="G663" s="14" t="str">
        <f t="shared" si="6"/>
        <v>Mason Wagontail (Brander Gardens)</v>
      </c>
    </row>
    <row r="664" spans="1:7" ht="15" x14ac:dyDescent="0.25">
      <c r="A664" s="49">
        <v>73</v>
      </c>
      <c r="B664" s="49" t="s">
        <v>2199</v>
      </c>
      <c r="C664" s="49" t="s">
        <v>3881</v>
      </c>
      <c r="D664" s="49" t="s">
        <v>37</v>
      </c>
      <c r="E664" s="29" t="s">
        <v>6743</v>
      </c>
      <c r="F664" s="49">
        <v>73</v>
      </c>
      <c r="G664" s="14" t="str">
        <f t="shared" si="6"/>
        <v>Zachariah Martell-Akers (Donnan)</v>
      </c>
    </row>
    <row r="665" spans="1:7" ht="15" x14ac:dyDescent="0.25">
      <c r="A665" s="49">
        <v>74</v>
      </c>
      <c r="B665" s="49" t="s">
        <v>6744</v>
      </c>
      <c r="C665" s="49" t="s">
        <v>3881</v>
      </c>
      <c r="D665" s="49" t="s">
        <v>544</v>
      </c>
      <c r="E665" s="29" t="s">
        <v>6745</v>
      </c>
      <c r="F665" s="49">
        <v>74</v>
      </c>
      <c r="G665" s="14" t="str">
        <f t="shared" si="6"/>
        <v>Jasmeet Singh (Soraya Hafez)</v>
      </c>
    </row>
    <row r="666" spans="1:7" ht="15" x14ac:dyDescent="0.25">
      <c r="A666" s="49">
        <v>75</v>
      </c>
      <c r="B666" s="49" t="s">
        <v>4418</v>
      </c>
      <c r="C666" s="49" t="s">
        <v>3881</v>
      </c>
      <c r="D666" s="49" t="s">
        <v>48</v>
      </c>
      <c r="E666" s="29" t="s">
        <v>6746</v>
      </c>
      <c r="F666" s="49">
        <v>75</v>
      </c>
      <c r="G666" s="14" t="str">
        <f t="shared" si="6"/>
        <v>Luke Pinder (Rutherford)</v>
      </c>
    </row>
    <row r="667" spans="1:7" ht="15" x14ac:dyDescent="0.25">
      <c r="A667" s="49">
        <v>76</v>
      </c>
      <c r="B667" s="49" t="s">
        <v>436</v>
      </c>
      <c r="C667" s="49" t="s">
        <v>3881</v>
      </c>
      <c r="D667" s="49" t="s">
        <v>42</v>
      </c>
      <c r="E667" s="29" t="s">
        <v>6747</v>
      </c>
      <c r="F667" s="49">
        <v>76</v>
      </c>
      <c r="G667" s="14" t="str">
        <f t="shared" si="6"/>
        <v>Oscar Hanki (Johnny Bright)</v>
      </c>
    </row>
    <row r="668" spans="1:7" ht="15" x14ac:dyDescent="0.25">
      <c r="A668" s="49">
        <v>77</v>
      </c>
      <c r="B668" s="49" t="s">
        <v>2207</v>
      </c>
      <c r="C668" s="49" t="s">
        <v>3881</v>
      </c>
      <c r="D668" s="49" t="s">
        <v>1218</v>
      </c>
      <c r="E668" s="29" t="s">
        <v>6748</v>
      </c>
      <c r="F668" s="49">
        <v>77</v>
      </c>
      <c r="G668" s="14" t="str">
        <f t="shared" si="6"/>
        <v>Loic Perra (David Thomas King)</v>
      </c>
    </row>
    <row r="669" spans="1:7" ht="15" x14ac:dyDescent="0.25">
      <c r="A669" s="49">
        <v>78</v>
      </c>
      <c r="B669" s="49" t="s">
        <v>141</v>
      </c>
      <c r="C669" s="49" t="s">
        <v>3881</v>
      </c>
      <c r="D669" s="49" t="s">
        <v>37</v>
      </c>
      <c r="E669" s="29" t="s">
        <v>6749</v>
      </c>
      <c r="F669" s="49">
        <v>78</v>
      </c>
      <c r="G669" s="14" t="str">
        <f t="shared" si="6"/>
        <v>Karsten Smith (Donnan)</v>
      </c>
    </row>
    <row r="670" spans="1:7" ht="15" x14ac:dyDescent="0.25">
      <c r="A670" s="49">
        <v>79</v>
      </c>
      <c r="B670" s="49" t="s">
        <v>157</v>
      </c>
      <c r="C670" s="49" t="s">
        <v>3881</v>
      </c>
      <c r="D670" s="49" t="s">
        <v>66</v>
      </c>
      <c r="E670" s="29" t="s">
        <v>6750</v>
      </c>
      <c r="F670" s="49">
        <v>79</v>
      </c>
      <c r="G670" s="14" t="str">
        <f t="shared" si="6"/>
        <v>Christophe Lamoureux (Donald R. Getty)</v>
      </c>
    </row>
    <row r="671" spans="1:7" ht="15" x14ac:dyDescent="0.25">
      <c r="A671" s="49">
        <v>80</v>
      </c>
      <c r="B671" s="49" t="s">
        <v>172</v>
      </c>
      <c r="C671" s="49" t="s">
        <v>3881</v>
      </c>
      <c r="D671" s="49" t="s">
        <v>66</v>
      </c>
      <c r="E671" s="29" t="s">
        <v>6751</v>
      </c>
      <c r="F671" s="49">
        <v>80</v>
      </c>
      <c r="G671" s="14" t="str">
        <f t="shared" si="6"/>
        <v>Uzonna Ukaegbu (Donald R. Getty)</v>
      </c>
    </row>
    <row r="672" spans="1:7" ht="15" x14ac:dyDescent="0.25">
      <c r="A672" s="49">
        <v>81</v>
      </c>
      <c r="B672" s="49" t="s">
        <v>2194</v>
      </c>
      <c r="C672" s="49" t="s">
        <v>3881</v>
      </c>
      <c r="D672" s="49" t="s">
        <v>1853</v>
      </c>
      <c r="E672" s="29" t="s">
        <v>6752</v>
      </c>
      <c r="F672" s="49">
        <v>81</v>
      </c>
      <c r="G672" s="14" t="str">
        <f t="shared" si="6"/>
        <v>Enoch Liang (Grandview Heights)</v>
      </c>
    </row>
    <row r="673" spans="1:7" ht="15" x14ac:dyDescent="0.25">
      <c r="A673" s="49">
        <v>82</v>
      </c>
      <c r="B673" s="49" t="s">
        <v>4401</v>
      </c>
      <c r="C673" s="49" t="s">
        <v>3881</v>
      </c>
      <c r="D673" s="49" t="s">
        <v>1813</v>
      </c>
      <c r="E673" s="29" t="s">
        <v>6753</v>
      </c>
      <c r="F673" s="49">
        <v>82</v>
      </c>
      <c r="G673" s="14" t="str">
        <f t="shared" si="6"/>
        <v>Kelson Johannesen (Edmonton Chr)</v>
      </c>
    </row>
    <row r="674" spans="1:7" ht="15" x14ac:dyDescent="0.25">
      <c r="A674" s="49">
        <v>83</v>
      </c>
      <c r="B674" s="49" t="s">
        <v>2209</v>
      </c>
      <c r="C674" s="49" t="s">
        <v>3881</v>
      </c>
      <c r="D674" s="49" t="s">
        <v>47</v>
      </c>
      <c r="E674" s="29" t="s">
        <v>6754</v>
      </c>
      <c r="F674" s="49">
        <v>83</v>
      </c>
      <c r="G674" s="14" t="str">
        <f t="shared" si="6"/>
        <v>Matthew Miller (Laurier Heights)</v>
      </c>
    </row>
    <row r="675" spans="1:7" ht="15" x14ac:dyDescent="0.25">
      <c r="A675" s="49">
        <v>84</v>
      </c>
      <c r="B675" s="49" t="s">
        <v>2319</v>
      </c>
      <c r="C675" s="49" t="s">
        <v>3881</v>
      </c>
      <c r="D675" s="49" t="s">
        <v>47</v>
      </c>
      <c r="E675" s="29" t="s">
        <v>6755</v>
      </c>
      <c r="F675" s="49">
        <v>84</v>
      </c>
      <c r="G675" s="14" t="str">
        <f t="shared" si="6"/>
        <v>Krish Kumar (Laurier Heights)</v>
      </c>
    </row>
    <row r="676" spans="1:7" ht="15" x14ac:dyDescent="0.25">
      <c r="A676" s="49">
        <v>85</v>
      </c>
      <c r="B676" s="49" t="s">
        <v>158</v>
      </c>
      <c r="C676" s="49" t="s">
        <v>3881</v>
      </c>
      <c r="D676" s="49" t="s">
        <v>66</v>
      </c>
      <c r="E676" s="29" t="s">
        <v>6756</v>
      </c>
      <c r="F676" s="49">
        <v>85</v>
      </c>
      <c r="G676" s="14" t="str">
        <f t="shared" si="6"/>
        <v>Alston Hsu (Donald R. Getty)</v>
      </c>
    </row>
    <row r="677" spans="1:7" ht="15" x14ac:dyDescent="0.25">
      <c r="A677" s="49">
        <v>86</v>
      </c>
      <c r="B677" s="49" t="s">
        <v>2196</v>
      </c>
      <c r="C677" s="49" t="s">
        <v>3881</v>
      </c>
      <c r="D677" s="49" t="s">
        <v>59</v>
      </c>
      <c r="E677" s="29" t="s">
        <v>6757</v>
      </c>
      <c r="F677" s="49">
        <v>86</v>
      </c>
      <c r="G677" s="14" t="str">
        <f t="shared" si="6"/>
        <v>Lucas Xu (Stratford)</v>
      </c>
    </row>
    <row r="678" spans="1:7" ht="15" x14ac:dyDescent="0.25">
      <c r="A678" s="49">
        <v>87</v>
      </c>
      <c r="B678" s="49" t="s">
        <v>148</v>
      </c>
      <c r="C678" s="49" t="s">
        <v>3881</v>
      </c>
      <c r="D678" s="49" t="s">
        <v>27</v>
      </c>
      <c r="E678" s="29" t="s">
        <v>6758</v>
      </c>
      <c r="F678" s="49">
        <v>87</v>
      </c>
      <c r="G678" s="14" t="str">
        <f t="shared" si="6"/>
        <v>Ryan Kincade (Brookside)</v>
      </c>
    </row>
    <row r="679" spans="1:7" ht="15" x14ac:dyDescent="0.25">
      <c r="A679" s="49">
        <v>88</v>
      </c>
      <c r="B679" s="49" t="s">
        <v>4510</v>
      </c>
      <c r="C679" s="49" t="s">
        <v>3881</v>
      </c>
      <c r="D679" s="49" t="s">
        <v>27</v>
      </c>
      <c r="E679" s="29" t="s">
        <v>6759</v>
      </c>
      <c r="F679" s="49">
        <v>88</v>
      </c>
      <c r="G679" s="14" t="str">
        <f t="shared" si="6"/>
        <v>Xavier McCoy (Brookside)</v>
      </c>
    </row>
    <row r="680" spans="1:7" ht="15" x14ac:dyDescent="0.25">
      <c r="A680" s="49">
        <v>89</v>
      </c>
      <c r="B680" s="49" t="s">
        <v>2129</v>
      </c>
      <c r="C680" s="49" t="s">
        <v>3881</v>
      </c>
      <c r="D680" s="49" t="s">
        <v>37</v>
      </c>
      <c r="E680" s="29" t="s">
        <v>6760</v>
      </c>
      <c r="F680" s="49">
        <v>89</v>
      </c>
      <c r="G680" s="14" t="str">
        <f t="shared" si="6"/>
        <v>Everett Plouffe (Donnan)</v>
      </c>
    </row>
    <row r="681" spans="1:7" ht="15" x14ac:dyDescent="0.25">
      <c r="A681" s="49">
        <v>90</v>
      </c>
      <c r="B681" s="49" t="s">
        <v>163</v>
      </c>
      <c r="C681" s="49" t="s">
        <v>3881</v>
      </c>
      <c r="D681" s="49" t="s">
        <v>23</v>
      </c>
      <c r="E681" s="29" t="s">
        <v>6406</v>
      </c>
      <c r="F681" s="49">
        <v>90</v>
      </c>
      <c r="G681" s="14" t="str">
        <f t="shared" si="6"/>
        <v>Jordan Dundas (Rio Terrace)</v>
      </c>
    </row>
    <row r="682" spans="1:7" ht="15" x14ac:dyDescent="0.25">
      <c r="A682" s="49">
        <v>91</v>
      </c>
      <c r="B682" s="49" t="s">
        <v>4433</v>
      </c>
      <c r="C682" s="49" t="s">
        <v>3881</v>
      </c>
      <c r="D682" s="49" t="s">
        <v>47</v>
      </c>
      <c r="E682" s="29" t="s">
        <v>6761</v>
      </c>
      <c r="F682" s="49">
        <v>91</v>
      </c>
      <c r="G682" s="14" t="str">
        <f t="shared" si="6"/>
        <v>Carterá Gerstel (Laurier Heights)</v>
      </c>
    </row>
    <row r="683" spans="1:7" ht="15" x14ac:dyDescent="0.25">
      <c r="A683" s="49">
        <v>92</v>
      </c>
      <c r="B683" s="49" t="s">
        <v>2238</v>
      </c>
      <c r="C683" s="49" t="s">
        <v>3881</v>
      </c>
      <c r="D683" s="49" t="s">
        <v>37</v>
      </c>
      <c r="E683" s="29" t="s">
        <v>6762</v>
      </c>
      <c r="F683" s="49">
        <v>92</v>
      </c>
      <c r="G683" s="14" t="str">
        <f t="shared" si="6"/>
        <v>John Chilibecki (Donnan)</v>
      </c>
    </row>
    <row r="684" spans="1:7" ht="15" x14ac:dyDescent="0.25">
      <c r="A684" s="49">
        <v>93</v>
      </c>
      <c r="B684" s="49" t="s">
        <v>2205</v>
      </c>
      <c r="C684" s="49" t="s">
        <v>3881</v>
      </c>
      <c r="D684" s="49" t="s">
        <v>37</v>
      </c>
      <c r="E684" s="29" t="s">
        <v>5190</v>
      </c>
      <c r="F684" s="49">
        <v>93</v>
      </c>
      <c r="G684" s="14" t="str">
        <f t="shared" si="6"/>
        <v>Bryce Brophy (Donnan)</v>
      </c>
    </row>
    <row r="685" spans="1:7" ht="15" x14ac:dyDescent="0.25">
      <c r="A685" s="49">
        <v>94</v>
      </c>
      <c r="B685" s="49" t="s">
        <v>2244</v>
      </c>
      <c r="C685" s="49" t="s">
        <v>3881</v>
      </c>
      <c r="D685" s="49" t="s">
        <v>635</v>
      </c>
      <c r="E685" s="29" t="s">
        <v>6763</v>
      </c>
      <c r="F685" s="49">
        <v>94</v>
      </c>
      <c r="G685" s="14" t="str">
        <f t="shared" si="6"/>
        <v>Henry Buchanan (Hardisty)</v>
      </c>
    </row>
    <row r="686" spans="1:7" ht="15" x14ac:dyDescent="0.25">
      <c r="A686" s="49">
        <v>95</v>
      </c>
      <c r="B686" s="49" t="s">
        <v>2270</v>
      </c>
      <c r="C686" s="49" t="s">
        <v>3881</v>
      </c>
      <c r="D686" s="49" t="s">
        <v>26</v>
      </c>
      <c r="E686" s="29" t="s">
        <v>6764</v>
      </c>
      <c r="F686" s="49">
        <v>95</v>
      </c>
      <c r="G686" s="14" t="str">
        <f t="shared" si="6"/>
        <v>Thomas Guilbert (Parkallen)</v>
      </c>
    </row>
    <row r="687" spans="1:7" ht="15" x14ac:dyDescent="0.25">
      <c r="A687" s="49">
        <v>96</v>
      </c>
      <c r="B687" s="49" t="s">
        <v>150</v>
      </c>
      <c r="C687" s="49" t="s">
        <v>3881</v>
      </c>
      <c r="D687" s="49" t="s">
        <v>23</v>
      </c>
      <c r="E687" s="29" t="s">
        <v>6765</v>
      </c>
      <c r="F687" s="49">
        <v>96</v>
      </c>
      <c r="G687" s="14" t="str">
        <f t="shared" si="6"/>
        <v>Soren Delblanc (Rio Terrace)</v>
      </c>
    </row>
    <row r="688" spans="1:7" ht="15" x14ac:dyDescent="0.25">
      <c r="A688" s="49">
        <v>97</v>
      </c>
      <c r="B688" s="49" t="s">
        <v>151</v>
      </c>
      <c r="C688" s="49" t="s">
        <v>3881</v>
      </c>
      <c r="D688" s="49" t="s">
        <v>23</v>
      </c>
      <c r="E688" s="29" t="s">
        <v>6766</v>
      </c>
      <c r="F688" s="49">
        <v>97</v>
      </c>
      <c r="G688" s="14" t="str">
        <f t="shared" si="6"/>
        <v>Jax Nielsen (Rio Terrace)</v>
      </c>
    </row>
    <row r="689" spans="1:7" ht="15" x14ac:dyDescent="0.25">
      <c r="A689" s="49">
        <v>98</v>
      </c>
      <c r="B689" s="49" t="s">
        <v>161</v>
      </c>
      <c r="C689" s="49" t="s">
        <v>3881</v>
      </c>
      <c r="D689" s="49" t="s">
        <v>36</v>
      </c>
      <c r="E689" s="29" t="s">
        <v>6767</v>
      </c>
      <c r="F689" s="49">
        <v>98</v>
      </c>
      <c r="G689" s="14" t="str">
        <f t="shared" si="6"/>
        <v>Jay Dryer (Patricia Heights)</v>
      </c>
    </row>
    <row r="690" spans="1:7" ht="15" x14ac:dyDescent="0.25">
      <c r="A690" s="49">
        <v>99</v>
      </c>
      <c r="B690" s="49" t="s">
        <v>2233</v>
      </c>
      <c r="C690" s="49" t="s">
        <v>3881</v>
      </c>
      <c r="D690" s="49" t="s">
        <v>29</v>
      </c>
      <c r="E690" s="29" t="s">
        <v>6768</v>
      </c>
      <c r="F690" s="49">
        <v>99</v>
      </c>
      <c r="G690" s="14" t="str">
        <f t="shared" si="6"/>
        <v>Dylan Chu (Centennial)</v>
      </c>
    </row>
    <row r="691" spans="1:7" ht="15" x14ac:dyDescent="0.25">
      <c r="A691" s="49">
        <v>100</v>
      </c>
      <c r="B691" s="49" t="s">
        <v>6769</v>
      </c>
      <c r="C691" s="49" t="s">
        <v>3881</v>
      </c>
      <c r="D691" s="49" t="s">
        <v>1268</v>
      </c>
      <c r="E691" s="29" t="s">
        <v>3958</v>
      </c>
      <c r="F691" s="49">
        <v>100</v>
      </c>
      <c r="G691" s="14" t="str">
        <f t="shared" si="6"/>
        <v>Patrick Young (Kim Hung)</v>
      </c>
    </row>
    <row r="692" spans="1:7" ht="15" x14ac:dyDescent="0.25">
      <c r="A692" s="49">
        <v>101</v>
      </c>
      <c r="B692" s="49" t="s">
        <v>452</v>
      </c>
      <c r="C692" s="49" t="s">
        <v>3881</v>
      </c>
      <c r="D692" s="49" t="s">
        <v>23</v>
      </c>
      <c r="E692" s="29" t="s">
        <v>6770</v>
      </c>
      <c r="F692" s="49">
        <v>101</v>
      </c>
      <c r="G692" s="14" t="str">
        <f t="shared" si="6"/>
        <v>Logan Finlay (Rio Terrace)</v>
      </c>
    </row>
    <row r="693" spans="1:7" ht="15" x14ac:dyDescent="0.25">
      <c r="A693" s="49">
        <v>102</v>
      </c>
      <c r="B693" s="49" t="s">
        <v>2182</v>
      </c>
      <c r="C693" s="49" t="s">
        <v>3881</v>
      </c>
      <c r="D693" s="49" t="s">
        <v>1742</v>
      </c>
      <c r="E693" s="29" t="s">
        <v>6771</v>
      </c>
      <c r="F693" s="49">
        <v>102</v>
      </c>
      <c r="G693" s="14" t="str">
        <f t="shared" si="6"/>
        <v>Eliab Dawit (Aurora Charter)</v>
      </c>
    </row>
    <row r="694" spans="1:7" ht="15" x14ac:dyDescent="0.25">
      <c r="A694" s="49">
        <v>103</v>
      </c>
      <c r="B694" s="49" t="s">
        <v>2323</v>
      </c>
      <c r="C694" s="49" t="s">
        <v>3881</v>
      </c>
      <c r="D694" s="49" t="s">
        <v>20</v>
      </c>
      <c r="E694" s="29" t="s">
        <v>6772</v>
      </c>
      <c r="F694" s="49">
        <v>103</v>
      </c>
      <c r="G694" s="14" t="str">
        <f t="shared" si="6"/>
        <v>Milo Klebek (George P. Nicholson)</v>
      </c>
    </row>
    <row r="695" spans="1:7" ht="15" x14ac:dyDescent="0.25">
      <c r="A695" s="49">
        <v>104</v>
      </c>
      <c r="B695" s="49" t="s">
        <v>2213</v>
      </c>
      <c r="C695" s="49" t="s">
        <v>3881</v>
      </c>
      <c r="D695" s="49" t="s">
        <v>205</v>
      </c>
      <c r="E695" s="29" t="s">
        <v>5846</v>
      </c>
      <c r="F695" s="49">
        <v>104</v>
      </c>
      <c r="G695" s="14" t="str">
        <f t="shared" si="6"/>
        <v>Jacob Rempel (Constable Daniel)</v>
      </c>
    </row>
    <row r="696" spans="1:7" ht="15" x14ac:dyDescent="0.25">
      <c r="A696" s="49">
        <v>105</v>
      </c>
      <c r="B696" s="49" t="s">
        <v>4461</v>
      </c>
      <c r="C696" s="49" t="s">
        <v>3881</v>
      </c>
      <c r="D696" s="49" t="s">
        <v>635</v>
      </c>
      <c r="E696" s="29" t="s">
        <v>6773</v>
      </c>
      <c r="F696" s="49">
        <v>105</v>
      </c>
      <c r="G696" s="14" t="str">
        <f t="shared" si="6"/>
        <v>William Paxman (Hardisty)</v>
      </c>
    </row>
    <row r="697" spans="1:7" ht="15" x14ac:dyDescent="0.25">
      <c r="A697" s="49">
        <v>106</v>
      </c>
      <c r="B697" s="49" t="s">
        <v>2252</v>
      </c>
      <c r="C697" s="49" t="s">
        <v>3881</v>
      </c>
      <c r="D697" s="49" t="s">
        <v>205</v>
      </c>
      <c r="E697" s="29" t="s">
        <v>6774</v>
      </c>
      <c r="F697" s="49">
        <v>106</v>
      </c>
      <c r="G697" s="14" t="str">
        <f t="shared" si="6"/>
        <v>William He (Constable Daniel)</v>
      </c>
    </row>
    <row r="698" spans="1:7" ht="15" x14ac:dyDescent="0.25">
      <c r="A698" s="49">
        <v>107</v>
      </c>
      <c r="B698" s="49" t="s">
        <v>2227</v>
      </c>
      <c r="C698" s="49" t="s">
        <v>3881</v>
      </c>
      <c r="D698" s="49" t="s">
        <v>205</v>
      </c>
      <c r="E698" s="29" t="s">
        <v>6775</v>
      </c>
      <c r="F698" s="49">
        <v>107</v>
      </c>
      <c r="G698" s="14" t="str">
        <f t="shared" si="6"/>
        <v>Luis Lee (Constable Daniel)</v>
      </c>
    </row>
    <row r="699" spans="1:7" ht="15" x14ac:dyDescent="0.25">
      <c r="A699" s="49">
        <v>108</v>
      </c>
      <c r="B699" s="49" t="s">
        <v>4652</v>
      </c>
      <c r="C699" s="49" t="s">
        <v>3881</v>
      </c>
      <c r="D699" s="49" t="s">
        <v>4025</v>
      </c>
      <c r="E699" s="29" t="s">
        <v>6776</v>
      </c>
      <c r="F699" s="49">
        <v>108</v>
      </c>
      <c r="G699" s="14" t="str">
        <f t="shared" si="6"/>
        <v>Jordan Clarke (Bessie Nichols)</v>
      </c>
    </row>
    <row r="700" spans="1:7" ht="15" x14ac:dyDescent="0.25">
      <c r="A700" s="49">
        <v>109</v>
      </c>
      <c r="B700" s="49" t="s">
        <v>6777</v>
      </c>
      <c r="C700" s="49" t="s">
        <v>3881</v>
      </c>
      <c r="D700" s="49" t="s">
        <v>6295</v>
      </c>
      <c r="E700" s="29" t="s">
        <v>6778</v>
      </c>
      <c r="F700" s="49">
        <v>109</v>
      </c>
      <c r="G700" s="14" t="str">
        <f t="shared" si="6"/>
        <v>James Benoit (Avonmore)</v>
      </c>
    </row>
    <row r="701" spans="1:7" ht="15" x14ac:dyDescent="0.25">
      <c r="A701" s="49">
        <v>110</v>
      </c>
      <c r="B701" s="49" t="s">
        <v>156</v>
      </c>
      <c r="C701" s="49" t="s">
        <v>3881</v>
      </c>
      <c r="D701" s="49" t="s">
        <v>31</v>
      </c>
      <c r="E701" s="29" t="s">
        <v>6779</v>
      </c>
      <c r="F701" s="49">
        <v>110</v>
      </c>
      <c r="G701" s="14" t="str">
        <f t="shared" si="6"/>
        <v>Keegan McKnight (Holyrood)</v>
      </c>
    </row>
    <row r="702" spans="1:7" ht="15" x14ac:dyDescent="0.25">
      <c r="A702" s="49">
        <v>111</v>
      </c>
      <c r="B702" s="49" t="s">
        <v>4512</v>
      </c>
      <c r="C702" s="49" t="s">
        <v>3881</v>
      </c>
      <c r="D702" s="49" t="s">
        <v>59</v>
      </c>
      <c r="E702" s="29" t="s">
        <v>3972</v>
      </c>
      <c r="F702" s="49">
        <v>111</v>
      </c>
      <c r="G702" s="14" t="str">
        <f t="shared" si="6"/>
        <v>Daniel Temirov (Stratford)</v>
      </c>
    </row>
    <row r="703" spans="1:7" ht="15" x14ac:dyDescent="0.25">
      <c r="A703" s="49">
        <v>112</v>
      </c>
      <c r="B703" s="49" t="s">
        <v>4465</v>
      </c>
      <c r="C703" s="49" t="s">
        <v>3881</v>
      </c>
      <c r="D703" s="49" t="s">
        <v>47</v>
      </c>
      <c r="E703" s="29" t="s">
        <v>6780</v>
      </c>
      <c r="F703" s="49">
        <v>112</v>
      </c>
      <c r="G703" s="14" t="str">
        <f t="shared" si="6"/>
        <v>Coleá Klein (Laurier Heights)</v>
      </c>
    </row>
    <row r="704" spans="1:7" ht="15" x14ac:dyDescent="0.25">
      <c r="A704" s="49">
        <v>113</v>
      </c>
      <c r="B704" s="49" t="s">
        <v>2235</v>
      </c>
      <c r="C704" s="49" t="s">
        <v>3881</v>
      </c>
      <c r="D704" s="49" t="s">
        <v>27</v>
      </c>
      <c r="E704" s="29" t="s">
        <v>6781</v>
      </c>
      <c r="F704" s="49">
        <v>113</v>
      </c>
      <c r="G704" s="14" t="str">
        <f t="shared" si="6"/>
        <v>Quinton Razeau (Brookside)</v>
      </c>
    </row>
    <row r="705" spans="1:7" ht="15" x14ac:dyDescent="0.25">
      <c r="A705" s="49">
        <v>114</v>
      </c>
      <c r="B705" s="49" t="s">
        <v>6782</v>
      </c>
      <c r="C705" s="49" t="s">
        <v>3881</v>
      </c>
      <c r="D705" s="49" t="s">
        <v>1813</v>
      </c>
      <c r="E705" s="29" t="s">
        <v>6783</v>
      </c>
      <c r="F705" s="49">
        <v>114</v>
      </c>
      <c r="G705" s="14" t="str">
        <f t="shared" si="6"/>
        <v>Fredrick Tessler (Edmonton Chr)</v>
      </c>
    </row>
    <row r="706" spans="1:7" ht="15" x14ac:dyDescent="0.25">
      <c r="A706" s="49">
        <v>115</v>
      </c>
      <c r="B706" s="49" t="s">
        <v>2338</v>
      </c>
      <c r="C706" s="49" t="s">
        <v>3881</v>
      </c>
      <c r="D706" s="49" t="s">
        <v>1742</v>
      </c>
      <c r="E706" s="29" t="s">
        <v>4440</v>
      </c>
      <c r="F706" s="49">
        <v>115</v>
      </c>
      <c r="G706" s="14" t="str">
        <f t="shared" si="6"/>
        <v>Kahill Saron (Aurora Charter)</v>
      </c>
    </row>
    <row r="707" spans="1:7" ht="15" x14ac:dyDescent="0.25">
      <c r="A707" s="49">
        <v>116</v>
      </c>
      <c r="B707" s="49" t="s">
        <v>2192</v>
      </c>
      <c r="C707" s="49" t="s">
        <v>3881</v>
      </c>
      <c r="D707" s="49" t="s">
        <v>38</v>
      </c>
      <c r="E707" s="29" t="s">
        <v>6784</v>
      </c>
      <c r="F707" s="49">
        <v>116</v>
      </c>
      <c r="G707" s="14" t="str">
        <f t="shared" si="6"/>
        <v>Ewan Woodland (Forest Heights)</v>
      </c>
    </row>
    <row r="708" spans="1:7" ht="15" x14ac:dyDescent="0.25">
      <c r="A708" s="49">
        <v>117</v>
      </c>
      <c r="B708" s="49" t="s">
        <v>2236</v>
      </c>
      <c r="C708" s="49" t="s">
        <v>3881</v>
      </c>
      <c r="D708" s="49" t="s">
        <v>47</v>
      </c>
      <c r="E708" s="29" t="s">
        <v>6785</v>
      </c>
      <c r="F708" s="49">
        <v>117</v>
      </c>
      <c r="G708" s="14" t="str">
        <f t="shared" si="6"/>
        <v>Avi Pickard (Laurier Heights)</v>
      </c>
    </row>
    <row r="709" spans="1:7" ht="15" x14ac:dyDescent="0.25">
      <c r="A709" s="49">
        <v>118</v>
      </c>
      <c r="B709" s="49" t="s">
        <v>155</v>
      </c>
      <c r="C709" s="49" t="s">
        <v>3881</v>
      </c>
      <c r="D709" s="49" t="s">
        <v>25</v>
      </c>
      <c r="E709" s="29" t="s">
        <v>6786</v>
      </c>
      <c r="F709" s="49">
        <v>118</v>
      </c>
      <c r="G709" s="14" t="str">
        <f t="shared" si="6"/>
        <v>Ahmed Malik (Windsor Park)</v>
      </c>
    </row>
    <row r="710" spans="1:7" ht="15" x14ac:dyDescent="0.25">
      <c r="A710" s="49">
        <v>119</v>
      </c>
      <c r="B710" s="49" t="s">
        <v>2277</v>
      </c>
      <c r="C710" s="49" t="s">
        <v>3881</v>
      </c>
      <c r="D710" s="49" t="s">
        <v>20</v>
      </c>
      <c r="E710" s="29" t="s">
        <v>6787</v>
      </c>
      <c r="F710" s="49">
        <v>119</v>
      </c>
      <c r="G710" s="14" t="str">
        <f t="shared" si="6"/>
        <v>Jackson Glover (George P. Nicholson)</v>
      </c>
    </row>
    <row r="711" spans="1:7" ht="15" x14ac:dyDescent="0.25">
      <c r="A711" s="49">
        <v>120</v>
      </c>
      <c r="B711" s="49" t="s">
        <v>5349</v>
      </c>
      <c r="C711" s="49" t="s">
        <v>3401</v>
      </c>
      <c r="D711" s="49" t="s">
        <v>544</v>
      </c>
      <c r="E711" s="29" t="s">
        <v>6788</v>
      </c>
      <c r="F711" s="49">
        <v>120</v>
      </c>
      <c r="G711" s="14" t="str">
        <f t="shared" si="6"/>
        <v>Jairus Gasore (Soraya Hafez)</v>
      </c>
    </row>
    <row r="712" spans="1:7" ht="15" x14ac:dyDescent="0.25">
      <c r="A712" s="49">
        <v>121</v>
      </c>
      <c r="B712" s="49" t="s">
        <v>2274</v>
      </c>
      <c r="C712" s="49" t="s">
        <v>3881</v>
      </c>
      <c r="D712" s="49" t="s">
        <v>1742</v>
      </c>
      <c r="E712" s="29" t="s">
        <v>6789</v>
      </c>
      <c r="F712" s="49">
        <v>121</v>
      </c>
      <c r="G712" s="14" t="str">
        <f t="shared" si="6"/>
        <v>Aahil Karmali (Aurora Charter)</v>
      </c>
    </row>
    <row r="713" spans="1:7" ht="15" x14ac:dyDescent="0.25">
      <c r="A713" s="49">
        <v>122</v>
      </c>
      <c r="B713" s="49" t="s">
        <v>2368</v>
      </c>
      <c r="C713" s="49" t="s">
        <v>3881</v>
      </c>
      <c r="D713" s="49" t="s">
        <v>1235</v>
      </c>
      <c r="E713" s="29" t="s">
        <v>6790</v>
      </c>
      <c r="F713" s="49">
        <v>122</v>
      </c>
      <c r="G713" s="14" t="str">
        <f t="shared" si="6"/>
        <v>Oliver Klosta (Westglen)</v>
      </c>
    </row>
    <row r="714" spans="1:7" ht="15" x14ac:dyDescent="0.25">
      <c r="A714" s="49">
        <v>123</v>
      </c>
      <c r="B714" s="49" t="s">
        <v>2307</v>
      </c>
      <c r="C714" s="49" t="s">
        <v>3881</v>
      </c>
      <c r="D714" s="49" t="s">
        <v>59</v>
      </c>
      <c r="E714" s="29" t="s">
        <v>6791</v>
      </c>
      <c r="F714" s="49">
        <v>123</v>
      </c>
      <c r="G714" s="14" t="str">
        <f t="shared" si="6"/>
        <v>Ismaeel Raja (Stratford)</v>
      </c>
    </row>
    <row r="715" spans="1:7" ht="15" x14ac:dyDescent="0.25">
      <c r="A715" s="49">
        <v>124</v>
      </c>
      <c r="B715" s="49" t="s">
        <v>4495</v>
      </c>
      <c r="C715" s="49" t="s">
        <v>3881</v>
      </c>
      <c r="D715" s="49" t="s">
        <v>1235</v>
      </c>
      <c r="E715" s="29" t="s">
        <v>6792</v>
      </c>
      <c r="F715" s="49">
        <v>124</v>
      </c>
      <c r="G715" s="14" t="str">
        <f t="shared" si="6"/>
        <v>Braven Evans (Westglen)</v>
      </c>
    </row>
    <row r="716" spans="1:7" ht="15" x14ac:dyDescent="0.25">
      <c r="A716" s="49">
        <v>125</v>
      </c>
      <c r="B716" s="49" t="s">
        <v>4454</v>
      </c>
      <c r="C716" s="49" t="s">
        <v>3881</v>
      </c>
      <c r="D716" s="49" t="s">
        <v>41</v>
      </c>
      <c r="E716" s="29" t="s">
        <v>6793</v>
      </c>
      <c r="F716" s="49">
        <v>125</v>
      </c>
      <c r="G716" s="14" t="str">
        <f t="shared" si="6"/>
        <v>Kyle Barton (Steinhauer)</v>
      </c>
    </row>
    <row r="717" spans="1:7" ht="15" x14ac:dyDescent="0.25">
      <c r="A717" s="49">
        <v>126</v>
      </c>
      <c r="B717" s="49" t="s">
        <v>4452</v>
      </c>
      <c r="C717" s="49" t="s">
        <v>3881</v>
      </c>
      <c r="D717" s="49" t="s">
        <v>52</v>
      </c>
      <c r="E717" s="29" t="s">
        <v>6794</v>
      </c>
      <c r="F717" s="49">
        <v>126</v>
      </c>
      <c r="G717" s="14" t="str">
        <f t="shared" si="6"/>
        <v>Cristian Potter (Mill Creek)</v>
      </c>
    </row>
    <row r="718" spans="1:7" ht="15" x14ac:dyDescent="0.25">
      <c r="A718" s="49">
        <v>127</v>
      </c>
      <c r="B718" s="49" t="s">
        <v>2912</v>
      </c>
      <c r="C718" s="49" t="s">
        <v>3881</v>
      </c>
      <c r="D718" s="49" t="s">
        <v>205</v>
      </c>
      <c r="E718" s="29" t="s">
        <v>6795</v>
      </c>
      <c r="F718" s="49">
        <v>127</v>
      </c>
      <c r="G718" s="14" t="str">
        <f t="shared" si="6"/>
        <v>Stephen Huang (Constable Daniel)</v>
      </c>
    </row>
    <row r="719" spans="1:7" ht="15" x14ac:dyDescent="0.25">
      <c r="A719" s="49">
        <v>128</v>
      </c>
      <c r="B719" s="49" t="s">
        <v>4489</v>
      </c>
      <c r="C719" s="49" t="s">
        <v>3881</v>
      </c>
      <c r="D719" s="49" t="s">
        <v>390</v>
      </c>
      <c r="E719" s="29" t="s">
        <v>6796</v>
      </c>
      <c r="F719" s="49">
        <v>128</v>
      </c>
      <c r="G719" s="14" t="str">
        <f t="shared" ref="G719:G782" si="7">CONCATENATE(B719, " (", D719, ")")</f>
        <v>Keenan Quong (Jan Reimer)</v>
      </c>
    </row>
    <row r="720" spans="1:7" ht="15" x14ac:dyDescent="0.25">
      <c r="A720" s="49">
        <v>129</v>
      </c>
      <c r="B720" s="49" t="s">
        <v>2313</v>
      </c>
      <c r="C720" s="49" t="s">
        <v>3881</v>
      </c>
      <c r="D720" s="49" t="s">
        <v>1235</v>
      </c>
      <c r="E720" s="29" t="s">
        <v>6797</v>
      </c>
      <c r="F720" s="49">
        <v>129</v>
      </c>
      <c r="G720" s="14" t="str">
        <f t="shared" si="7"/>
        <v>Casper Klosta (Westglen)</v>
      </c>
    </row>
    <row r="721" spans="1:7" ht="15" x14ac:dyDescent="0.25">
      <c r="A721" s="49">
        <v>130</v>
      </c>
      <c r="B721" s="49" t="s">
        <v>160</v>
      </c>
      <c r="C721" s="49" t="s">
        <v>3881</v>
      </c>
      <c r="D721" s="49" t="s">
        <v>27</v>
      </c>
      <c r="E721" s="29" t="s">
        <v>6798</v>
      </c>
      <c r="F721" s="49">
        <v>130</v>
      </c>
      <c r="G721" s="14" t="str">
        <f t="shared" si="7"/>
        <v>Finnley Tredget (Brookside)</v>
      </c>
    </row>
    <row r="722" spans="1:7" ht="15" x14ac:dyDescent="0.25">
      <c r="A722" s="49">
        <v>131</v>
      </c>
      <c r="B722" s="49" t="s">
        <v>4448</v>
      </c>
      <c r="C722" s="49" t="s">
        <v>3881</v>
      </c>
      <c r="D722" s="49" t="s">
        <v>41</v>
      </c>
      <c r="E722" s="29" t="s">
        <v>6799</v>
      </c>
      <c r="F722" s="49">
        <v>131</v>
      </c>
      <c r="G722" s="14" t="str">
        <f t="shared" si="7"/>
        <v>Samuel Janzen (Steinhauer)</v>
      </c>
    </row>
    <row r="723" spans="1:7" ht="15" x14ac:dyDescent="0.25">
      <c r="A723" s="49">
        <v>132</v>
      </c>
      <c r="B723" s="49" t="s">
        <v>2272</v>
      </c>
      <c r="C723" s="49" t="s">
        <v>3881</v>
      </c>
      <c r="D723" s="49" t="s">
        <v>1742</v>
      </c>
      <c r="E723" s="29" t="s">
        <v>6800</v>
      </c>
      <c r="F723" s="49">
        <v>132</v>
      </c>
      <c r="G723" s="14" t="str">
        <f t="shared" si="7"/>
        <v>Jack Hanrahan (Aurora Charter)</v>
      </c>
    </row>
    <row r="724" spans="1:7" ht="15" x14ac:dyDescent="0.25">
      <c r="A724" s="49">
        <v>133</v>
      </c>
      <c r="B724" s="49" t="s">
        <v>2321</v>
      </c>
      <c r="C724" s="49" t="s">
        <v>3881</v>
      </c>
      <c r="D724" s="49" t="s">
        <v>20</v>
      </c>
      <c r="E724" s="29" t="s">
        <v>6801</v>
      </c>
      <c r="F724" s="49">
        <v>133</v>
      </c>
      <c r="G724" s="14" t="str">
        <f t="shared" si="7"/>
        <v>Sampson Garrett (George P. Nicholson)</v>
      </c>
    </row>
    <row r="725" spans="1:7" ht="15" x14ac:dyDescent="0.25">
      <c r="A725" s="49">
        <v>134</v>
      </c>
      <c r="B725" s="49" t="s">
        <v>4622</v>
      </c>
      <c r="C725" s="49" t="s">
        <v>3881</v>
      </c>
      <c r="D725" s="49" t="s">
        <v>50</v>
      </c>
      <c r="E725" s="29" t="s">
        <v>6802</v>
      </c>
      <c r="F725" s="49">
        <v>134</v>
      </c>
      <c r="G725" s="14" t="str">
        <f t="shared" si="7"/>
        <v>Josiah Balajadia (Shauna May Seneca)</v>
      </c>
    </row>
    <row r="726" spans="1:7" ht="15" x14ac:dyDescent="0.25">
      <c r="A726" s="49">
        <v>135</v>
      </c>
      <c r="B726" s="49" t="s">
        <v>6803</v>
      </c>
      <c r="C726" s="49" t="s">
        <v>3881</v>
      </c>
      <c r="D726" s="49" t="s">
        <v>4132</v>
      </c>
      <c r="E726" s="29" t="s">
        <v>6804</v>
      </c>
      <c r="F726" s="49">
        <v>135</v>
      </c>
      <c r="G726" s="14" t="str">
        <f t="shared" si="7"/>
        <v>Connor Manley (Champs Vallee)</v>
      </c>
    </row>
    <row r="727" spans="1:7" ht="15" x14ac:dyDescent="0.25">
      <c r="A727" s="49">
        <v>136</v>
      </c>
      <c r="B727" s="49" t="s">
        <v>2394</v>
      </c>
      <c r="C727" s="49" t="s">
        <v>3881</v>
      </c>
      <c r="D727" s="49" t="s">
        <v>40</v>
      </c>
      <c r="E727" s="29" t="s">
        <v>6805</v>
      </c>
      <c r="F727" s="49">
        <v>136</v>
      </c>
      <c r="G727" s="14" t="str">
        <f t="shared" si="7"/>
        <v>Ari Raina (Westbrook)</v>
      </c>
    </row>
    <row r="728" spans="1:7" ht="15" x14ac:dyDescent="0.25">
      <c r="A728" s="49">
        <v>137</v>
      </c>
      <c r="B728" s="49" t="s">
        <v>2201</v>
      </c>
      <c r="C728" s="49" t="s">
        <v>3881</v>
      </c>
      <c r="D728" s="49" t="s">
        <v>38</v>
      </c>
      <c r="E728" s="29" t="s">
        <v>6806</v>
      </c>
      <c r="F728" s="49">
        <v>137</v>
      </c>
      <c r="G728" s="14" t="str">
        <f t="shared" si="7"/>
        <v>Finn Canning (Forest Heights)</v>
      </c>
    </row>
    <row r="729" spans="1:7" ht="15" x14ac:dyDescent="0.25">
      <c r="A729" s="49">
        <v>138</v>
      </c>
      <c r="B729" s="49" t="s">
        <v>4552</v>
      </c>
      <c r="C729" s="49" t="s">
        <v>3881</v>
      </c>
      <c r="D729" s="49" t="s">
        <v>4025</v>
      </c>
      <c r="E729" s="29" t="s">
        <v>6807</v>
      </c>
      <c r="F729" s="49">
        <v>138</v>
      </c>
      <c r="G729" s="14" t="str">
        <f t="shared" si="7"/>
        <v>Liam Goad (Bessie Nichols)</v>
      </c>
    </row>
    <row r="730" spans="1:7" ht="15" x14ac:dyDescent="0.25">
      <c r="A730" s="49">
        <v>139</v>
      </c>
      <c r="B730" s="49" t="s">
        <v>2284</v>
      </c>
      <c r="C730" s="49" t="s">
        <v>3881</v>
      </c>
      <c r="D730" s="49" t="s">
        <v>205</v>
      </c>
      <c r="E730" s="29" t="s">
        <v>6808</v>
      </c>
      <c r="F730" s="49">
        <v>139</v>
      </c>
      <c r="G730" s="14" t="str">
        <f t="shared" si="7"/>
        <v>Ace Hinson (Constable Daniel)</v>
      </c>
    </row>
    <row r="731" spans="1:7" ht="15" x14ac:dyDescent="0.25">
      <c r="A731" s="49">
        <v>140</v>
      </c>
      <c r="B731" s="49" t="s">
        <v>2330</v>
      </c>
      <c r="C731" s="49" t="s">
        <v>3881</v>
      </c>
      <c r="D731" s="49" t="s">
        <v>59</v>
      </c>
      <c r="E731" s="29" t="s">
        <v>6809</v>
      </c>
      <c r="F731" s="49">
        <v>140</v>
      </c>
      <c r="G731" s="14" t="str">
        <f t="shared" si="7"/>
        <v>Benjamin Chen (Stratford)</v>
      </c>
    </row>
    <row r="732" spans="1:7" ht="15" x14ac:dyDescent="0.25">
      <c r="A732" s="49">
        <v>141</v>
      </c>
      <c r="B732" s="49" t="s">
        <v>6810</v>
      </c>
      <c r="C732" s="49" t="s">
        <v>3881</v>
      </c>
      <c r="D732" s="49" t="s">
        <v>77</v>
      </c>
      <c r="E732" s="29" t="s">
        <v>6811</v>
      </c>
      <c r="F732" s="49">
        <v>141</v>
      </c>
      <c r="G732" s="14" t="str">
        <f t="shared" si="7"/>
        <v>Murphy Mason (J.A. Fife)</v>
      </c>
    </row>
    <row r="733" spans="1:7" ht="15" x14ac:dyDescent="0.25">
      <c r="A733" s="49">
        <v>142</v>
      </c>
      <c r="B733" s="49" t="s">
        <v>2224</v>
      </c>
      <c r="C733" s="49" t="s">
        <v>3881</v>
      </c>
      <c r="D733" s="49" t="s">
        <v>47</v>
      </c>
      <c r="E733" s="29" t="s">
        <v>6812</v>
      </c>
      <c r="F733" s="49">
        <v>142</v>
      </c>
      <c r="G733" s="14" t="str">
        <f t="shared" si="7"/>
        <v>Adrian Brown (Laurier Heights)</v>
      </c>
    </row>
    <row r="734" spans="1:7" ht="15" x14ac:dyDescent="0.25">
      <c r="A734" s="49">
        <v>143</v>
      </c>
      <c r="B734" s="49" t="s">
        <v>453</v>
      </c>
      <c r="C734" s="49" t="s">
        <v>3881</v>
      </c>
      <c r="D734" s="49" t="s">
        <v>74</v>
      </c>
      <c r="E734" s="29" t="s">
        <v>6813</v>
      </c>
      <c r="F734" s="49">
        <v>143</v>
      </c>
      <c r="G734" s="14" t="str">
        <f t="shared" si="7"/>
        <v>Adem Alami (Unattached)</v>
      </c>
    </row>
    <row r="735" spans="1:7" ht="15" x14ac:dyDescent="0.25">
      <c r="A735" s="49">
        <v>144</v>
      </c>
      <c r="B735" s="49" t="s">
        <v>166</v>
      </c>
      <c r="C735" s="49" t="s">
        <v>3881</v>
      </c>
      <c r="D735" s="49" t="s">
        <v>66</v>
      </c>
      <c r="E735" s="29" t="s">
        <v>6814</v>
      </c>
      <c r="F735" s="49">
        <v>144</v>
      </c>
      <c r="G735" s="14" t="str">
        <f t="shared" si="7"/>
        <v>James Noble (Donald R. Getty)</v>
      </c>
    </row>
    <row r="736" spans="1:7" ht="15" x14ac:dyDescent="0.25">
      <c r="A736" s="49">
        <v>145</v>
      </c>
      <c r="B736" s="49" t="s">
        <v>2374</v>
      </c>
      <c r="C736" s="49" t="s">
        <v>3881</v>
      </c>
      <c r="D736" s="49" t="s">
        <v>59</v>
      </c>
      <c r="E736" s="29" t="s">
        <v>6815</v>
      </c>
      <c r="F736" s="49">
        <v>145</v>
      </c>
      <c r="G736" s="14" t="str">
        <f t="shared" si="7"/>
        <v>Ethan He (Stratford)</v>
      </c>
    </row>
    <row r="737" spans="1:7" ht="15" x14ac:dyDescent="0.25">
      <c r="A737" s="49">
        <v>146</v>
      </c>
      <c r="B737" s="49" t="s">
        <v>164</v>
      </c>
      <c r="C737" s="49" t="s">
        <v>3881</v>
      </c>
      <c r="D737" s="49" t="s">
        <v>36</v>
      </c>
      <c r="E737" s="29" t="s">
        <v>6816</v>
      </c>
      <c r="F737" s="49">
        <v>146</v>
      </c>
      <c r="G737" s="14" t="str">
        <f t="shared" si="7"/>
        <v>Carter Randhawa (Patricia Heights)</v>
      </c>
    </row>
    <row r="738" spans="1:7" ht="15" x14ac:dyDescent="0.25">
      <c r="A738" s="49">
        <v>147</v>
      </c>
      <c r="B738" s="49" t="s">
        <v>6817</v>
      </c>
      <c r="C738" s="49" t="s">
        <v>3881</v>
      </c>
      <c r="D738" s="49" t="s">
        <v>77</v>
      </c>
      <c r="E738" s="29" t="s">
        <v>6818</v>
      </c>
      <c r="F738" s="49">
        <v>147</v>
      </c>
      <c r="G738" s="14" t="str">
        <f t="shared" si="7"/>
        <v>Jackson Hughes (J.A. Fife)</v>
      </c>
    </row>
    <row r="739" spans="1:7" ht="15" x14ac:dyDescent="0.25">
      <c r="A739" s="49">
        <v>148</v>
      </c>
      <c r="B739" s="49" t="s">
        <v>6819</v>
      </c>
      <c r="C739" s="49" t="s">
        <v>3881</v>
      </c>
      <c r="D739" s="49" t="s">
        <v>52</v>
      </c>
      <c r="E739" s="29" t="s">
        <v>6820</v>
      </c>
      <c r="F739" s="49">
        <v>148</v>
      </c>
      <c r="G739" s="14" t="str">
        <f t="shared" si="7"/>
        <v>Kingston Gerke (Mill Creek)</v>
      </c>
    </row>
    <row r="740" spans="1:7" ht="15" x14ac:dyDescent="0.25">
      <c r="A740" s="49">
        <v>149</v>
      </c>
      <c r="B740" s="49" t="s">
        <v>2363</v>
      </c>
      <c r="C740" s="49" t="s">
        <v>3881</v>
      </c>
      <c r="D740" s="49" t="s">
        <v>24</v>
      </c>
      <c r="E740" s="29" t="s">
        <v>6821</v>
      </c>
      <c r="F740" s="49">
        <v>149</v>
      </c>
      <c r="G740" s="14" t="str">
        <f t="shared" si="7"/>
        <v>Carter Ironside (Michael A. Kostek)</v>
      </c>
    </row>
    <row r="741" spans="1:7" ht="15" x14ac:dyDescent="0.25">
      <c r="A741" s="49">
        <v>150</v>
      </c>
      <c r="B741" s="49" t="s">
        <v>2299</v>
      </c>
      <c r="C741" s="49" t="s">
        <v>3881</v>
      </c>
      <c r="D741" s="49" t="s">
        <v>32</v>
      </c>
      <c r="E741" s="29" t="s">
        <v>6822</v>
      </c>
      <c r="F741" s="49">
        <v>150</v>
      </c>
      <c r="G741" s="14" t="str">
        <f t="shared" si="7"/>
        <v>Daniel Jiang (Earl Buxton)</v>
      </c>
    </row>
    <row r="742" spans="1:7" ht="15" x14ac:dyDescent="0.25">
      <c r="A742" s="49">
        <v>151</v>
      </c>
      <c r="B742" s="49" t="s">
        <v>445</v>
      </c>
      <c r="C742" s="49" t="s">
        <v>3881</v>
      </c>
      <c r="D742" s="49" t="s">
        <v>52</v>
      </c>
      <c r="E742" s="29" t="s">
        <v>6823</v>
      </c>
      <c r="F742" s="49">
        <v>151</v>
      </c>
      <c r="G742" s="14" t="str">
        <f t="shared" si="7"/>
        <v>Arlin Bolz (Mill Creek)</v>
      </c>
    </row>
    <row r="743" spans="1:7" ht="15" x14ac:dyDescent="0.25">
      <c r="A743" s="49">
        <v>152</v>
      </c>
      <c r="B743" s="49" t="s">
        <v>2334</v>
      </c>
      <c r="C743" s="49" t="s">
        <v>3881</v>
      </c>
      <c r="D743" s="49" t="s">
        <v>28</v>
      </c>
      <c r="E743" s="29" t="s">
        <v>3758</v>
      </c>
      <c r="F743" s="49">
        <v>152</v>
      </c>
      <c r="G743" s="14" t="str">
        <f t="shared" si="7"/>
        <v>Bryan Rathmann (Brander Gardens)</v>
      </c>
    </row>
    <row r="744" spans="1:7" ht="15" x14ac:dyDescent="0.25">
      <c r="A744" s="49">
        <v>153</v>
      </c>
      <c r="B744" s="49" t="s">
        <v>2467</v>
      </c>
      <c r="C744" s="49" t="s">
        <v>3881</v>
      </c>
      <c r="D744" s="49" t="s">
        <v>59</v>
      </c>
      <c r="E744" s="29" t="s">
        <v>6824</v>
      </c>
      <c r="F744" s="49">
        <v>153</v>
      </c>
      <c r="G744" s="14" t="str">
        <f t="shared" si="7"/>
        <v>Austin Proskow (Stratford)</v>
      </c>
    </row>
    <row r="745" spans="1:7" ht="15" x14ac:dyDescent="0.25">
      <c r="A745" s="49">
        <v>154</v>
      </c>
      <c r="B745" s="49" t="s">
        <v>2305</v>
      </c>
      <c r="C745" s="49" t="s">
        <v>3881</v>
      </c>
      <c r="D745" s="49" t="s">
        <v>24</v>
      </c>
      <c r="E745" s="29" t="s">
        <v>6825</v>
      </c>
      <c r="F745" s="49">
        <v>154</v>
      </c>
      <c r="G745" s="14" t="str">
        <f t="shared" si="7"/>
        <v>Evander Chung (Michael A. Kostek)</v>
      </c>
    </row>
    <row r="746" spans="1:7" ht="15" x14ac:dyDescent="0.25">
      <c r="A746" s="49">
        <v>155</v>
      </c>
      <c r="B746" s="49" t="s">
        <v>2408</v>
      </c>
      <c r="C746" s="49" t="s">
        <v>3881</v>
      </c>
      <c r="D746" s="49" t="s">
        <v>205</v>
      </c>
      <c r="E746" s="29" t="s">
        <v>6826</v>
      </c>
      <c r="F746" s="49">
        <v>155</v>
      </c>
      <c r="G746" s="14" t="str">
        <f t="shared" si="7"/>
        <v>Jayden Xu (Constable Daniel)</v>
      </c>
    </row>
    <row r="747" spans="1:7" ht="15" x14ac:dyDescent="0.25">
      <c r="A747" s="49">
        <v>156</v>
      </c>
      <c r="B747" s="49" t="s">
        <v>2280</v>
      </c>
      <c r="C747" s="49" t="s">
        <v>3881</v>
      </c>
      <c r="D747" s="49" t="s">
        <v>35</v>
      </c>
      <c r="E747" s="29" t="s">
        <v>6827</v>
      </c>
      <c r="F747" s="49">
        <v>156</v>
      </c>
      <c r="G747" s="14" t="str">
        <f t="shared" si="7"/>
        <v>Logan Reynolds (Aldergrove)</v>
      </c>
    </row>
    <row r="748" spans="1:7" ht="15" x14ac:dyDescent="0.25">
      <c r="A748" s="49">
        <v>157</v>
      </c>
      <c r="B748" s="49" t="s">
        <v>159</v>
      </c>
      <c r="C748" s="49" t="s">
        <v>3881</v>
      </c>
      <c r="D748" s="49" t="s">
        <v>35</v>
      </c>
      <c r="E748" s="29" t="s">
        <v>6828</v>
      </c>
      <c r="F748" s="49">
        <v>157</v>
      </c>
      <c r="G748" s="14" t="str">
        <f t="shared" si="7"/>
        <v>Hunter Lautischer (Aldergrove)</v>
      </c>
    </row>
    <row r="749" spans="1:7" ht="15" x14ac:dyDescent="0.25">
      <c r="A749" s="49">
        <v>158</v>
      </c>
      <c r="B749" s="49" t="s">
        <v>2303</v>
      </c>
      <c r="C749" s="49" t="s">
        <v>3881</v>
      </c>
      <c r="D749" s="49" t="s">
        <v>1333</v>
      </c>
      <c r="E749" s="29" t="s">
        <v>5301</v>
      </c>
      <c r="F749" s="49">
        <v>158</v>
      </c>
      <c r="G749" s="14" t="str">
        <f t="shared" si="7"/>
        <v>Omran Marmach (Hilwie Hamdon)</v>
      </c>
    </row>
    <row r="750" spans="1:7" ht="15" x14ac:dyDescent="0.25">
      <c r="A750" s="49">
        <v>159</v>
      </c>
      <c r="B750" s="49" t="s">
        <v>2429</v>
      </c>
      <c r="C750" s="49" t="s">
        <v>3881</v>
      </c>
      <c r="D750" s="49" t="s">
        <v>1333</v>
      </c>
      <c r="E750" s="29" t="s">
        <v>6829</v>
      </c>
      <c r="F750" s="49">
        <v>159</v>
      </c>
      <c r="G750" s="14" t="str">
        <f t="shared" si="7"/>
        <v>William Nguyen (Hilwie Hamdon)</v>
      </c>
    </row>
    <row r="751" spans="1:7" ht="15" x14ac:dyDescent="0.25">
      <c r="A751" s="49">
        <v>160</v>
      </c>
      <c r="B751" s="49" t="s">
        <v>4521</v>
      </c>
      <c r="C751" s="49" t="s">
        <v>3881</v>
      </c>
      <c r="D751" s="49" t="s">
        <v>4025</v>
      </c>
      <c r="E751" s="29" t="s">
        <v>6830</v>
      </c>
      <c r="F751" s="49">
        <v>160</v>
      </c>
      <c r="G751" s="14" t="str">
        <f t="shared" si="7"/>
        <v>Tarek Moledina (Bessie Nichols)</v>
      </c>
    </row>
    <row r="752" spans="1:7" ht="15" x14ac:dyDescent="0.25">
      <c r="A752" s="49">
        <v>161</v>
      </c>
      <c r="B752" s="49" t="s">
        <v>4658</v>
      </c>
      <c r="C752" s="49" t="s">
        <v>3881</v>
      </c>
      <c r="D752" s="49" t="s">
        <v>1333</v>
      </c>
      <c r="E752" s="29" t="s">
        <v>6831</v>
      </c>
      <c r="F752" s="49">
        <v>161</v>
      </c>
      <c r="G752" s="14" t="str">
        <f t="shared" si="7"/>
        <v>Mohammed Rajab (Hilwie Hamdon)</v>
      </c>
    </row>
    <row r="753" spans="1:7" ht="15" x14ac:dyDescent="0.25">
      <c r="A753" s="49">
        <v>162</v>
      </c>
      <c r="B753" s="49" t="s">
        <v>4560</v>
      </c>
      <c r="C753" s="49" t="s">
        <v>3881</v>
      </c>
      <c r="D753" s="49" t="s">
        <v>1742</v>
      </c>
      <c r="E753" s="29" t="s">
        <v>4032</v>
      </c>
      <c r="F753" s="49">
        <v>162</v>
      </c>
      <c r="G753" s="14" t="str">
        <f t="shared" si="7"/>
        <v>Sarthak Sehgal (Aurora Charter)</v>
      </c>
    </row>
    <row r="754" spans="1:7" ht="15" x14ac:dyDescent="0.25">
      <c r="A754" s="49">
        <v>163</v>
      </c>
      <c r="B754" s="49" t="s">
        <v>168</v>
      </c>
      <c r="C754" s="49" t="s">
        <v>3881</v>
      </c>
      <c r="D754" s="49" t="s">
        <v>25</v>
      </c>
      <c r="E754" s="29" t="s">
        <v>6832</v>
      </c>
      <c r="F754" s="49">
        <v>163</v>
      </c>
      <c r="G754" s="14" t="str">
        <f t="shared" si="7"/>
        <v>Jibreel Mohammad (Windsor Park)</v>
      </c>
    </row>
    <row r="755" spans="1:7" ht="15" x14ac:dyDescent="0.25">
      <c r="A755" s="49">
        <v>164</v>
      </c>
      <c r="B755" s="49" t="s">
        <v>4596</v>
      </c>
      <c r="C755" s="49" t="s">
        <v>3881</v>
      </c>
      <c r="D755" s="49" t="s">
        <v>56</v>
      </c>
      <c r="E755" s="29" t="s">
        <v>6833</v>
      </c>
      <c r="F755" s="49">
        <v>164</v>
      </c>
      <c r="G755" s="14" t="str">
        <f t="shared" si="7"/>
        <v>Lucas Waititu (Ellerslie Campus)</v>
      </c>
    </row>
    <row r="756" spans="1:7" ht="15" x14ac:dyDescent="0.25">
      <c r="A756" s="49">
        <v>165</v>
      </c>
      <c r="B756" s="49" t="s">
        <v>152</v>
      </c>
      <c r="C756" s="49" t="s">
        <v>3881</v>
      </c>
      <c r="D756" s="49" t="s">
        <v>26</v>
      </c>
      <c r="E756" s="29" t="s">
        <v>6834</v>
      </c>
      <c r="F756" s="49">
        <v>165</v>
      </c>
      <c r="G756" s="14" t="str">
        <f t="shared" si="7"/>
        <v>Levi Nicholson (Parkallen)</v>
      </c>
    </row>
    <row r="757" spans="1:7" ht="15" x14ac:dyDescent="0.25">
      <c r="A757" s="49">
        <v>166</v>
      </c>
      <c r="B757" s="49" t="s">
        <v>2357</v>
      </c>
      <c r="C757" s="49" t="s">
        <v>3881</v>
      </c>
      <c r="D757" s="49" t="s">
        <v>47</v>
      </c>
      <c r="E757" s="29" t="s">
        <v>6835</v>
      </c>
      <c r="F757" s="49">
        <v>166</v>
      </c>
      <c r="G757" s="14" t="str">
        <f t="shared" si="7"/>
        <v>Krzysztof Radke (Laurier Heights)</v>
      </c>
    </row>
    <row r="758" spans="1:7" ht="15" x14ac:dyDescent="0.25">
      <c r="A758" s="49">
        <v>167</v>
      </c>
      <c r="B758" s="49" t="s">
        <v>6836</v>
      </c>
      <c r="C758" s="49" t="s">
        <v>3881</v>
      </c>
      <c r="D758" s="49" t="s">
        <v>4025</v>
      </c>
      <c r="E758" s="29" t="s">
        <v>6837</v>
      </c>
      <c r="F758" s="49">
        <v>167</v>
      </c>
      <c r="G758" s="14" t="str">
        <f t="shared" si="7"/>
        <v>Daniel Zaleskikih (Bessie Nichols)</v>
      </c>
    </row>
    <row r="759" spans="1:7" ht="15" x14ac:dyDescent="0.25">
      <c r="A759" s="49">
        <v>168</v>
      </c>
      <c r="B759" s="49" t="s">
        <v>2288</v>
      </c>
      <c r="C759" s="49" t="s">
        <v>3881</v>
      </c>
      <c r="D759" s="49" t="s">
        <v>32</v>
      </c>
      <c r="E759" s="29" t="s">
        <v>6838</v>
      </c>
      <c r="F759" s="49">
        <v>168</v>
      </c>
      <c r="G759" s="14" t="str">
        <f t="shared" si="7"/>
        <v>Evan Thacker (Earl Buxton)</v>
      </c>
    </row>
    <row r="760" spans="1:7" ht="15" x14ac:dyDescent="0.25">
      <c r="A760" s="49">
        <v>169</v>
      </c>
      <c r="B760" s="49" t="s">
        <v>454</v>
      </c>
      <c r="C760" s="49" t="s">
        <v>3881</v>
      </c>
      <c r="D760" s="49" t="s">
        <v>28</v>
      </c>
      <c r="E760" s="29" t="s">
        <v>6839</v>
      </c>
      <c r="F760" s="49">
        <v>169</v>
      </c>
      <c r="G760" s="14" t="str">
        <f t="shared" si="7"/>
        <v>Aadesh Kajanthan (Brander Gardens)</v>
      </c>
    </row>
    <row r="761" spans="1:7" ht="15" x14ac:dyDescent="0.25">
      <c r="A761" s="49">
        <v>170</v>
      </c>
      <c r="B761" s="49" t="s">
        <v>2382</v>
      </c>
      <c r="C761" s="49" t="s">
        <v>3881</v>
      </c>
      <c r="D761" s="49" t="s">
        <v>24</v>
      </c>
      <c r="E761" s="29" t="s">
        <v>6840</v>
      </c>
      <c r="F761" s="49">
        <v>170</v>
      </c>
      <c r="G761" s="14" t="str">
        <f t="shared" si="7"/>
        <v>Greyson Micklos (Michael A. Kostek)</v>
      </c>
    </row>
    <row r="762" spans="1:7" ht="15" x14ac:dyDescent="0.25">
      <c r="A762" s="49">
        <v>171</v>
      </c>
      <c r="B762" s="49" t="s">
        <v>4781</v>
      </c>
      <c r="C762" s="49" t="s">
        <v>3881</v>
      </c>
      <c r="D762" s="49" t="s">
        <v>4025</v>
      </c>
      <c r="E762" s="29" t="s">
        <v>6841</v>
      </c>
      <c r="F762" s="49">
        <v>171</v>
      </c>
      <c r="G762" s="14" t="str">
        <f t="shared" si="7"/>
        <v>Filip Pogor (Bessie Nichols)</v>
      </c>
    </row>
    <row r="763" spans="1:7" ht="15" x14ac:dyDescent="0.25">
      <c r="A763" s="49">
        <v>172</v>
      </c>
      <c r="B763" s="49" t="s">
        <v>4757</v>
      </c>
      <c r="C763" s="49" t="s">
        <v>3881</v>
      </c>
      <c r="D763" s="49" t="s">
        <v>4025</v>
      </c>
      <c r="E763" s="29" t="s">
        <v>6842</v>
      </c>
      <c r="F763" s="49">
        <v>172</v>
      </c>
      <c r="G763" s="14" t="str">
        <f t="shared" si="7"/>
        <v>Clarus Leung (Bessie Nichols)</v>
      </c>
    </row>
    <row r="764" spans="1:7" ht="15" x14ac:dyDescent="0.25">
      <c r="A764" s="49">
        <v>173</v>
      </c>
      <c r="B764" s="49" t="s">
        <v>2378</v>
      </c>
      <c r="C764" s="49" t="s">
        <v>3881</v>
      </c>
      <c r="D764" s="49" t="s">
        <v>29</v>
      </c>
      <c r="E764" s="29" t="s">
        <v>6843</v>
      </c>
      <c r="F764" s="49">
        <v>173</v>
      </c>
      <c r="G764" s="14" t="str">
        <f t="shared" si="7"/>
        <v>Declan Potter (Centennial)</v>
      </c>
    </row>
    <row r="765" spans="1:7" ht="15" x14ac:dyDescent="0.25">
      <c r="A765" s="49">
        <v>174</v>
      </c>
      <c r="B765" s="49" t="s">
        <v>2376</v>
      </c>
      <c r="C765" s="49" t="s">
        <v>3881</v>
      </c>
      <c r="D765" s="49" t="s">
        <v>37</v>
      </c>
      <c r="E765" s="29" t="s">
        <v>6844</v>
      </c>
      <c r="F765" s="49">
        <v>174</v>
      </c>
      <c r="G765" s="14" t="str">
        <f t="shared" si="7"/>
        <v>Blake Burrows (Donnan)</v>
      </c>
    </row>
    <row r="766" spans="1:7" ht="15" x14ac:dyDescent="0.25">
      <c r="A766" s="49">
        <v>175</v>
      </c>
      <c r="B766" s="49" t="s">
        <v>2403</v>
      </c>
      <c r="C766" s="49" t="s">
        <v>3881</v>
      </c>
      <c r="D766" s="49" t="s">
        <v>24</v>
      </c>
      <c r="E766" s="29" t="s">
        <v>6845</v>
      </c>
      <c r="F766" s="49">
        <v>175</v>
      </c>
      <c r="G766" s="14" t="str">
        <f t="shared" si="7"/>
        <v>Zain Alam (Michael A. Kostek)</v>
      </c>
    </row>
    <row r="767" spans="1:7" ht="15" x14ac:dyDescent="0.25">
      <c r="A767" s="49">
        <v>176</v>
      </c>
      <c r="B767" s="49" t="s">
        <v>441</v>
      </c>
      <c r="C767" s="49" t="s">
        <v>3881</v>
      </c>
      <c r="D767" s="49" t="s">
        <v>73</v>
      </c>
      <c r="E767" s="29" t="s">
        <v>6846</v>
      </c>
      <c r="F767" s="49">
        <v>176</v>
      </c>
      <c r="G767" s="14" t="str">
        <f t="shared" si="7"/>
        <v>Raidi Hoxha (Callingwood)</v>
      </c>
    </row>
    <row r="768" spans="1:7" ht="15" x14ac:dyDescent="0.25">
      <c r="A768" s="49">
        <v>177</v>
      </c>
      <c r="B768" s="49" t="s">
        <v>2824</v>
      </c>
      <c r="C768" s="49" t="s">
        <v>3881</v>
      </c>
      <c r="D768" s="49" t="s">
        <v>1813</v>
      </c>
      <c r="E768" s="29" t="s">
        <v>6847</v>
      </c>
      <c r="F768" s="49">
        <v>177</v>
      </c>
      <c r="G768" s="14" t="str">
        <f t="shared" si="7"/>
        <v>Chancy McDavid (Edmonton Chr)</v>
      </c>
    </row>
    <row r="769" spans="1:7" ht="15" x14ac:dyDescent="0.25">
      <c r="A769" s="49">
        <v>178</v>
      </c>
      <c r="B769" s="49" t="s">
        <v>2361</v>
      </c>
      <c r="C769" s="49" t="s">
        <v>3881</v>
      </c>
      <c r="D769" s="49" t="s">
        <v>36</v>
      </c>
      <c r="E769" s="29" t="s">
        <v>6848</v>
      </c>
      <c r="F769" s="49">
        <v>178</v>
      </c>
      <c r="G769" s="14" t="str">
        <f t="shared" si="7"/>
        <v>Levi Butler (Patricia Heights)</v>
      </c>
    </row>
    <row r="770" spans="1:7" ht="15" x14ac:dyDescent="0.25">
      <c r="A770" s="49">
        <v>179</v>
      </c>
      <c r="B770" s="49" t="s">
        <v>2340</v>
      </c>
      <c r="C770" s="49" t="s">
        <v>3881</v>
      </c>
      <c r="D770" s="49" t="s">
        <v>1742</v>
      </c>
      <c r="E770" s="29" t="s">
        <v>4895</v>
      </c>
      <c r="F770" s="49">
        <v>179</v>
      </c>
      <c r="G770" s="14" t="str">
        <f t="shared" si="7"/>
        <v>Kahir Gaidhar (Aurora Charter)</v>
      </c>
    </row>
    <row r="771" spans="1:7" ht="15" x14ac:dyDescent="0.25">
      <c r="A771" s="49">
        <v>180</v>
      </c>
      <c r="B771" s="49" t="s">
        <v>6849</v>
      </c>
      <c r="C771" s="49" t="s">
        <v>3881</v>
      </c>
      <c r="D771" s="49" t="s">
        <v>29</v>
      </c>
      <c r="E771" s="29" t="s">
        <v>6850</v>
      </c>
      <c r="F771" s="49">
        <v>180</v>
      </c>
      <c r="G771" s="14" t="str">
        <f t="shared" si="7"/>
        <v>Eli Rolleman (Centennial)</v>
      </c>
    </row>
    <row r="772" spans="1:7" ht="15" x14ac:dyDescent="0.25">
      <c r="A772" s="49">
        <v>181</v>
      </c>
      <c r="B772" s="49" t="s">
        <v>2290</v>
      </c>
      <c r="C772" s="49" t="s">
        <v>3881</v>
      </c>
      <c r="D772" s="49" t="s">
        <v>205</v>
      </c>
      <c r="E772" s="29" t="s">
        <v>6851</v>
      </c>
      <c r="F772" s="49">
        <v>181</v>
      </c>
      <c r="G772" s="14" t="str">
        <f t="shared" si="7"/>
        <v>Eshan Thaver (Constable Daniel)</v>
      </c>
    </row>
    <row r="773" spans="1:7" ht="15" x14ac:dyDescent="0.25">
      <c r="A773" s="49">
        <v>182</v>
      </c>
      <c r="B773" s="49" t="s">
        <v>175</v>
      </c>
      <c r="C773" s="49" t="s">
        <v>3881</v>
      </c>
      <c r="D773" s="49" t="s">
        <v>26</v>
      </c>
      <c r="E773" s="29" t="s">
        <v>6852</v>
      </c>
      <c r="F773" s="49">
        <v>182</v>
      </c>
      <c r="G773" s="14" t="str">
        <f t="shared" si="7"/>
        <v>Damien Lewis (Parkallen)</v>
      </c>
    </row>
    <row r="774" spans="1:7" ht="15" x14ac:dyDescent="0.25">
      <c r="A774" s="49">
        <v>183</v>
      </c>
      <c r="B774" s="49" t="s">
        <v>6853</v>
      </c>
      <c r="C774" s="49" t="s">
        <v>3881</v>
      </c>
      <c r="D774" s="49" t="s">
        <v>70</v>
      </c>
      <c r="E774" s="29" t="s">
        <v>6854</v>
      </c>
      <c r="F774" s="49">
        <v>183</v>
      </c>
      <c r="G774" s="14" t="str">
        <f t="shared" si="7"/>
        <v>Yousef El Basyouny (Richard Secord)</v>
      </c>
    </row>
    <row r="775" spans="1:7" ht="15" x14ac:dyDescent="0.25">
      <c r="A775" s="49">
        <v>184</v>
      </c>
      <c r="B775" s="49" t="s">
        <v>4779</v>
      </c>
      <c r="C775" s="49" t="s">
        <v>3881</v>
      </c>
      <c r="D775" s="49" t="s">
        <v>4025</v>
      </c>
      <c r="E775" s="29" t="s">
        <v>6855</v>
      </c>
      <c r="F775" s="49">
        <v>184</v>
      </c>
      <c r="G775" s="14" t="str">
        <f t="shared" si="7"/>
        <v>Kai Zhu (Bessie Nichols)</v>
      </c>
    </row>
    <row r="776" spans="1:7" ht="15" x14ac:dyDescent="0.25">
      <c r="A776" s="49">
        <v>185</v>
      </c>
      <c r="B776" s="49" t="s">
        <v>2301</v>
      </c>
      <c r="C776" s="49" t="s">
        <v>3881</v>
      </c>
      <c r="D776" s="49" t="s">
        <v>26</v>
      </c>
      <c r="E776" s="29" t="s">
        <v>6856</v>
      </c>
      <c r="F776" s="49">
        <v>185</v>
      </c>
      <c r="G776" s="14" t="str">
        <f t="shared" si="7"/>
        <v>Alexander Charlton (Parkallen)</v>
      </c>
    </row>
    <row r="777" spans="1:7" ht="15" x14ac:dyDescent="0.25">
      <c r="A777" s="49">
        <v>186</v>
      </c>
      <c r="B777" s="49" t="s">
        <v>4618</v>
      </c>
      <c r="C777" s="49" t="s">
        <v>3881</v>
      </c>
      <c r="D777" s="49" t="s">
        <v>3566</v>
      </c>
      <c r="E777" s="29" t="s">
        <v>6857</v>
      </c>
      <c r="F777" s="49">
        <v>186</v>
      </c>
      <c r="G777" s="14" t="str">
        <f t="shared" si="7"/>
        <v>Liam Spicer (Satoo)</v>
      </c>
    </row>
    <row r="778" spans="1:7" ht="15" x14ac:dyDescent="0.25">
      <c r="A778" s="49">
        <v>187</v>
      </c>
      <c r="B778" s="49" t="s">
        <v>4550</v>
      </c>
      <c r="C778" s="49" t="s">
        <v>3881</v>
      </c>
      <c r="D778" s="49" t="s">
        <v>3566</v>
      </c>
      <c r="E778" s="29" t="s">
        <v>6858</v>
      </c>
      <c r="F778" s="49">
        <v>187</v>
      </c>
      <c r="G778" s="14" t="str">
        <f t="shared" si="7"/>
        <v>Grady Smith (Satoo)</v>
      </c>
    </row>
    <row r="779" spans="1:7" ht="15" x14ac:dyDescent="0.25">
      <c r="A779" s="49">
        <v>188</v>
      </c>
      <c r="B779" s="49" t="s">
        <v>6859</v>
      </c>
      <c r="C779" s="49" t="s">
        <v>3881</v>
      </c>
      <c r="D779" s="49" t="s">
        <v>70</v>
      </c>
      <c r="E779" s="29" t="s">
        <v>6860</v>
      </c>
      <c r="F779" s="49">
        <v>188</v>
      </c>
      <c r="G779" s="14" t="str">
        <f t="shared" si="7"/>
        <v>Mahmoud AlSawal (Richard Secord)</v>
      </c>
    </row>
    <row r="780" spans="1:7" ht="15" x14ac:dyDescent="0.25">
      <c r="A780" s="49">
        <v>189</v>
      </c>
      <c r="B780" s="49" t="s">
        <v>6861</v>
      </c>
      <c r="C780" s="49" t="s">
        <v>3881</v>
      </c>
      <c r="D780" s="49" t="s">
        <v>70</v>
      </c>
      <c r="E780" s="29" t="s">
        <v>6862</v>
      </c>
      <c r="F780" s="49">
        <v>189</v>
      </c>
      <c r="G780" s="14" t="str">
        <f t="shared" si="7"/>
        <v>Rivan Vemula (Richard Secord)</v>
      </c>
    </row>
    <row r="781" spans="1:7" ht="15" x14ac:dyDescent="0.25">
      <c r="A781" s="49">
        <v>190</v>
      </c>
      <c r="B781" s="49" t="s">
        <v>2414</v>
      </c>
      <c r="C781" s="49" t="s">
        <v>3881</v>
      </c>
      <c r="D781" s="49" t="s">
        <v>37</v>
      </c>
      <c r="E781" s="29" t="s">
        <v>6863</v>
      </c>
      <c r="F781" s="49">
        <v>190</v>
      </c>
      <c r="G781" s="14" t="str">
        <f t="shared" si="7"/>
        <v>Anders Cragg (Donnan)</v>
      </c>
    </row>
    <row r="782" spans="1:7" ht="15" x14ac:dyDescent="0.25">
      <c r="A782" s="49">
        <v>191</v>
      </c>
      <c r="B782" s="49" t="s">
        <v>2396</v>
      </c>
      <c r="C782" s="49" t="s">
        <v>3881</v>
      </c>
      <c r="D782" s="49" t="s">
        <v>26</v>
      </c>
      <c r="E782" s="29" t="s">
        <v>6864</v>
      </c>
      <c r="F782" s="49">
        <v>191</v>
      </c>
      <c r="G782" s="14" t="str">
        <f t="shared" si="7"/>
        <v>Dominic Vribe Montoya (Parkallen)</v>
      </c>
    </row>
    <row r="783" spans="1:7" ht="15" x14ac:dyDescent="0.25">
      <c r="A783" s="49">
        <v>192</v>
      </c>
      <c r="B783" s="49" t="s">
        <v>2286</v>
      </c>
      <c r="C783" s="49" t="s">
        <v>3881</v>
      </c>
      <c r="D783" s="49" t="s">
        <v>205</v>
      </c>
      <c r="E783" s="29" t="s">
        <v>5339</v>
      </c>
      <c r="F783" s="49">
        <v>192</v>
      </c>
      <c r="G783" s="14" t="str">
        <f t="shared" ref="G783:G846" si="8">CONCATENATE(B783, " (", D783, ")")</f>
        <v>Malek Taha (Constable Daniel)</v>
      </c>
    </row>
    <row r="784" spans="1:7" ht="15" x14ac:dyDescent="0.25">
      <c r="A784" s="49">
        <v>193</v>
      </c>
      <c r="B784" s="49" t="s">
        <v>165</v>
      </c>
      <c r="C784" s="49" t="s">
        <v>3881</v>
      </c>
      <c r="D784" s="49" t="s">
        <v>27</v>
      </c>
      <c r="E784" s="29" t="s">
        <v>6865</v>
      </c>
      <c r="F784" s="49">
        <v>193</v>
      </c>
      <c r="G784" s="14" t="str">
        <f t="shared" si="8"/>
        <v>Cohen Argent (Brookside)</v>
      </c>
    </row>
    <row r="785" spans="1:7" ht="15" x14ac:dyDescent="0.25">
      <c r="A785" s="49">
        <v>194</v>
      </c>
      <c r="B785" s="49" t="s">
        <v>6866</v>
      </c>
      <c r="C785" s="49" t="s">
        <v>3881</v>
      </c>
      <c r="D785" s="49" t="s">
        <v>70</v>
      </c>
      <c r="E785" s="29" t="s">
        <v>6867</v>
      </c>
      <c r="F785" s="49">
        <v>194</v>
      </c>
      <c r="G785" s="14" t="str">
        <f t="shared" si="8"/>
        <v>William Marion (Richard Secord)</v>
      </c>
    </row>
    <row r="786" spans="1:7" ht="15" x14ac:dyDescent="0.25">
      <c r="A786" s="49">
        <v>195</v>
      </c>
      <c r="B786" s="49" t="s">
        <v>6868</v>
      </c>
      <c r="C786" s="49" t="s">
        <v>3881</v>
      </c>
      <c r="D786" s="49" t="s">
        <v>390</v>
      </c>
      <c r="E786" s="29" t="s">
        <v>6091</v>
      </c>
      <c r="F786" s="49">
        <v>195</v>
      </c>
      <c r="G786" s="14" t="str">
        <f t="shared" si="8"/>
        <v>Shlok Borhade (Jan Reimer)</v>
      </c>
    </row>
    <row r="787" spans="1:7" ht="15" x14ac:dyDescent="0.25">
      <c r="A787" s="49">
        <v>196</v>
      </c>
      <c r="B787" s="49" t="s">
        <v>6869</v>
      </c>
      <c r="C787" s="49" t="s">
        <v>3881</v>
      </c>
      <c r="D787" s="49" t="s">
        <v>544</v>
      </c>
      <c r="E787" s="29" t="s">
        <v>6870</v>
      </c>
      <c r="F787" s="49">
        <v>196</v>
      </c>
      <c r="G787" s="14" t="str">
        <f t="shared" si="8"/>
        <v>Abijit Cheema (Soraya Hafez)</v>
      </c>
    </row>
    <row r="788" spans="1:7" ht="15" x14ac:dyDescent="0.25">
      <c r="A788" s="49">
        <v>197</v>
      </c>
      <c r="B788" s="49" t="s">
        <v>2365</v>
      </c>
      <c r="C788" s="49" t="s">
        <v>3881</v>
      </c>
      <c r="D788" s="49" t="s">
        <v>73</v>
      </c>
      <c r="E788" s="29" t="s">
        <v>6871</v>
      </c>
      <c r="F788" s="49">
        <v>197</v>
      </c>
      <c r="G788" s="14" t="str">
        <f t="shared" si="8"/>
        <v>Nash Wong (Callingwood)</v>
      </c>
    </row>
    <row r="789" spans="1:7" ht="15" x14ac:dyDescent="0.25">
      <c r="A789" s="49">
        <v>198</v>
      </c>
      <c r="B789" s="49" t="s">
        <v>4590</v>
      </c>
      <c r="C789" s="49" t="s">
        <v>3881</v>
      </c>
      <c r="D789" s="49" t="s">
        <v>390</v>
      </c>
      <c r="E789" s="29" t="s">
        <v>6872</v>
      </c>
      <c r="F789" s="49">
        <v>198</v>
      </c>
      <c r="G789" s="14" t="str">
        <f t="shared" si="8"/>
        <v>Riley Hobbs (Jan Reimer)</v>
      </c>
    </row>
    <row r="790" spans="1:7" ht="15" x14ac:dyDescent="0.25">
      <c r="A790" s="49">
        <v>199</v>
      </c>
      <c r="B790" s="49" t="s">
        <v>2317</v>
      </c>
      <c r="C790" s="49" t="s">
        <v>3881</v>
      </c>
      <c r="D790" s="49" t="s">
        <v>29</v>
      </c>
      <c r="E790" s="29" t="s">
        <v>6873</v>
      </c>
      <c r="F790" s="49">
        <v>199</v>
      </c>
      <c r="G790" s="14" t="str">
        <f t="shared" si="8"/>
        <v>Devon Millar (Centennial)</v>
      </c>
    </row>
    <row r="791" spans="1:7" ht="15" x14ac:dyDescent="0.25">
      <c r="A791" s="49">
        <v>200</v>
      </c>
      <c r="B791" s="49" t="s">
        <v>4572</v>
      </c>
      <c r="C791" s="49" t="s">
        <v>3881</v>
      </c>
      <c r="D791" s="49" t="s">
        <v>4069</v>
      </c>
      <c r="E791" s="29" t="s">
        <v>6874</v>
      </c>
      <c r="F791" s="49">
        <v>200</v>
      </c>
      <c r="G791" s="14" t="str">
        <f t="shared" si="8"/>
        <v>Bentley Desrosiers (Crawford Plains)</v>
      </c>
    </row>
    <row r="792" spans="1:7" ht="15" x14ac:dyDescent="0.25">
      <c r="A792" s="49">
        <v>201</v>
      </c>
      <c r="B792" s="49" t="s">
        <v>4682</v>
      </c>
      <c r="C792" s="49" t="s">
        <v>3881</v>
      </c>
      <c r="D792" s="49" t="s">
        <v>3526</v>
      </c>
      <c r="E792" s="29" t="s">
        <v>6875</v>
      </c>
      <c r="F792" s="49">
        <v>201</v>
      </c>
      <c r="G792" s="14" t="str">
        <f t="shared" si="8"/>
        <v>Monis Kamran (Weinlos)</v>
      </c>
    </row>
    <row r="793" spans="1:7" ht="15" x14ac:dyDescent="0.25">
      <c r="A793" s="49">
        <v>202</v>
      </c>
      <c r="B793" s="49" t="s">
        <v>6876</v>
      </c>
      <c r="C793" s="49" t="s">
        <v>3881</v>
      </c>
      <c r="D793" s="49" t="s">
        <v>205</v>
      </c>
      <c r="E793" s="29" t="s">
        <v>6877</v>
      </c>
      <c r="F793" s="49">
        <v>202</v>
      </c>
      <c r="G793" s="14" t="str">
        <f t="shared" si="8"/>
        <v>Ezekiel Long (Constable Daniel)</v>
      </c>
    </row>
    <row r="794" spans="1:7" ht="15" x14ac:dyDescent="0.25">
      <c r="A794" s="49">
        <v>203</v>
      </c>
      <c r="B794" s="49" t="s">
        <v>2354</v>
      </c>
      <c r="C794" s="49" t="s">
        <v>3881</v>
      </c>
      <c r="D794" s="49" t="s">
        <v>1742</v>
      </c>
      <c r="E794" s="29" t="s">
        <v>6878</v>
      </c>
      <c r="F794" s="49">
        <v>203</v>
      </c>
      <c r="G794" s="14" t="str">
        <f t="shared" si="8"/>
        <v>Beckett Hanrahan (Aurora Charter)</v>
      </c>
    </row>
    <row r="795" spans="1:7" ht="15" x14ac:dyDescent="0.25">
      <c r="A795" s="49">
        <v>204</v>
      </c>
      <c r="B795" s="49" t="s">
        <v>6879</v>
      </c>
      <c r="C795" s="49" t="s">
        <v>3881</v>
      </c>
      <c r="D795" s="49" t="s">
        <v>28</v>
      </c>
      <c r="E795" s="29" t="s">
        <v>6880</v>
      </c>
      <c r="F795" s="49">
        <v>204</v>
      </c>
      <c r="G795" s="14" t="str">
        <f t="shared" si="8"/>
        <v>Lincoln MacKay (Brander Gardens)</v>
      </c>
    </row>
    <row r="796" spans="1:7" ht="15" x14ac:dyDescent="0.25">
      <c r="A796" s="49">
        <v>205</v>
      </c>
      <c r="B796" s="49" t="s">
        <v>4564</v>
      </c>
      <c r="C796" s="49" t="s">
        <v>3881</v>
      </c>
      <c r="D796" s="49" t="s">
        <v>4025</v>
      </c>
      <c r="E796" s="29" t="s">
        <v>6881</v>
      </c>
      <c r="F796" s="49">
        <v>205</v>
      </c>
      <c r="G796" s="14" t="str">
        <f t="shared" si="8"/>
        <v>Adam Abu Rajab (Bessie Nichols)</v>
      </c>
    </row>
    <row r="797" spans="1:7" ht="15" x14ac:dyDescent="0.25">
      <c r="A797" s="49">
        <v>206</v>
      </c>
      <c r="B797" s="49" t="s">
        <v>6882</v>
      </c>
      <c r="C797" s="49" t="s">
        <v>3881</v>
      </c>
      <c r="D797" s="49" t="s">
        <v>24</v>
      </c>
      <c r="E797" s="29" t="s">
        <v>6883</v>
      </c>
      <c r="F797" s="49">
        <v>206</v>
      </c>
      <c r="G797" s="14" t="str">
        <f t="shared" si="8"/>
        <v>Shaun Dutt (Michael A. Kostek)</v>
      </c>
    </row>
    <row r="798" spans="1:7" ht="15" x14ac:dyDescent="0.25">
      <c r="A798" s="49">
        <v>207</v>
      </c>
      <c r="B798" s="49" t="s">
        <v>2398</v>
      </c>
      <c r="C798" s="49" t="s">
        <v>3881</v>
      </c>
      <c r="D798" s="49" t="s">
        <v>1742</v>
      </c>
      <c r="E798" s="29" t="s">
        <v>6884</v>
      </c>
      <c r="F798" s="49">
        <v>207</v>
      </c>
      <c r="G798" s="14" t="str">
        <f t="shared" si="8"/>
        <v>Zaiyaan Pereira (Aurora Charter)</v>
      </c>
    </row>
    <row r="799" spans="1:7" ht="15" x14ac:dyDescent="0.25">
      <c r="A799" s="49">
        <v>208</v>
      </c>
      <c r="B799" s="49" t="s">
        <v>2392</v>
      </c>
      <c r="C799" s="49" t="s">
        <v>3881</v>
      </c>
      <c r="D799" s="49" t="s">
        <v>59</v>
      </c>
      <c r="E799" s="29" t="s">
        <v>6885</v>
      </c>
      <c r="F799" s="49">
        <v>208</v>
      </c>
      <c r="G799" s="14" t="str">
        <f t="shared" si="8"/>
        <v>Mirjiyan Tilki (Stratford)</v>
      </c>
    </row>
    <row r="800" spans="1:7" ht="15" x14ac:dyDescent="0.25">
      <c r="A800" s="49">
        <v>209</v>
      </c>
      <c r="B800" s="49" t="s">
        <v>442</v>
      </c>
      <c r="C800" s="49" t="s">
        <v>3881</v>
      </c>
      <c r="D800" s="49" t="s">
        <v>73</v>
      </c>
      <c r="E800" s="29" t="s">
        <v>6886</v>
      </c>
      <c r="F800" s="49">
        <v>209</v>
      </c>
      <c r="G800" s="14" t="str">
        <f t="shared" si="8"/>
        <v>Malek Wol (Callingwood)</v>
      </c>
    </row>
    <row r="801" spans="1:7" ht="15" x14ac:dyDescent="0.25">
      <c r="A801" s="49">
        <v>210</v>
      </c>
      <c r="B801" s="49" t="s">
        <v>2412</v>
      </c>
      <c r="C801" s="49" t="s">
        <v>3881</v>
      </c>
      <c r="D801" s="49" t="s">
        <v>32</v>
      </c>
      <c r="E801" s="29" t="s">
        <v>6887</v>
      </c>
      <c r="F801" s="49">
        <v>210</v>
      </c>
      <c r="G801" s="14" t="str">
        <f t="shared" si="8"/>
        <v>Jonathan Ye (Earl Buxton)</v>
      </c>
    </row>
    <row r="802" spans="1:7" ht="15" x14ac:dyDescent="0.25">
      <c r="A802" s="49">
        <v>211</v>
      </c>
      <c r="B802" s="49" t="s">
        <v>2297</v>
      </c>
      <c r="C802" s="49" t="s">
        <v>3881</v>
      </c>
      <c r="D802" s="49" t="s">
        <v>1742</v>
      </c>
      <c r="E802" s="29" t="s">
        <v>6888</v>
      </c>
      <c r="F802" s="49">
        <v>211</v>
      </c>
      <c r="G802" s="14" t="str">
        <f t="shared" si="8"/>
        <v>Haweet Hussain (Aurora Charter)</v>
      </c>
    </row>
    <row r="803" spans="1:7" ht="15" x14ac:dyDescent="0.25">
      <c r="A803" s="49">
        <v>212</v>
      </c>
      <c r="B803" s="49" t="s">
        <v>2268</v>
      </c>
      <c r="C803" s="49" t="s">
        <v>3881</v>
      </c>
      <c r="D803" s="49" t="s">
        <v>66</v>
      </c>
      <c r="E803" s="29" t="s">
        <v>6889</v>
      </c>
      <c r="F803" s="49">
        <v>212</v>
      </c>
      <c r="G803" s="14" t="str">
        <f t="shared" si="8"/>
        <v>Jai Murali (Donald R. Getty)</v>
      </c>
    </row>
    <row r="804" spans="1:7" ht="15" x14ac:dyDescent="0.25">
      <c r="A804" s="49">
        <v>213</v>
      </c>
      <c r="B804" s="49" t="s">
        <v>6890</v>
      </c>
      <c r="C804" s="49" t="s">
        <v>3881</v>
      </c>
      <c r="D804" s="49" t="s">
        <v>27</v>
      </c>
      <c r="E804" s="29" t="s">
        <v>6891</v>
      </c>
      <c r="F804" s="49">
        <v>213</v>
      </c>
      <c r="G804" s="14" t="str">
        <f t="shared" si="8"/>
        <v>Savelli Barakhtianskyi (Brookside)</v>
      </c>
    </row>
    <row r="805" spans="1:7" ht="15" x14ac:dyDescent="0.25">
      <c r="A805" s="49">
        <v>214</v>
      </c>
      <c r="B805" s="49" t="s">
        <v>2406</v>
      </c>
      <c r="C805" s="49" t="s">
        <v>3881</v>
      </c>
      <c r="D805" s="49" t="s">
        <v>1218</v>
      </c>
      <c r="E805" s="29" t="s">
        <v>6892</v>
      </c>
      <c r="F805" s="49">
        <v>214</v>
      </c>
      <c r="G805" s="14" t="str">
        <f t="shared" si="8"/>
        <v>Zack Neves (David Thomas King)</v>
      </c>
    </row>
    <row r="806" spans="1:7" ht="15" x14ac:dyDescent="0.25">
      <c r="A806" s="49">
        <v>215</v>
      </c>
      <c r="B806" s="49" t="s">
        <v>4611</v>
      </c>
      <c r="C806" s="49" t="s">
        <v>3881</v>
      </c>
      <c r="D806" s="49" t="s">
        <v>1218</v>
      </c>
      <c r="E806" s="29" t="s">
        <v>6893</v>
      </c>
      <c r="F806" s="49">
        <v>215</v>
      </c>
      <c r="G806" s="14" t="str">
        <f t="shared" si="8"/>
        <v>Elijah Lavapie (David Thomas King)</v>
      </c>
    </row>
    <row r="807" spans="1:7" ht="15" x14ac:dyDescent="0.25">
      <c r="A807" s="49">
        <v>216</v>
      </c>
      <c r="B807" s="49" t="s">
        <v>2416</v>
      </c>
      <c r="C807" s="49" t="s">
        <v>3881</v>
      </c>
      <c r="D807" s="49" t="s">
        <v>37</v>
      </c>
      <c r="E807" s="29" t="s">
        <v>6894</v>
      </c>
      <c r="F807" s="49">
        <v>216</v>
      </c>
      <c r="G807" s="14" t="str">
        <f t="shared" si="8"/>
        <v>Henry Kowalchuk (Donnan)</v>
      </c>
    </row>
    <row r="808" spans="1:7" ht="15" x14ac:dyDescent="0.25">
      <c r="A808" s="49">
        <v>217</v>
      </c>
      <c r="B808" s="49" t="s">
        <v>2439</v>
      </c>
      <c r="C808" s="49" t="s">
        <v>3881</v>
      </c>
      <c r="D808" s="49" t="s">
        <v>20</v>
      </c>
      <c r="E808" s="29" t="s">
        <v>6895</v>
      </c>
      <c r="F808" s="49">
        <v>217</v>
      </c>
      <c r="G808" s="14" t="str">
        <f t="shared" si="8"/>
        <v>Riley Dunford (George P. Nicholson)</v>
      </c>
    </row>
    <row r="809" spans="1:7" ht="15" x14ac:dyDescent="0.25">
      <c r="A809" s="49">
        <v>218</v>
      </c>
      <c r="B809" s="49" t="s">
        <v>2455</v>
      </c>
      <c r="C809" s="49" t="s">
        <v>3881</v>
      </c>
      <c r="D809" s="49" t="s">
        <v>28</v>
      </c>
      <c r="E809" s="29" t="s">
        <v>6896</v>
      </c>
      <c r="F809" s="49">
        <v>218</v>
      </c>
      <c r="G809" s="14" t="str">
        <f t="shared" si="8"/>
        <v>Yijian Zheng (Brander Gardens)</v>
      </c>
    </row>
    <row r="810" spans="1:7" ht="15" x14ac:dyDescent="0.25">
      <c r="A810" s="49">
        <v>219</v>
      </c>
      <c r="B810" s="49" t="s">
        <v>169</v>
      </c>
      <c r="C810" s="49" t="s">
        <v>3881</v>
      </c>
      <c r="D810" s="49" t="s">
        <v>66</v>
      </c>
      <c r="E810" s="29" t="s">
        <v>6897</v>
      </c>
      <c r="F810" s="49">
        <v>219</v>
      </c>
      <c r="G810" s="14" t="str">
        <f t="shared" si="8"/>
        <v>Bailey Milner (Donald R. Getty)</v>
      </c>
    </row>
    <row r="811" spans="1:7" ht="15" x14ac:dyDescent="0.25">
      <c r="A811" s="49">
        <v>220</v>
      </c>
      <c r="B811" s="49" t="s">
        <v>2410</v>
      </c>
      <c r="C811" s="49" t="s">
        <v>3881</v>
      </c>
      <c r="D811" s="49" t="s">
        <v>20</v>
      </c>
      <c r="E811" s="29" t="s">
        <v>6898</v>
      </c>
      <c r="F811" s="49">
        <v>220</v>
      </c>
      <c r="G811" s="14" t="str">
        <f t="shared" si="8"/>
        <v>Titus Howard (George P. Nicholson)</v>
      </c>
    </row>
    <row r="812" spans="1:7" ht="15" x14ac:dyDescent="0.25">
      <c r="A812" s="49">
        <v>221</v>
      </c>
      <c r="B812" s="49" t="s">
        <v>2388</v>
      </c>
      <c r="C812" s="49" t="s">
        <v>3881</v>
      </c>
      <c r="D812" s="49" t="s">
        <v>1268</v>
      </c>
      <c r="E812" s="29" t="s">
        <v>6899</v>
      </c>
      <c r="F812" s="49">
        <v>221</v>
      </c>
      <c r="G812" s="14" t="str">
        <f t="shared" si="8"/>
        <v>Evren Gilani (Kim Hung)</v>
      </c>
    </row>
    <row r="813" spans="1:7" ht="15" x14ac:dyDescent="0.25">
      <c r="A813" s="49">
        <v>222</v>
      </c>
      <c r="B813" s="49" t="s">
        <v>4536</v>
      </c>
      <c r="C813" s="49" t="s">
        <v>3881</v>
      </c>
      <c r="D813" s="49" t="s">
        <v>24</v>
      </c>
      <c r="E813" s="29" t="s">
        <v>6900</v>
      </c>
      <c r="F813" s="49">
        <v>222</v>
      </c>
      <c r="G813" s="14" t="str">
        <f t="shared" si="8"/>
        <v>Owen Fuhr (Michael A. Kostek)</v>
      </c>
    </row>
    <row r="814" spans="1:7" ht="15" x14ac:dyDescent="0.25">
      <c r="A814" s="49">
        <v>223</v>
      </c>
      <c r="B814" s="49" t="s">
        <v>4717</v>
      </c>
      <c r="C814" s="49" t="s">
        <v>3881</v>
      </c>
      <c r="D814" s="49" t="s">
        <v>50</v>
      </c>
      <c r="E814" s="29" t="s">
        <v>6901</v>
      </c>
      <c r="F814" s="49">
        <v>223</v>
      </c>
      <c r="G814" s="14" t="str">
        <f t="shared" si="8"/>
        <v>Aiden Hemmes (Shauna May Seneca)</v>
      </c>
    </row>
    <row r="815" spans="1:7" ht="15" x14ac:dyDescent="0.25">
      <c r="A815" s="49">
        <v>224</v>
      </c>
      <c r="B815" s="49" t="s">
        <v>2359</v>
      </c>
      <c r="C815" s="49" t="s">
        <v>3881</v>
      </c>
      <c r="D815" s="49" t="s">
        <v>205</v>
      </c>
      <c r="E815" s="29" t="s">
        <v>6902</v>
      </c>
      <c r="F815" s="49">
        <v>224</v>
      </c>
      <c r="G815" s="14" t="str">
        <f t="shared" si="8"/>
        <v>Parker Velthuis Kroeze (Constable Daniel)</v>
      </c>
    </row>
    <row r="816" spans="1:7" ht="15" x14ac:dyDescent="0.25">
      <c r="A816" s="49">
        <v>225</v>
      </c>
      <c r="B816" s="49" t="s">
        <v>6903</v>
      </c>
      <c r="C816" s="49" t="s">
        <v>3881</v>
      </c>
      <c r="D816" s="49" t="s">
        <v>6380</v>
      </c>
      <c r="E816" s="29" t="s">
        <v>6904</v>
      </c>
      <c r="F816" s="49">
        <v>225</v>
      </c>
      <c r="G816" s="14" t="str">
        <f t="shared" si="8"/>
        <v>Blake Renton (Lorelei)</v>
      </c>
    </row>
    <row r="817" spans="1:7" ht="15" x14ac:dyDescent="0.25">
      <c r="A817" s="49">
        <v>226</v>
      </c>
      <c r="B817" s="49" t="s">
        <v>2390</v>
      </c>
      <c r="C817" s="49" t="s">
        <v>3881</v>
      </c>
      <c r="D817" s="49" t="s">
        <v>1268</v>
      </c>
      <c r="E817" s="29" t="s">
        <v>6905</v>
      </c>
      <c r="F817" s="49">
        <v>226</v>
      </c>
      <c r="G817" s="14" t="str">
        <f t="shared" si="8"/>
        <v>Dominic Rayne (Kim Hung)</v>
      </c>
    </row>
    <row r="818" spans="1:7" ht="15" x14ac:dyDescent="0.25">
      <c r="A818" s="49">
        <v>227</v>
      </c>
      <c r="B818" s="49" t="s">
        <v>2435</v>
      </c>
      <c r="C818" s="49" t="s">
        <v>3881</v>
      </c>
      <c r="D818" s="49" t="s">
        <v>1218</v>
      </c>
      <c r="E818" s="29" t="s">
        <v>4948</v>
      </c>
      <c r="F818" s="49">
        <v>227</v>
      </c>
      <c r="G818" s="14" t="str">
        <f t="shared" si="8"/>
        <v>Samuel Abbey (David Thomas King)</v>
      </c>
    </row>
    <row r="819" spans="1:7" ht="15" x14ac:dyDescent="0.25">
      <c r="A819" s="49">
        <v>228</v>
      </c>
      <c r="B819" s="49" t="s">
        <v>2332</v>
      </c>
      <c r="C819" s="49" t="s">
        <v>3881</v>
      </c>
      <c r="D819" s="49" t="s">
        <v>32</v>
      </c>
      <c r="E819" s="29" t="s">
        <v>6906</v>
      </c>
      <c r="F819" s="49">
        <v>228</v>
      </c>
      <c r="G819" s="14" t="str">
        <f t="shared" si="8"/>
        <v>Hadrian Cuddihy (Earl Buxton)</v>
      </c>
    </row>
    <row r="820" spans="1:7" ht="15" x14ac:dyDescent="0.25">
      <c r="A820" s="49">
        <v>229</v>
      </c>
      <c r="B820" s="49" t="s">
        <v>2465</v>
      </c>
      <c r="C820" s="49" t="s">
        <v>3881</v>
      </c>
      <c r="D820" s="49" t="s">
        <v>1742</v>
      </c>
      <c r="E820" s="29" t="s">
        <v>6907</v>
      </c>
      <c r="F820" s="49">
        <v>229</v>
      </c>
      <c r="G820" s="14" t="str">
        <f t="shared" si="8"/>
        <v>Elijah Seyfu (Aurora Charter)</v>
      </c>
    </row>
    <row r="821" spans="1:7" ht="15" x14ac:dyDescent="0.25">
      <c r="A821" s="49">
        <v>230</v>
      </c>
      <c r="B821" s="49" t="s">
        <v>446</v>
      </c>
      <c r="C821" s="49" t="s">
        <v>3881</v>
      </c>
      <c r="D821" s="49" t="s">
        <v>31</v>
      </c>
      <c r="E821" s="29" t="s">
        <v>6908</v>
      </c>
      <c r="F821" s="49">
        <v>230</v>
      </c>
      <c r="G821" s="14" t="str">
        <f t="shared" si="8"/>
        <v>Lincoln Wood (Holyrood)</v>
      </c>
    </row>
    <row r="822" spans="1:7" ht="15" x14ac:dyDescent="0.25">
      <c r="A822" s="49">
        <v>231</v>
      </c>
      <c r="B822" s="49" t="s">
        <v>4594</v>
      </c>
      <c r="C822" s="49" t="s">
        <v>3881</v>
      </c>
      <c r="D822" s="49" t="s">
        <v>4069</v>
      </c>
      <c r="E822" s="29" t="s">
        <v>6909</v>
      </c>
      <c r="F822" s="49">
        <v>231</v>
      </c>
      <c r="G822" s="14" t="str">
        <f t="shared" si="8"/>
        <v>Preston Robertson (Crawford Plains)</v>
      </c>
    </row>
    <row r="823" spans="1:7" ht="15" x14ac:dyDescent="0.25">
      <c r="A823" s="49">
        <v>232</v>
      </c>
      <c r="B823" s="49" t="s">
        <v>6910</v>
      </c>
      <c r="C823" s="49" t="s">
        <v>3881</v>
      </c>
      <c r="D823" s="49" t="s">
        <v>52</v>
      </c>
      <c r="E823" s="29" t="s">
        <v>6911</v>
      </c>
      <c r="F823" s="49">
        <v>232</v>
      </c>
      <c r="G823" s="14" t="str">
        <f t="shared" si="8"/>
        <v>Leo Moreno (Mill Creek)</v>
      </c>
    </row>
    <row r="824" spans="1:7" ht="15" x14ac:dyDescent="0.25">
      <c r="A824" s="49">
        <v>233</v>
      </c>
      <c r="B824" s="49" t="s">
        <v>2370</v>
      </c>
      <c r="C824" s="49" t="s">
        <v>3881</v>
      </c>
      <c r="D824" s="49" t="s">
        <v>1235</v>
      </c>
      <c r="E824" s="29" t="s">
        <v>6912</v>
      </c>
      <c r="F824" s="49">
        <v>233</v>
      </c>
      <c r="G824" s="14" t="str">
        <f t="shared" si="8"/>
        <v>Winston Taschuk (Westglen)</v>
      </c>
    </row>
    <row r="825" spans="1:7" ht="15" x14ac:dyDescent="0.25">
      <c r="A825" s="49">
        <v>234</v>
      </c>
      <c r="B825" s="49" t="s">
        <v>4699</v>
      </c>
      <c r="C825" s="49" t="s">
        <v>3881</v>
      </c>
      <c r="D825" s="49" t="s">
        <v>38</v>
      </c>
      <c r="E825" s="29" t="s">
        <v>6913</v>
      </c>
      <c r="F825" s="49">
        <v>234</v>
      </c>
      <c r="G825" s="14" t="str">
        <f t="shared" si="8"/>
        <v>Noah Durette (Forest Heights)</v>
      </c>
    </row>
    <row r="826" spans="1:7" ht="15" x14ac:dyDescent="0.25">
      <c r="A826" s="49">
        <v>235</v>
      </c>
      <c r="B826" s="49" t="s">
        <v>4761</v>
      </c>
      <c r="C826" s="49" t="s">
        <v>3881</v>
      </c>
      <c r="D826" s="49" t="s">
        <v>1218</v>
      </c>
      <c r="E826" s="29" t="s">
        <v>6914</v>
      </c>
      <c r="F826" s="49">
        <v>235</v>
      </c>
      <c r="G826" s="14" t="str">
        <f t="shared" si="8"/>
        <v>Jayce Larsen (David Thomas King)</v>
      </c>
    </row>
    <row r="827" spans="1:7" ht="15" x14ac:dyDescent="0.25">
      <c r="A827" s="49">
        <v>236</v>
      </c>
      <c r="B827" s="49" t="s">
        <v>2441</v>
      </c>
      <c r="C827" s="49" t="s">
        <v>3881</v>
      </c>
      <c r="D827" s="49" t="s">
        <v>24</v>
      </c>
      <c r="E827" s="29" t="s">
        <v>6915</v>
      </c>
      <c r="F827" s="49">
        <v>236</v>
      </c>
      <c r="G827" s="14" t="str">
        <f t="shared" si="8"/>
        <v>Henry West (Michael A. Kostek)</v>
      </c>
    </row>
    <row r="828" spans="1:7" ht="15" x14ac:dyDescent="0.25">
      <c r="A828" s="49">
        <v>237</v>
      </c>
      <c r="B828" s="49" t="s">
        <v>6916</v>
      </c>
      <c r="C828" s="49" t="s">
        <v>3881</v>
      </c>
      <c r="D828" s="49" t="s">
        <v>77</v>
      </c>
      <c r="E828" s="29" t="s">
        <v>6917</v>
      </c>
      <c r="F828" s="49">
        <v>237</v>
      </c>
      <c r="G828" s="14" t="str">
        <f t="shared" si="8"/>
        <v>Caleb Harry (J.A. Fife)</v>
      </c>
    </row>
    <row r="829" spans="1:7" ht="15" x14ac:dyDescent="0.25">
      <c r="A829" s="49">
        <v>238</v>
      </c>
      <c r="B829" s="49" t="s">
        <v>2473</v>
      </c>
      <c r="C829" s="49" t="s">
        <v>3881</v>
      </c>
      <c r="D829" s="49" t="s">
        <v>1333</v>
      </c>
      <c r="E829" s="29" t="s">
        <v>6918</v>
      </c>
      <c r="F829" s="49">
        <v>238</v>
      </c>
      <c r="G829" s="14" t="str">
        <f t="shared" si="8"/>
        <v>Salem El-Sayed (Hilwie Hamdon)</v>
      </c>
    </row>
    <row r="830" spans="1:7" ht="15" x14ac:dyDescent="0.25">
      <c r="A830" s="49">
        <v>239</v>
      </c>
      <c r="B830" s="49" t="s">
        <v>2386</v>
      </c>
      <c r="C830" s="49" t="s">
        <v>3881</v>
      </c>
      <c r="D830" s="49" t="s">
        <v>34</v>
      </c>
      <c r="E830" s="29" t="s">
        <v>6919</v>
      </c>
      <c r="F830" s="49">
        <v>239</v>
      </c>
      <c r="G830" s="14" t="str">
        <f t="shared" si="8"/>
        <v>Karim Alhassani (Malmo)</v>
      </c>
    </row>
    <row r="831" spans="1:7" ht="15" x14ac:dyDescent="0.25">
      <c r="A831" s="49">
        <v>240</v>
      </c>
      <c r="B831" s="49" t="s">
        <v>2400</v>
      </c>
      <c r="C831" s="49" t="s">
        <v>3881</v>
      </c>
      <c r="D831" s="49" t="s">
        <v>1742</v>
      </c>
      <c r="E831" s="29" t="s">
        <v>6920</v>
      </c>
      <c r="F831" s="49">
        <v>240</v>
      </c>
      <c r="G831" s="14" t="str">
        <f t="shared" si="8"/>
        <v>Carson Wong (Aurora Charter)</v>
      </c>
    </row>
    <row r="832" spans="1:7" ht="15" x14ac:dyDescent="0.25">
      <c r="A832" s="49">
        <v>241</v>
      </c>
      <c r="B832" s="49" t="s">
        <v>2447</v>
      </c>
      <c r="C832" s="49" t="s">
        <v>3881</v>
      </c>
      <c r="D832" s="49" t="s">
        <v>1742</v>
      </c>
      <c r="E832" s="29" t="s">
        <v>6921</v>
      </c>
      <c r="F832" s="49">
        <v>241</v>
      </c>
      <c r="G832" s="14" t="str">
        <f t="shared" si="8"/>
        <v>Aadvik Sunkara (Aurora Charter)</v>
      </c>
    </row>
    <row r="833" spans="1:7" ht="15" x14ac:dyDescent="0.25">
      <c r="A833" s="49">
        <v>242</v>
      </c>
      <c r="B833" s="49" t="s">
        <v>2459</v>
      </c>
      <c r="C833" s="49" t="s">
        <v>3881</v>
      </c>
      <c r="D833" s="49" t="s">
        <v>24</v>
      </c>
      <c r="E833" s="29" t="s">
        <v>6922</v>
      </c>
      <c r="F833" s="49">
        <v>242</v>
      </c>
      <c r="G833" s="14" t="str">
        <f t="shared" si="8"/>
        <v>Evan Mullin (Michael A. Kostek)</v>
      </c>
    </row>
    <row r="834" spans="1:7" ht="15" x14ac:dyDescent="0.25">
      <c r="A834" s="49">
        <v>243</v>
      </c>
      <c r="B834" s="49" t="s">
        <v>4792</v>
      </c>
      <c r="C834" s="49" t="s">
        <v>3881</v>
      </c>
      <c r="D834" s="49" t="s">
        <v>41</v>
      </c>
      <c r="E834" s="29" t="s">
        <v>6923</v>
      </c>
      <c r="F834" s="49">
        <v>243</v>
      </c>
      <c r="G834" s="14" t="str">
        <f t="shared" si="8"/>
        <v>Kaleb Domkawsky (Steinhauer)</v>
      </c>
    </row>
    <row r="835" spans="1:7" ht="15" x14ac:dyDescent="0.25">
      <c r="A835" s="49">
        <v>244</v>
      </c>
      <c r="B835" s="49" t="s">
        <v>4684</v>
      </c>
      <c r="C835" s="49" t="s">
        <v>3881</v>
      </c>
      <c r="D835" s="49" t="s">
        <v>3526</v>
      </c>
      <c r="E835" s="29" t="s">
        <v>6924</v>
      </c>
      <c r="F835" s="49">
        <v>244</v>
      </c>
      <c r="G835" s="14" t="str">
        <f t="shared" si="8"/>
        <v>Jasraj Singh (Weinlos)</v>
      </c>
    </row>
    <row r="836" spans="1:7" ht="15" x14ac:dyDescent="0.25">
      <c r="A836" s="49">
        <v>245</v>
      </c>
      <c r="B836" s="49" t="s">
        <v>4749</v>
      </c>
      <c r="C836" s="49" t="s">
        <v>3881</v>
      </c>
      <c r="D836" s="49" t="s">
        <v>544</v>
      </c>
      <c r="E836" s="29" t="s">
        <v>6925</v>
      </c>
      <c r="F836" s="49">
        <v>245</v>
      </c>
      <c r="G836" s="14" t="str">
        <f t="shared" si="8"/>
        <v>Oliver Summerhayes (Soraya Hafez)</v>
      </c>
    </row>
    <row r="837" spans="1:7" ht="15" x14ac:dyDescent="0.25">
      <c r="A837" s="49">
        <v>246</v>
      </c>
      <c r="B837" s="49" t="s">
        <v>4730</v>
      </c>
      <c r="C837" s="49" t="s">
        <v>3881</v>
      </c>
      <c r="D837" s="49" t="s">
        <v>3526</v>
      </c>
      <c r="E837" s="29" t="s">
        <v>6926</v>
      </c>
      <c r="F837" s="49">
        <v>246</v>
      </c>
      <c r="G837" s="14" t="str">
        <f t="shared" si="8"/>
        <v>Harnishan Singh (Weinlos)</v>
      </c>
    </row>
    <row r="838" spans="1:7" ht="15" x14ac:dyDescent="0.25">
      <c r="A838" s="49">
        <v>247</v>
      </c>
      <c r="B838" s="49" t="s">
        <v>2350</v>
      </c>
      <c r="C838" s="49" t="s">
        <v>3881</v>
      </c>
      <c r="D838" s="49" t="s">
        <v>73</v>
      </c>
      <c r="E838" s="29" t="s">
        <v>6927</v>
      </c>
      <c r="F838" s="49">
        <v>247</v>
      </c>
      <c r="G838" s="14" t="str">
        <f t="shared" si="8"/>
        <v>Sleman Bashir Ahmad (Callingwood)</v>
      </c>
    </row>
    <row r="839" spans="1:7" ht="15" x14ac:dyDescent="0.25">
      <c r="A839" s="49">
        <v>248</v>
      </c>
      <c r="B839" s="49" t="s">
        <v>2453</v>
      </c>
      <c r="C839" s="49" t="s">
        <v>3881</v>
      </c>
      <c r="D839" s="49" t="s">
        <v>23</v>
      </c>
      <c r="E839" s="29" t="s">
        <v>6928</v>
      </c>
      <c r="F839" s="49">
        <v>248</v>
      </c>
      <c r="G839" s="14" t="str">
        <f t="shared" si="8"/>
        <v>Archor Sheopp (Rio Terrace)</v>
      </c>
    </row>
    <row r="840" spans="1:7" ht="15" x14ac:dyDescent="0.25">
      <c r="A840" s="49">
        <v>249</v>
      </c>
      <c r="B840" s="49" t="s">
        <v>174</v>
      </c>
      <c r="C840" s="49" t="s">
        <v>3881</v>
      </c>
      <c r="D840" s="49" t="s">
        <v>28</v>
      </c>
      <c r="E840" s="29" t="s">
        <v>6929</v>
      </c>
      <c r="F840" s="49">
        <v>249</v>
      </c>
      <c r="G840" s="14" t="str">
        <f t="shared" si="8"/>
        <v>Rudy Burn (Brander Gardens)</v>
      </c>
    </row>
    <row r="841" spans="1:7" ht="15" x14ac:dyDescent="0.25">
      <c r="A841" s="49">
        <v>250</v>
      </c>
      <c r="B841" s="49" t="s">
        <v>2380</v>
      </c>
      <c r="C841" s="49" t="s">
        <v>3881</v>
      </c>
      <c r="D841" s="49" t="s">
        <v>1742</v>
      </c>
      <c r="E841" s="29" t="s">
        <v>6930</v>
      </c>
      <c r="F841" s="49">
        <v>250</v>
      </c>
      <c r="G841" s="14" t="str">
        <f t="shared" si="8"/>
        <v>Yuvraj Mangat (Aurora Charter)</v>
      </c>
    </row>
    <row r="842" spans="1:7" ht="15" x14ac:dyDescent="0.25">
      <c r="A842" s="49">
        <v>251</v>
      </c>
      <c r="B842" s="49" t="s">
        <v>2457</v>
      </c>
      <c r="C842" s="49" t="s">
        <v>3881</v>
      </c>
      <c r="D842" s="49" t="s">
        <v>1218</v>
      </c>
      <c r="E842" s="29" t="s">
        <v>6931</v>
      </c>
      <c r="F842" s="49">
        <v>251</v>
      </c>
      <c r="G842" s="14" t="str">
        <f t="shared" si="8"/>
        <v>Kairick Jay (David Thomas King)</v>
      </c>
    </row>
    <row r="843" spans="1:7" ht="15" x14ac:dyDescent="0.25">
      <c r="A843" s="49">
        <v>252</v>
      </c>
      <c r="B843" s="49" t="s">
        <v>2451</v>
      </c>
      <c r="C843" s="49" t="s">
        <v>3881</v>
      </c>
      <c r="D843" s="49" t="s">
        <v>59</v>
      </c>
      <c r="E843" s="29" t="s">
        <v>6932</v>
      </c>
      <c r="F843" s="49">
        <v>252</v>
      </c>
      <c r="G843" s="14" t="str">
        <f t="shared" si="8"/>
        <v>Thirdy Agabang (Stratford)</v>
      </c>
    </row>
    <row r="844" spans="1:7" ht="15" x14ac:dyDescent="0.25">
      <c r="A844" s="49">
        <v>253</v>
      </c>
      <c r="B844" s="49" t="s">
        <v>6933</v>
      </c>
      <c r="C844" s="49" t="s">
        <v>3881</v>
      </c>
      <c r="D844" s="49" t="s">
        <v>59</v>
      </c>
      <c r="E844" s="29" t="s">
        <v>6934</v>
      </c>
      <c r="F844" s="49">
        <v>253</v>
      </c>
      <c r="G844" s="14" t="str">
        <f t="shared" si="8"/>
        <v>Alvis Zhang (Stratford)</v>
      </c>
    </row>
    <row r="845" spans="1:7" ht="15" x14ac:dyDescent="0.25">
      <c r="A845" s="49">
        <v>254</v>
      </c>
      <c r="B845" s="49" t="s">
        <v>2477</v>
      </c>
      <c r="C845" s="49" t="s">
        <v>3881</v>
      </c>
      <c r="D845" s="49" t="s">
        <v>1218</v>
      </c>
      <c r="E845" s="29" t="s">
        <v>6935</v>
      </c>
      <c r="F845" s="49">
        <v>254</v>
      </c>
      <c r="G845" s="14" t="str">
        <f t="shared" si="8"/>
        <v>Brandon Thivierge (David Thomas King)</v>
      </c>
    </row>
    <row r="846" spans="1:7" ht="15" x14ac:dyDescent="0.25">
      <c r="A846" s="49">
        <v>255</v>
      </c>
      <c r="B846" s="49" t="s">
        <v>4753</v>
      </c>
      <c r="C846" s="49" t="s">
        <v>3881</v>
      </c>
      <c r="D846" s="49" t="s">
        <v>390</v>
      </c>
      <c r="E846" s="29" t="s">
        <v>6936</v>
      </c>
      <c r="F846" s="49">
        <v>255</v>
      </c>
      <c r="G846" s="14" t="str">
        <f t="shared" si="8"/>
        <v>Maddox Cardinal (Jan Reimer)</v>
      </c>
    </row>
    <row r="847" spans="1:7" ht="15" x14ac:dyDescent="0.25">
      <c r="A847" s="49">
        <v>256</v>
      </c>
      <c r="B847" s="49" t="s">
        <v>2433</v>
      </c>
      <c r="C847" s="49" t="s">
        <v>3881</v>
      </c>
      <c r="D847" s="49" t="s">
        <v>23</v>
      </c>
      <c r="E847" s="29" t="s">
        <v>6937</v>
      </c>
      <c r="F847" s="49">
        <v>256</v>
      </c>
      <c r="G847" s="14" t="str">
        <f t="shared" ref="G847:G865" si="9">CONCATENATE(B847, " (", D847, ")")</f>
        <v>Theo Gunn (Rio Terrace)</v>
      </c>
    </row>
    <row r="848" spans="1:7" ht="15" x14ac:dyDescent="0.25">
      <c r="A848" s="49">
        <v>257</v>
      </c>
      <c r="B848" s="49" t="s">
        <v>2445</v>
      </c>
      <c r="C848" s="49" t="s">
        <v>3881</v>
      </c>
      <c r="D848" s="49" t="s">
        <v>205</v>
      </c>
      <c r="E848" s="29" t="s">
        <v>6938</v>
      </c>
      <c r="F848" s="49">
        <v>257</v>
      </c>
      <c r="G848" s="14" t="str">
        <f t="shared" si="9"/>
        <v>Bryce Griffith (Constable Daniel)</v>
      </c>
    </row>
    <row r="849" spans="1:7" ht="15" x14ac:dyDescent="0.25">
      <c r="A849" s="49">
        <v>258</v>
      </c>
      <c r="B849" s="49" t="s">
        <v>6939</v>
      </c>
      <c r="C849" s="49" t="s">
        <v>3881</v>
      </c>
      <c r="D849" s="49" t="s">
        <v>390</v>
      </c>
      <c r="E849" s="29" t="s">
        <v>6940</v>
      </c>
      <c r="F849" s="49">
        <v>258</v>
      </c>
      <c r="G849" s="14" t="str">
        <f t="shared" si="9"/>
        <v>Daniel Alexander (Jan Reimer)</v>
      </c>
    </row>
    <row r="850" spans="1:7" ht="15" x14ac:dyDescent="0.25">
      <c r="A850" s="49">
        <v>259</v>
      </c>
      <c r="B850" s="49" t="s">
        <v>6941</v>
      </c>
      <c r="C850" s="49" t="s">
        <v>3881</v>
      </c>
      <c r="D850" s="49" t="s">
        <v>205</v>
      </c>
      <c r="E850" s="29" t="s">
        <v>6942</v>
      </c>
      <c r="F850" s="49">
        <v>259</v>
      </c>
      <c r="G850" s="14" t="str">
        <f t="shared" si="9"/>
        <v>Yahia Elmorsy (Constable Daniel)</v>
      </c>
    </row>
    <row r="851" spans="1:7" ht="15" x14ac:dyDescent="0.25">
      <c r="A851" s="49">
        <v>260</v>
      </c>
      <c r="B851" s="49" t="s">
        <v>2463</v>
      </c>
      <c r="C851" s="49" t="s">
        <v>3881</v>
      </c>
      <c r="D851" s="49" t="s">
        <v>66</v>
      </c>
      <c r="E851" s="29" t="s">
        <v>6943</v>
      </c>
      <c r="F851" s="49">
        <v>260</v>
      </c>
      <c r="G851" s="14" t="str">
        <f t="shared" si="9"/>
        <v>Shun Yu Yip (Donald R. Getty)</v>
      </c>
    </row>
    <row r="852" spans="1:7" ht="15" x14ac:dyDescent="0.25">
      <c r="A852" s="49">
        <v>261</v>
      </c>
      <c r="B852" s="49" t="s">
        <v>2346</v>
      </c>
      <c r="C852" s="49" t="s">
        <v>3881</v>
      </c>
      <c r="D852" s="49" t="s">
        <v>73</v>
      </c>
      <c r="E852" s="29" t="s">
        <v>6944</v>
      </c>
      <c r="F852" s="49">
        <v>261</v>
      </c>
      <c r="G852" s="14" t="str">
        <f t="shared" si="9"/>
        <v>Logan Corrigal (Callingwood)</v>
      </c>
    </row>
    <row r="853" spans="1:7" ht="15" x14ac:dyDescent="0.25">
      <c r="A853" s="49">
        <v>262</v>
      </c>
      <c r="B853" s="49" t="s">
        <v>2475</v>
      </c>
      <c r="C853" s="49" t="s">
        <v>3881</v>
      </c>
      <c r="D853" s="49" t="s">
        <v>1333</v>
      </c>
      <c r="E853" s="29" t="s">
        <v>6945</v>
      </c>
      <c r="F853" s="49">
        <v>262</v>
      </c>
      <c r="G853" s="14" t="str">
        <f t="shared" si="9"/>
        <v>Marc Zayne (Hilwie Hamdon)</v>
      </c>
    </row>
    <row r="854" spans="1:7" ht="15" x14ac:dyDescent="0.25">
      <c r="A854" s="49">
        <v>263</v>
      </c>
      <c r="B854" s="49" t="s">
        <v>2479</v>
      </c>
      <c r="C854" s="49" t="s">
        <v>3881</v>
      </c>
      <c r="D854" s="49" t="s">
        <v>73</v>
      </c>
      <c r="E854" s="29" t="s">
        <v>6946</v>
      </c>
      <c r="F854" s="49">
        <v>263</v>
      </c>
      <c r="G854" s="14" t="str">
        <f t="shared" si="9"/>
        <v>Kushaan Rout (Callingwood)</v>
      </c>
    </row>
    <row r="855" spans="1:7" ht="15" x14ac:dyDescent="0.25">
      <c r="A855" s="49">
        <v>264</v>
      </c>
      <c r="B855" s="49" t="s">
        <v>6947</v>
      </c>
      <c r="C855" s="49" t="s">
        <v>3881</v>
      </c>
      <c r="D855" s="49" t="s">
        <v>29</v>
      </c>
      <c r="E855" s="29" t="s">
        <v>6948</v>
      </c>
      <c r="F855" s="49">
        <v>264</v>
      </c>
      <c r="G855" s="14" t="str">
        <f t="shared" si="9"/>
        <v>Logan Quinitio (Centennial)</v>
      </c>
    </row>
    <row r="856" spans="1:7" ht="15" x14ac:dyDescent="0.25">
      <c r="A856" s="49">
        <v>265</v>
      </c>
      <c r="B856" s="49" t="s">
        <v>6949</v>
      </c>
      <c r="C856" s="49" t="s">
        <v>3881</v>
      </c>
      <c r="D856" s="49" t="s">
        <v>6380</v>
      </c>
      <c r="E856" s="29" t="s">
        <v>6950</v>
      </c>
      <c r="F856" s="49">
        <v>265</v>
      </c>
      <c r="G856" s="14" t="str">
        <f t="shared" si="9"/>
        <v>Areef Lecky (Lorelei)</v>
      </c>
    </row>
    <row r="857" spans="1:7" ht="15" x14ac:dyDescent="0.25">
      <c r="A857" s="49">
        <v>266</v>
      </c>
      <c r="B857" s="49" t="s">
        <v>6951</v>
      </c>
      <c r="C857" s="49" t="s">
        <v>3881</v>
      </c>
      <c r="D857" s="49" t="s">
        <v>1333</v>
      </c>
      <c r="E857" s="29" t="s">
        <v>6952</v>
      </c>
      <c r="F857" s="49">
        <v>266</v>
      </c>
      <c r="G857" s="14" t="str">
        <f t="shared" si="9"/>
        <v>Ronin Chaengain (Hilwie Hamdon)</v>
      </c>
    </row>
    <row r="858" spans="1:7" ht="15" x14ac:dyDescent="0.25">
      <c r="A858" s="49">
        <v>267</v>
      </c>
      <c r="B858" s="49" t="s">
        <v>6953</v>
      </c>
      <c r="C858" s="49" t="s">
        <v>3881</v>
      </c>
      <c r="D858" s="49" t="s">
        <v>6295</v>
      </c>
      <c r="E858" s="29" t="s">
        <v>6954</v>
      </c>
      <c r="F858" s="49">
        <v>267</v>
      </c>
      <c r="G858" s="14" t="str">
        <f t="shared" si="9"/>
        <v>Seojin Park (Avonmore)</v>
      </c>
    </row>
    <row r="859" spans="1:7" ht="15" x14ac:dyDescent="0.25">
      <c r="A859" s="49">
        <v>268</v>
      </c>
      <c r="B859" s="49" t="s">
        <v>2481</v>
      </c>
      <c r="C859" s="49" t="s">
        <v>3881</v>
      </c>
      <c r="D859" s="49" t="s">
        <v>205</v>
      </c>
      <c r="E859" s="29" t="s">
        <v>6955</v>
      </c>
      <c r="F859" s="49">
        <v>268</v>
      </c>
      <c r="G859" s="14" t="str">
        <f t="shared" si="9"/>
        <v>Adyan Chowdhury (Constable Daniel)</v>
      </c>
    </row>
    <row r="860" spans="1:7" ht="15" x14ac:dyDescent="0.25">
      <c r="A860" s="49">
        <v>269</v>
      </c>
      <c r="B860" s="49" t="s">
        <v>2419</v>
      </c>
      <c r="C860" s="49" t="s">
        <v>3881</v>
      </c>
      <c r="D860" s="49" t="s">
        <v>205</v>
      </c>
      <c r="E860" s="29" t="s">
        <v>6956</v>
      </c>
      <c r="F860" s="49">
        <v>269</v>
      </c>
      <c r="G860" s="14" t="str">
        <f t="shared" si="9"/>
        <v>Alex Zalaski (Constable Daniel)</v>
      </c>
    </row>
    <row r="861" spans="1:7" ht="15" x14ac:dyDescent="0.25">
      <c r="A861" s="49">
        <v>270</v>
      </c>
      <c r="B861" s="49" t="s">
        <v>6957</v>
      </c>
      <c r="C861" s="49" t="s">
        <v>3881</v>
      </c>
      <c r="D861" s="49" t="s">
        <v>6380</v>
      </c>
      <c r="E861" s="29" t="s">
        <v>6958</v>
      </c>
      <c r="F861" s="49">
        <v>270</v>
      </c>
      <c r="G861" s="14" t="str">
        <f t="shared" si="9"/>
        <v>Lazgin Mohamed (Lorelei)</v>
      </c>
    </row>
    <row r="862" spans="1:7" ht="15" x14ac:dyDescent="0.25">
      <c r="A862" s="49">
        <v>271</v>
      </c>
      <c r="B862" s="49" t="s">
        <v>4672</v>
      </c>
      <c r="C862" s="49" t="s">
        <v>3881</v>
      </c>
      <c r="D862" s="49" t="s">
        <v>1659</v>
      </c>
      <c r="E862" s="29" t="s">
        <v>6959</v>
      </c>
      <c r="F862" s="49">
        <v>271</v>
      </c>
      <c r="G862" s="14" t="str">
        <f t="shared" si="9"/>
        <v>Yousef Imtiaz (Unknown)</v>
      </c>
    </row>
    <row r="863" spans="1:7" ht="15" x14ac:dyDescent="0.25">
      <c r="A863" s="49">
        <v>272</v>
      </c>
      <c r="B863" s="49" t="s">
        <v>4777</v>
      </c>
      <c r="C863" s="49" t="s">
        <v>3881</v>
      </c>
      <c r="D863" s="49" t="s">
        <v>3566</v>
      </c>
      <c r="E863" s="29" t="s">
        <v>6960</v>
      </c>
      <c r="F863" s="49">
        <v>272</v>
      </c>
      <c r="G863" s="14" t="str">
        <f t="shared" si="9"/>
        <v>Huxley Sheppard (Satoo)</v>
      </c>
    </row>
    <row r="864" spans="1:7" ht="15" x14ac:dyDescent="0.25">
      <c r="A864" s="49">
        <v>273</v>
      </c>
      <c r="B864" s="49" t="s">
        <v>6961</v>
      </c>
      <c r="C864" s="49" t="s">
        <v>3881</v>
      </c>
      <c r="D864" s="49" t="s">
        <v>3566</v>
      </c>
      <c r="E864" s="29" t="s">
        <v>6962</v>
      </c>
      <c r="F864" s="49">
        <v>273</v>
      </c>
      <c r="G864" s="14" t="str">
        <f t="shared" si="9"/>
        <v>Alexander Brule (Satoo)</v>
      </c>
    </row>
    <row r="865" spans="1:7" ht="15" x14ac:dyDescent="0.25">
      <c r="A865" s="49">
        <v>274</v>
      </c>
      <c r="B865" s="49" t="s">
        <v>2328</v>
      </c>
      <c r="C865" s="49" t="s">
        <v>3881</v>
      </c>
      <c r="D865" s="49" t="s">
        <v>32</v>
      </c>
      <c r="E865" s="29" t="s">
        <v>6963</v>
      </c>
      <c r="F865" s="49">
        <v>274</v>
      </c>
      <c r="G865" s="14" t="str">
        <f t="shared" si="9"/>
        <v>Brayden Labonte (Earl Buxton)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workbookViewId="0">
      <pane ySplit="1380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6.28515625" bestFit="1" customWidth="1"/>
    <col min="3" max="3" width="6.5703125" style="19" bestFit="1" customWidth="1"/>
    <col min="4" max="4" width="19.140625" bestFit="1" customWidth="1"/>
    <col min="5" max="5" width="8.140625" style="10" bestFit="1" customWidth="1"/>
    <col min="6" max="6" width="6.5703125" bestFit="1" customWidth="1"/>
    <col min="7" max="7" width="42.5703125" hidden="1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1171</v>
      </c>
      <c r="B3" s="1"/>
      <c r="C3" s="21"/>
    </row>
    <row r="4" spans="1:7" ht="15" x14ac:dyDescent="0.25">
      <c r="A4" s="34">
        <v>1</v>
      </c>
      <c r="B4" s="34" t="s">
        <v>2483</v>
      </c>
      <c r="C4" s="34">
        <v>5</v>
      </c>
      <c r="D4" s="34" t="s">
        <v>27</v>
      </c>
      <c r="E4" s="29" t="s">
        <v>2484</v>
      </c>
      <c r="F4" s="34">
        <v>1</v>
      </c>
      <c r="G4" s="14" t="str">
        <f>CONCATENATE(B4, " (", D4, ")")</f>
        <v>Addison Turgeon (Brookside)</v>
      </c>
    </row>
    <row r="5" spans="1:7" ht="15" x14ac:dyDescent="0.25">
      <c r="A5" s="34">
        <v>2</v>
      </c>
      <c r="B5" s="34" t="s">
        <v>176</v>
      </c>
      <c r="C5" s="34">
        <v>5</v>
      </c>
      <c r="D5" s="34" t="s">
        <v>47</v>
      </c>
      <c r="E5" s="29" t="s">
        <v>2485</v>
      </c>
      <c r="F5" s="34">
        <v>2</v>
      </c>
      <c r="G5" s="14" t="str">
        <f t="shared" ref="G5:G68" si="0">CONCATENATE(B5, " (", D5, ")")</f>
        <v>Olivia Pardo (Laurier Heights)</v>
      </c>
    </row>
    <row r="6" spans="1:7" ht="15" x14ac:dyDescent="0.25">
      <c r="A6" s="34">
        <v>3</v>
      </c>
      <c r="B6" s="34" t="s">
        <v>181</v>
      </c>
      <c r="C6" s="34">
        <v>5</v>
      </c>
      <c r="D6" s="34" t="s">
        <v>31</v>
      </c>
      <c r="E6" s="29" t="s">
        <v>2486</v>
      </c>
      <c r="F6" s="34">
        <v>3</v>
      </c>
      <c r="G6" s="14" t="str">
        <f t="shared" si="0"/>
        <v>Julianne Paquet (Holyrood)</v>
      </c>
    </row>
    <row r="7" spans="1:7" ht="15" x14ac:dyDescent="0.25">
      <c r="A7" s="34">
        <v>4</v>
      </c>
      <c r="B7" s="34" t="s">
        <v>177</v>
      </c>
      <c r="C7" s="34">
        <v>5</v>
      </c>
      <c r="D7" s="34" t="s">
        <v>47</v>
      </c>
      <c r="E7" s="29" t="s">
        <v>1442</v>
      </c>
      <c r="F7" s="34">
        <v>4</v>
      </c>
      <c r="G7" s="14" t="str">
        <f t="shared" si="0"/>
        <v>Cierra Yohemas (Laurier Heights)</v>
      </c>
    </row>
    <row r="8" spans="1:7" ht="15" x14ac:dyDescent="0.25">
      <c r="A8" s="34">
        <v>5</v>
      </c>
      <c r="B8" s="34" t="s">
        <v>179</v>
      </c>
      <c r="C8" s="34">
        <v>5</v>
      </c>
      <c r="D8" s="34" t="s">
        <v>59</v>
      </c>
      <c r="E8" s="29" t="s">
        <v>2487</v>
      </c>
      <c r="F8" s="34">
        <v>5</v>
      </c>
      <c r="G8" s="14" t="str">
        <f t="shared" si="0"/>
        <v>Tabi Agbor (Stratford)</v>
      </c>
    </row>
    <row r="9" spans="1:7" ht="15" x14ac:dyDescent="0.25">
      <c r="A9" s="34">
        <v>6</v>
      </c>
      <c r="B9" s="34" t="s">
        <v>182</v>
      </c>
      <c r="C9" s="34">
        <v>5</v>
      </c>
      <c r="D9" s="34" t="s">
        <v>40</v>
      </c>
      <c r="E9" s="29" t="s">
        <v>2488</v>
      </c>
      <c r="F9" s="34">
        <v>6</v>
      </c>
      <c r="G9" s="14" t="str">
        <f t="shared" si="0"/>
        <v>Maelle Pinches (Westbrook)</v>
      </c>
    </row>
    <row r="10" spans="1:7" ht="15" x14ac:dyDescent="0.25">
      <c r="A10" s="34">
        <v>7</v>
      </c>
      <c r="B10" s="34" t="s">
        <v>2489</v>
      </c>
      <c r="C10" s="34">
        <v>5</v>
      </c>
      <c r="D10" s="34" t="s">
        <v>1813</v>
      </c>
      <c r="E10" s="29" t="s">
        <v>2490</v>
      </c>
      <c r="F10" s="34">
        <v>7</v>
      </c>
      <c r="G10" s="14" t="str">
        <f t="shared" si="0"/>
        <v>Abigail Jonker (Edmonton Chr)</v>
      </c>
    </row>
    <row r="11" spans="1:7" ht="15" x14ac:dyDescent="0.25">
      <c r="A11" s="34">
        <v>8</v>
      </c>
      <c r="B11" s="34" t="s">
        <v>178</v>
      </c>
      <c r="C11" s="34">
        <v>5</v>
      </c>
      <c r="D11" s="34" t="s">
        <v>37</v>
      </c>
      <c r="E11" s="29" t="s">
        <v>2491</v>
      </c>
      <c r="F11" s="34">
        <v>8</v>
      </c>
      <c r="G11" s="14" t="str">
        <f t="shared" si="0"/>
        <v>Maya Fairbanks (Donnan)</v>
      </c>
    </row>
    <row r="12" spans="1:7" ht="15" x14ac:dyDescent="0.25">
      <c r="A12" s="34">
        <v>9</v>
      </c>
      <c r="B12" s="34" t="s">
        <v>2492</v>
      </c>
      <c r="C12" s="34">
        <v>5</v>
      </c>
      <c r="D12" s="34" t="s">
        <v>1813</v>
      </c>
      <c r="E12" s="29" t="s">
        <v>2493</v>
      </c>
      <c r="F12" s="34">
        <v>9</v>
      </c>
      <c r="G12" s="14" t="str">
        <f t="shared" si="0"/>
        <v>Linley Miller (Edmonton Chr)</v>
      </c>
    </row>
    <row r="13" spans="1:7" ht="15" x14ac:dyDescent="0.25">
      <c r="A13" s="34">
        <v>10</v>
      </c>
      <c r="B13" s="34" t="s">
        <v>196</v>
      </c>
      <c r="C13" s="34">
        <v>5</v>
      </c>
      <c r="D13" s="34" t="s">
        <v>47</v>
      </c>
      <c r="E13" s="29" t="s">
        <v>2494</v>
      </c>
      <c r="F13" s="34">
        <v>10</v>
      </c>
      <c r="G13" s="14" t="str">
        <f t="shared" si="0"/>
        <v>Payton Thompson (Laurier Heights)</v>
      </c>
    </row>
    <row r="14" spans="1:7" ht="15" x14ac:dyDescent="0.25">
      <c r="A14" s="34">
        <v>11</v>
      </c>
      <c r="B14" s="34" t="s">
        <v>186</v>
      </c>
      <c r="C14" s="34">
        <v>5</v>
      </c>
      <c r="D14" s="34" t="s">
        <v>31</v>
      </c>
      <c r="E14" s="29" t="s">
        <v>2495</v>
      </c>
      <c r="F14" s="34">
        <v>11</v>
      </c>
      <c r="G14" s="14" t="str">
        <f t="shared" si="0"/>
        <v>Rylie Giesbrecht (Holyrood)</v>
      </c>
    </row>
    <row r="15" spans="1:7" ht="15" x14ac:dyDescent="0.25">
      <c r="A15" s="34">
        <v>12</v>
      </c>
      <c r="B15" s="34" t="s">
        <v>2496</v>
      </c>
      <c r="C15" s="34">
        <v>5</v>
      </c>
      <c r="D15" s="34" t="s">
        <v>1235</v>
      </c>
      <c r="E15" s="29" t="s">
        <v>2497</v>
      </c>
      <c r="F15" s="34">
        <v>12</v>
      </c>
      <c r="G15" s="14" t="str">
        <f t="shared" si="0"/>
        <v>Emily Morrison (Westglen)</v>
      </c>
    </row>
    <row r="16" spans="1:7" ht="15" x14ac:dyDescent="0.25">
      <c r="A16" s="34">
        <v>13</v>
      </c>
      <c r="B16" s="34" t="s">
        <v>194</v>
      </c>
      <c r="C16" s="34">
        <v>5</v>
      </c>
      <c r="D16" s="34" t="s">
        <v>38</v>
      </c>
      <c r="E16" s="29" t="s">
        <v>2498</v>
      </c>
      <c r="F16" s="34">
        <v>13</v>
      </c>
      <c r="G16" s="14" t="str">
        <f t="shared" si="0"/>
        <v>Josephine Price (Forest Heights)</v>
      </c>
    </row>
    <row r="17" spans="1:7" ht="15" x14ac:dyDescent="0.25">
      <c r="A17" s="34">
        <v>14</v>
      </c>
      <c r="B17" s="34" t="s">
        <v>2499</v>
      </c>
      <c r="C17" s="34">
        <v>5</v>
      </c>
      <c r="D17" s="34" t="s">
        <v>1218</v>
      </c>
      <c r="E17" s="29" t="s">
        <v>2500</v>
      </c>
      <c r="F17" s="34">
        <v>14</v>
      </c>
      <c r="G17" s="14" t="str">
        <f t="shared" si="0"/>
        <v>Piper Lee (David Thomas King)</v>
      </c>
    </row>
    <row r="18" spans="1:7" ht="15" x14ac:dyDescent="0.25">
      <c r="A18" s="34">
        <v>15</v>
      </c>
      <c r="B18" s="34" t="s">
        <v>180</v>
      </c>
      <c r="C18" s="34">
        <v>5</v>
      </c>
      <c r="D18" s="34" t="s">
        <v>31</v>
      </c>
      <c r="E18" s="29" t="s">
        <v>2501</v>
      </c>
      <c r="F18" s="34">
        <v>15</v>
      </c>
      <c r="G18" s="14" t="str">
        <f t="shared" si="0"/>
        <v>Kate Chatterley (Holyrood)</v>
      </c>
    </row>
    <row r="19" spans="1:7" ht="15" x14ac:dyDescent="0.25">
      <c r="A19" s="34">
        <v>16</v>
      </c>
      <c r="B19" s="34" t="s">
        <v>183</v>
      </c>
      <c r="C19" s="34">
        <v>5</v>
      </c>
      <c r="D19" s="34" t="s">
        <v>27</v>
      </c>
      <c r="E19" s="29" t="s">
        <v>2502</v>
      </c>
      <c r="F19" s="34">
        <v>16</v>
      </c>
      <c r="G19" s="14" t="str">
        <f t="shared" si="0"/>
        <v>Margaret Purgas (Brookside)</v>
      </c>
    </row>
    <row r="20" spans="1:7" ht="15" x14ac:dyDescent="0.25">
      <c r="A20" s="34">
        <v>17</v>
      </c>
      <c r="B20" s="34" t="s">
        <v>184</v>
      </c>
      <c r="C20" s="34">
        <v>5</v>
      </c>
      <c r="D20" s="34" t="s">
        <v>27</v>
      </c>
      <c r="E20" s="29" t="s">
        <v>2503</v>
      </c>
      <c r="F20" s="34">
        <v>17</v>
      </c>
      <c r="G20" s="14" t="str">
        <f t="shared" si="0"/>
        <v>Autumn Mazzuca (Brookside)</v>
      </c>
    </row>
    <row r="21" spans="1:7" ht="15" x14ac:dyDescent="0.25">
      <c r="A21" s="34">
        <v>18</v>
      </c>
      <c r="B21" s="34" t="s">
        <v>2504</v>
      </c>
      <c r="C21" s="34">
        <v>5</v>
      </c>
      <c r="D21" s="34" t="s">
        <v>1813</v>
      </c>
      <c r="E21" s="29" t="s">
        <v>2505</v>
      </c>
      <c r="F21" s="34">
        <v>18</v>
      </c>
      <c r="G21" s="14" t="str">
        <f t="shared" si="0"/>
        <v>Thea Perrin (Edmonton Chr)</v>
      </c>
    </row>
    <row r="22" spans="1:7" ht="15" x14ac:dyDescent="0.25">
      <c r="A22" s="34">
        <v>19</v>
      </c>
      <c r="B22" s="34" t="s">
        <v>193</v>
      </c>
      <c r="C22" s="34">
        <v>5</v>
      </c>
      <c r="D22" s="34" t="s">
        <v>31</v>
      </c>
      <c r="E22" s="29" t="s">
        <v>2506</v>
      </c>
      <c r="F22" s="34">
        <v>19</v>
      </c>
      <c r="G22" s="14" t="str">
        <f t="shared" si="0"/>
        <v>Wren Lithgow (Holyrood)</v>
      </c>
    </row>
    <row r="23" spans="1:7" ht="15" x14ac:dyDescent="0.25">
      <c r="A23" s="34">
        <v>20</v>
      </c>
      <c r="B23" s="34" t="s">
        <v>190</v>
      </c>
      <c r="C23" s="34">
        <v>5</v>
      </c>
      <c r="D23" s="34" t="s">
        <v>27</v>
      </c>
      <c r="E23" s="29" t="s">
        <v>2507</v>
      </c>
      <c r="F23" s="34">
        <v>20</v>
      </c>
      <c r="G23" s="14" t="str">
        <f t="shared" si="0"/>
        <v>Katharine Purgas (Brookside)</v>
      </c>
    </row>
    <row r="24" spans="1:7" ht="15" x14ac:dyDescent="0.25">
      <c r="A24" s="34">
        <v>21</v>
      </c>
      <c r="B24" s="34" t="s">
        <v>460</v>
      </c>
      <c r="C24" s="34">
        <v>5</v>
      </c>
      <c r="D24" s="34" t="s">
        <v>33</v>
      </c>
      <c r="E24" s="29" t="s">
        <v>2508</v>
      </c>
      <c r="F24" s="34">
        <v>21</v>
      </c>
      <c r="G24" s="14" t="str">
        <f t="shared" si="0"/>
        <v>Evy Elko (Uncas)</v>
      </c>
    </row>
    <row r="25" spans="1:7" ht="15" x14ac:dyDescent="0.25">
      <c r="A25" s="34">
        <v>22</v>
      </c>
      <c r="B25" s="34" t="s">
        <v>2509</v>
      </c>
      <c r="C25" s="34">
        <v>5</v>
      </c>
      <c r="D25" s="34" t="s">
        <v>36</v>
      </c>
      <c r="E25" s="29" t="s">
        <v>2510</v>
      </c>
      <c r="F25" s="34">
        <v>22</v>
      </c>
      <c r="G25" s="14" t="str">
        <f t="shared" si="0"/>
        <v>Lipton Sadie (Patricia Heights)</v>
      </c>
    </row>
    <row r="26" spans="1:7" ht="15" x14ac:dyDescent="0.25">
      <c r="A26" s="34">
        <v>23</v>
      </c>
      <c r="B26" s="34" t="s">
        <v>462</v>
      </c>
      <c r="C26" s="34">
        <v>5</v>
      </c>
      <c r="D26" s="34" t="s">
        <v>25</v>
      </c>
      <c r="E26" s="29" t="s">
        <v>2511</v>
      </c>
      <c r="F26" s="34">
        <v>23</v>
      </c>
      <c r="G26" s="14" t="str">
        <f t="shared" si="0"/>
        <v>Julia Neeser (Windsor Park)</v>
      </c>
    </row>
    <row r="27" spans="1:7" ht="15" x14ac:dyDescent="0.25">
      <c r="A27" s="34">
        <v>24</v>
      </c>
      <c r="B27" s="34" t="s">
        <v>457</v>
      </c>
      <c r="C27" s="34">
        <v>5</v>
      </c>
      <c r="D27" s="34" t="s">
        <v>48</v>
      </c>
      <c r="E27" s="29" t="s">
        <v>2512</v>
      </c>
      <c r="F27" s="34">
        <v>24</v>
      </c>
      <c r="G27" s="14" t="str">
        <f t="shared" si="0"/>
        <v>Alivia Kalyta (Rutherford)</v>
      </c>
    </row>
    <row r="28" spans="1:7" ht="15" x14ac:dyDescent="0.25">
      <c r="A28" s="34">
        <v>25</v>
      </c>
      <c r="B28" s="34" t="s">
        <v>2513</v>
      </c>
      <c r="C28" s="34">
        <v>5</v>
      </c>
      <c r="D28" s="34" t="s">
        <v>32</v>
      </c>
      <c r="E28" s="29" t="s">
        <v>2514</v>
      </c>
      <c r="F28" s="34">
        <v>25</v>
      </c>
      <c r="G28" s="14" t="str">
        <f t="shared" si="0"/>
        <v>Yelena Holik (Earl Buxton)</v>
      </c>
    </row>
    <row r="29" spans="1:7" ht="15" x14ac:dyDescent="0.25">
      <c r="A29" s="34">
        <v>26</v>
      </c>
      <c r="B29" s="34" t="s">
        <v>189</v>
      </c>
      <c r="C29" s="34">
        <v>5</v>
      </c>
      <c r="D29" s="34" t="s">
        <v>32</v>
      </c>
      <c r="E29" s="29" t="s">
        <v>2515</v>
      </c>
      <c r="F29" s="34">
        <v>26</v>
      </c>
      <c r="G29" s="14" t="str">
        <f t="shared" si="0"/>
        <v>Sophie Crozier (Earl Buxton)</v>
      </c>
    </row>
    <row r="30" spans="1:7" ht="15" x14ac:dyDescent="0.25">
      <c r="A30" s="34">
        <v>27</v>
      </c>
      <c r="B30" s="34" t="s">
        <v>185</v>
      </c>
      <c r="C30" s="34">
        <v>5</v>
      </c>
      <c r="D30" s="34" t="s">
        <v>25</v>
      </c>
      <c r="E30" s="29" t="s">
        <v>2516</v>
      </c>
      <c r="F30" s="34">
        <v>27</v>
      </c>
      <c r="G30" s="14" t="str">
        <f t="shared" si="0"/>
        <v>Danica Winnington (Windsor Park)</v>
      </c>
    </row>
    <row r="31" spans="1:7" ht="15" x14ac:dyDescent="0.25">
      <c r="A31" s="34">
        <v>28</v>
      </c>
      <c r="B31" s="34" t="s">
        <v>2517</v>
      </c>
      <c r="C31" s="34">
        <v>5</v>
      </c>
      <c r="D31" s="34" t="s">
        <v>1218</v>
      </c>
      <c r="E31" s="29" t="s">
        <v>2518</v>
      </c>
      <c r="F31" s="34">
        <v>28</v>
      </c>
      <c r="G31" s="14" t="str">
        <f t="shared" si="0"/>
        <v>Chloe Westman (David Thomas King)</v>
      </c>
    </row>
    <row r="32" spans="1:7" ht="15" x14ac:dyDescent="0.25">
      <c r="A32" s="34">
        <v>29</v>
      </c>
      <c r="B32" s="34" t="s">
        <v>2519</v>
      </c>
      <c r="C32" s="34">
        <v>5</v>
      </c>
      <c r="D32" s="34" t="s">
        <v>22</v>
      </c>
      <c r="E32" s="29" t="s">
        <v>2520</v>
      </c>
      <c r="F32" s="34">
        <v>29</v>
      </c>
      <c r="G32" s="14" t="str">
        <f t="shared" si="0"/>
        <v>peyton anholt (Leduc Estates)</v>
      </c>
    </row>
    <row r="33" spans="1:7" ht="15" x14ac:dyDescent="0.25">
      <c r="A33" s="34">
        <v>30</v>
      </c>
      <c r="B33" s="34" t="s">
        <v>2521</v>
      </c>
      <c r="C33" s="34">
        <v>6</v>
      </c>
      <c r="D33" s="34" t="s">
        <v>205</v>
      </c>
      <c r="E33" s="29" t="s">
        <v>2522</v>
      </c>
      <c r="F33" s="34">
        <v>30</v>
      </c>
      <c r="G33" s="14" t="str">
        <f t="shared" si="0"/>
        <v>Victoria Masil (Constable Daniel)</v>
      </c>
    </row>
    <row r="34" spans="1:7" ht="15" x14ac:dyDescent="0.25">
      <c r="A34" s="34">
        <v>31</v>
      </c>
      <c r="B34" s="34" t="s">
        <v>2523</v>
      </c>
      <c r="C34" s="34">
        <v>5</v>
      </c>
      <c r="D34" s="34" t="s">
        <v>36</v>
      </c>
      <c r="E34" s="29" t="s">
        <v>2524</v>
      </c>
      <c r="F34" s="34">
        <v>31</v>
      </c>
      <c r="G34" s="14" t="str">
        <f t="shared" si="0"/>
        <v>Semaine Hanan (Patricia Heights)</v>
      </c>
    </row>
    <row r="35" spans="1:7" ht="15" x14ac:dyDescent="0.25">
      <c r="A35" s="34">
        <v>32</v>
      </c>
      <c r="B35" s="34" t="s">
        <v>197</v>
      </c>
      <c r="C35" s="34">
        <v>5</v>
      </c>
      <c r="D35" s="34" t="s">
        <v>73</v>
      </c>
      <c r="E35" s="29" t="s">
        <v>2525</v>
      </c>
      <c r="F35" s="34">
        <v>32</v>
      </c>
      <c r="G35" s="14" t="str">
        <f t="shared" si="0"/>
        <v>Ruby Massey (Callingwood)</v>
      </c>
    </row>
    <row r="36" spans="1:7" ht="15" x14ac:dyDescent="0.25">
      <c r="A36" s="34">
        <v>33</v>
      </c>
      <c r="B36" s="34" t="s">
        <v>192</v>
      </c>
      <c r="C36" s="34">
        <v>5</v>
      </c>
      <c r="D36" s="34" t="s">
        <v>33</v>
      </c>
      <c r="E36" s="29" t="s">
        <v>2526</v>
      </c>
      <c r="F36" s="34">
        <v>33</v>
      </c>
      <c r="G36" s="14" t="str">
        <f t="shared" si="0"/>
        <v>Everley Fediuk (Uncas)</v>
      </c>
    </row>
    <row r="37" spans="1:7" ht="15" x14ac:dyDescent="0.25">
      <c r="A37" s="34">
        <v>34</v>
      </c>
      <c r="B37" s="34" t="s">
        <v>2527</v>
      </c>
      <c r="C37" s="34">
        <v>5</v>
      </c>
      <c r="D37" s="34" t="s">
        <v>74</v>
      </c>
      <c r="E37" s="29" t="s">
        <v>2528</v>
      </c>
      <c r="F37" s="34">
        <v>34</v>
      </c>
      <c r="G37" s="14" t="str">
        <f t="shared" si="0"/>
        <v>Brooke Palmer (Unattached)</v>
      </c>
    </row>
    <row r="38" spans="1:7" ht="15" x14ac:dyDescent="0.25">
      <c r="A38" s="34">
        <v>35</v>
      </c>
      <c r="B38" s="34" t="s">
        <v>2529</v>
      </c>
      <c r="C38" s="34">
        <v>5</v>
      </c>
      <c r="D38" s="34" t="s">
        <v>23</v>
      </c>
      <c r="E38" s="29" t="s">
        <v>2530</v>
      </c>
      <c r="F38" s="34">
        <v>35</v>
      </c>
      <c r="G38" s="14" t="str">
        <f t="shared" si="0"/>
        <v>Audrey Vanderveldt (Rio Terrace)</v>
      </c>
    </row>
    <row r="39" spans="1:7" ht="15" x14ac:dyDescent="0.25">
      <c r="A39" s="34">
        <v>36</v>
      </c>
      <c r="B39" s="34" t="s">
        <v>188</v>
      </c>
      <c r="C39" s="34">
        <v>5</v>
      </c>
      <c r="D39" s="34" t="s">
        <v>20</v>
      </c>
      <c r="E39" s="29" t="s">
        <v>2531</v>
      </c>
      <c r="F39" s="34">
        <v>36</v>
      </c>
      <c r="G39" s="14" t="str">
        <f t="shared" si="0"/>
        <v>Avery Kinne (George P. Nicholson)</v>
      </c>
    </row>
    <row r="40" spans="1:7" ht="15" x14ac:dyDescent="0.25">
      <c r="A40" s="34">
        <v>37</v>
      </c>
      <c r="B40" s="34" t="s">
        <v>2532</v>
      </c>
      <c r="C40" s="34">
        <v>5</v>
      </c>
      <c r="D40" s="34" t="s">
        <v>20</v>
      </c>
      <c r="E40" s="29" t="s">
        <v>2533</v>
      </c>
      <c r="F40" s="34">
        <v>37</v>
      </c>
      <c r="G40" s="14" t="str">
        <f t="shared" si="0"/>
        <v>Morgan Eichmuller (George P. Nicholson)</v>
      </c>
    </row>
    <row r="41" spans="1:7" ht="15" x14ac:dyDescent="0.25">
      <c r="A41" s="34">
        <v>38</v>
      </c>
      <c r="B41" s="34" t="s">
        <v>2534</v>
      </c>
      <c r="C41" s="34">
        <v>5</v>
      </c>
      <c r="D41" s="34" t="s">
        <v>37</v>
      </c>
      <c r="E41" s="29" t="s">
        <v>2535</v>
      </c>
      <c r="F41" s="34">
        <v>38</v>
      </c>
      <c r="G41" s="14" t="str">
        <f t="shared" si="0"/>
        <v>Sophie Hayes (Donnan)</v>
      </c>
    </row>
    <row r="42" spans="1:7" ht="15" x14ac:dyDescent="0.25">
      <c r="A42" s="34">
        <v>39</v>
      </c>
      <c r="B42" s="34" t="s">
        <v>201</v>
      </c>
      <c r="C42" s="34">
        <v>5</v>
      </c>
      <c r="D42" s="34" t="s">
        <v>23</v>
      </c>
      <c r="E42" s="29" t="s">
        <v>2536</v>
      </c>
      <c r="F42" s="34">
        <v>39</v>
      </c>
      <c r="G42" s="14" t="str">
        <f t="shared" si="0"/>
        <v>Elle Jordan (Rio Terrace)</v>
      </c>
    </row>
    <row r="43" spans="1:7" ht="15" x14ac:dyDescent="0.25">
      <c r="A43" s="34">
        <v>40</v>
      </c>
      <c r="B43" s="34" t="s">
        <v>2537</v>
      </c>
      <c r="C43" s="34">
        <v>5</v>
      </c>
      <c r="D43" s="34" t="s">
        <v>1268</v>
      </c>
      <c r="E43" s="29" t="s">
        <v>2538</v>
      </c>
      <c r="F43" s="34">
        <v>40</v>
      </c>
      <c r="G43" s="14" t="str">
        <f t="shared" si="0"/>
        <v>Anastasia Douziech (Kim Hung)</v>
      </c>
    </row>
    <row r="44" spans="1:7" ht="15" x14ac:dyDescent="0.25">
      <c r="A44" s="34">
        <v>41</v>
      </c>
      <c r="B44" s="34" t="s">
        <v>470</v>
      </c>
      <c r="C44" s="34">
        <v>5</v>
      </c>
      <c r="D44" s="34" t="s">
        <v>33</v>
      </c>
      <c r="E44" s="29" t="s">
        <v>2539</v>
      </c>
      <c r="F44" s="34">
        <v>41</v>
      </c>
      <c r="G44" s="14" t="str">
        <f t="shared" si="0"/>
        <v>Jenna Belisle (Uncas)</v>
      </c>
    </row>
    <row r="45" spans="1:7" ht="15" x14ac:dyDescent="0.25">
      <c r="A45" s="34">
        <v>42</v>
      </c>
      <c r="B45" s="34" t="s">
        <v>202</v>
      </c>
      <c r="C45" s="34">
        <v>5</v>
      </c>
      <c r="D45" s="34" t="s">
        <v>28</v>
      </c>
      <c r="E45" s="29" t="s">
        <v>2540</v>
      </c>
      <c r="F45" s="34">
        <v>42</v>
      </c>
      <c r="G45" s="14" t="str">
        <f t="shared" si="0"/>
        <v>Quinn Dowdle (Brander Gardens)</v>
      </c>
    </row>
    <row r="46" spans="1:7" ht="15" x14ac:dyDescent="0.25">
      <c r="A46" s="34">
        <v>43</v>
      </c>
      <c r="B46" s="34" t="s">
        <v>2541</v>
      </c>
      <c r="C46" s="34">
        <v>5</v>
      </c>
      <c r="D46" s="34" t="s">
        <v>38</v>
      </c>
      <c r="E46" s="29" t="s">
        <v>2542</v>
      </c>
      <c r="F46" s="34">
        <v>43</v>
      </c>
      <c r="G46" s="14" t="str">
        <f t="shared" si="0"/>
        <v>Cassia Bachman (Forest Heights)</v>
      </c>
    </row>
    <row r="47" spans="1:7" ht="15" x14ac:dyDescent="0.25">
      <c r="A47" s="34">
        <v>44</v>
      </c>
      <c r="B47" s="34" t="s">
        <v>2543</v>
      </c>
      <c r="C47" s="34">
        <v>5</v>
      </c>
      <c r="D47" s="34" t="s">
        <v>1742</v>
      </c>
      <c r="E47" s="29" t="s">
        <v>2544</v>
      </c>
      <c r="F47" s="34">
        <v>44</v>
      </c>
      <c r="G47" s="14" t="str">
        <f t="shared" si="0"/>
        <v>Mercy Ghebremariam (Aurora Charter)</v>
      </c>
    </row>
    <row r="48" spans="1:7" ht="15" x14ac:dyDescent="0.25">
      <c r="A48" s="34">
        <v>45</v>
      </c>
      <c r="B48" s="34" t="s">
        <v>195</v>
      </c>
      <c r="C48" s="34">
        <v>5</v>
      </c>
      <c r="D48" s="34" t="s">
        <v>59</v>
      </c>
      <c r="E48" s="29" t="s">
        <v>2545</v>
      </c>
      <c r="F48" s="34">
        <v>45</v>
      </c>
      <c r="G48" s="14" t="str">
        <f t="shared" si="0"/>
        <v>Allison Mount (Stratford)</v>
      </c>
    </row>
    <row r="49" spans="1:7" ht="15" x14ac:dyDescent="0.25">
      <c r="A49" s="34">
        <v>46</v>
      </c>
      <c r="B49" s="34" t="s">
        <v>2546</v>
      </c>
      <c r="C49" s="34">
        <v>5</v>
      </c>
      <c r="D49" s="34" t="s">
        <v>1235</v>
      </c>
      <c r="E49" s="29" t="s">
        <v>2547</v>
      </c>
      <c r="F49" s="34">
        <v>46</v>
      </c>
      <c r="G49" s="14" t="str">
        <f t="shared" si="0"/>
        <v>Sienna Nairne (Westglen)</v>
      </c>
    </row>
    <row r="50" spans="1:7" ht="15" x14ac:dyDescent="0.25">
      <c r="A50" s="34">
        <v>47</v>
      </c>
      <c r="B50" s="34" t="s">
        <v>221</v>
      </c>
      <c r="C50" s="34">
        <v>5</v>
      </c>
      <c r="D50" s="34" t="s">
        <v>39</v>
      </c>
      <c r="E50" s="29" t="s">
        <v>2548</v>
      </c>
      <c r="F50" s="34">
        <v>47</v>
      </c>
      <c r="G50" s="14" t="str">
        <f t="shared" si="0"/>
        <v>Alana Lehr (Victoria)</v>
      </c>
    </row>
    <row r="51" spans="1:7" ht="15" x14ac:dyDescent="0.25">
      <c r="A51" s="34">
        <v>48</v>
      </c>
      <c r="B51" s="34" t="s">
        <v>2549</v>
      </c>
      <c r="C51" s="34">
        <v>5</v>
      </c>
      <c r="D51" s="34" t="s">
        <v>59</v>
      </c>
      <c r="E51" s="29" t="s">
        <v>2550</v>
      </c>
      <c r="F51" s="34">
        <v>48</v>
      </c>
      <c r="G51" s="14" t="str">
        <f t="shared" si="0"/>
        <v>Isla Steward (Stratford)</v>
      </c>
    </row>
    <row r="52" spans="1:7" ht="15" x14ac:dyDescent="0.25">
      <c r="A52" s="34">
        <v>49</v>
      </c>
      <c r="B52" s="34" t="s">
        <v>461</v>
      </c>
      <c r="C52" s="34">
        <v>5</v>
      </c>
      <c r="D52" s="34" t="s">
        <v>59</v>
      </c>
      <c r="E52" s="29" t="s">
        <v>2551</v>
      </c>
      <c r="F52" s="34">
        <v>49</v>
      </c>
      <c r="G52" s="14" t="str">
        <f t="shared" si="0"/>
        <v>Elaine Huang (Stratford)</v>
      </c>
    </row>
    <row r="53" spans="1:7" ht="15" x14ac:dyDescent="0.25">
      <c r="A53" s="34">
        <v>50</v>
      </c>
      <c r="B53" s="34" t="s">
        <v>2552</v>
      </c>
      <c r="C53" s="34">
        <v>5</v>
      </c>
      <c r="D53" s="34" t="s">
        <v>1813</v>
      </c>
      <c r="E53" s="29" t="s">
        <v>2553</v>
      </c>
      <c r="F53" s="34">
        <v>50</v>
      </c>
      <c r="G53" s="14" t="str">
        <f t="shared" si="0"/>
        <v>Mea Snaterse (Edmonton Chr)</v>
      </c>
    </row>
    <row r="54" spans="1:7" ht="15" x14ac:dyDescent="0.25">
      <c r="A54" s="34">
        <v>51</v>
      </c>
      <c r="B54" s="34" t="s">
        <v>2554</v>
      </c>
      <c r="C54" s="34">
        <v>5</v>
      </c>
      <c r="D54" s="34" t="s">
        <v>1813</v>
      </c>
      <c r="E54" s="29" t="s">
        <v>2555</v>
      </c>
      <c r="F54" s="34">
        <v>51</v>
      </c>
      <c r="G54" s="14" t="str">
        <f t="shared" si="0"/>
        <v>Aaliyah Leenheer (Edmonton Chr)</v>
      </c>
    </row>
    <row r="55" spans="1:7" ht="15" x14ac:dyDescent="0.25">
      <c r="A55" s="34">
        <v>52</v>
      </c>
      <c r="B55" s="34" t="s">
        <v>2556</v>
      </c>
      <c r="C55" s="34">
        <v>5</v>
      </c>
      <c r="D55" s="34" t="s">
        <v>1813</v>
      </c>
      <c r="E55" s="29" t="s">
        <v>2557</v>
      </c>
      <c r="F55" s="34">
        <v>52</v>
      </c>
      <c r="G55" s="14" t="str">
        <f t="shared" si="0"/>
        <v>Naomi Wallace (Edmonton Chr)</v>
      </c>
    </row>
    <row r="56" spans="1:7" ht="15" x14ac:dyDescent="0.25">
      <c r="A56" s="34">
        <v>53</v>
      </c>
      <c r="B56" s="34" t="s">
        <v>2558</v>
      </c>
      <c r="C56" s="34">
        <v>5</v>
      </c>
      <c r="D56" s="34" t="s">
        <v>24</v>
      </c>
      <c r="E56" s="29" t="s">
        <v>2559</v>
      </c>
      <c r="F56" s="34">
        <v>53</v>
      </c>
      <c r="G56" s="14" t="str">
        <f t="shared" si="0"/>
        <v>Kailey Smith (Michael A. Kostek)</v>
      </c>
    </row>
    <row r="57" spans="1:7" ht="15" x14ac:dyDescent="0.25">
      <c r="A57" s="34">
        <v>54</v>
      </c>
      <c r="B57" s="34" t="s">
        <v>204</v>
      </c>
      <c r="C57" s="34">
        <v>5</v>
      </c>
      <c r="D57" s="34" t="s">
        <v>205</v>
      </c>
      <c r="E57" s="29" t="s">
        <v>2560</v>
      </c>
      <c r="F57" s="34">
        <v>54</v>
      </c>
      <c r="G57" s="14" t="str">
        <f t="shared" si="0"/>
        <v>Arra Dale (Constable Daniel)</v>
      </c>
    </row>
    <row r="58" spans="1:7" ht="15" x14ac:dyDescent="0.25">
      <c r="A58" s="34">
        <v>55</v>
      </c>
      <c r="B58" s="34" t="s">
        <v>2561</v>
      </c>
      <c r="C58" s="34">
        <v>5</v>
      </c>
      <c r="D58" s="34" t="s">
        <v>66</v>
      </c>
      <c r="E58" s="29" t="s">
        <v>2562</v>
      </c>
      <c r="F58" s="34">
        <v>55</v>
      </c>
      <c r="G58" s="14" t="str">
        <f t="shared" si="0"/>
        <v>Thea Woolverton (Donald R. Getty)</v>
      </c>
    </row>
    <row r="59" spans="1:7" ht="15" x14ac:dyDescent="0.25">
      <c r="A59" s="34">
        <v>56</v>
      </c>
      <c r="B59" s="34" t="s">
        <v>203</v>
      </c>
      <c r="C59" s="34">
        <v>5</v>
      </c>
      <c r="D59" s="34" t="s">
        <v>24</v>
      </c>
      <c r="E59" s="29" t="s">
        <v>2563</v>
      </c>
      <c r="F59" s="34">
        <v>56</v>
      </c>
      <c r="G59" s="14" t="str">
        <f t="shared" si="0"/>
        <v>Olivia Biittner (Michael A. Kostek)</v>
      </c>
    </row>
    <row r="60" spans="1:7" ht="15" x14ac:dyDescent="0.25">
      <c r="A60" s="34">
        <v>57</v>
      </c>
      <c r="B60" s="34" t="s">
        <v>2564</v>
      </c>
      <c r="C60" s="34">
        <v>5</v>
      </c>
      <c r="D60" s="34" t="s">
        <v>24</v>
      </c>
      <c r="E60" s="29" t="s">
        <v>2565</v>
      </c>
      <c r="F60" s="34">
        <v>57</v>
      </c>
      <c r="G60" s="14" t="str">
        <f t="shared" si="0"/>
        <v>McAley Barber (Michael A. Kostek)</v>
      </c>
    </row>
    <row r="61" spans="1:7" ht="15" x14ac:dyDescent="0.25">
      <c r="A61" s="34">
        <v>58</v>
      </c>
      <c r="B61" s="34" t="s">
        <v>2566</v>
      </c>
      <c r="C61" s="34">
        <v>5</v>
      </c>
      <c r="D61" s="34" t="s">
        <v>32</v>
      </c>
      <c r="E61" s="29" t="s">
        <v>2567</v>
      </c>
      <c r="F61" s="34">
        <v>58</v>
      </c>
      <c r="G61" s="14" t="str">
        <f t="shared" si="0"/>
        <v>Evelyn  Gough (Earl Buxton)</v>
      </c>
    </row>
    <row r="62" spans="1:7" ht="15" x14ac:dyDescent="0.25">
      <c r="A62" s="34">
        <v>59</v>
      </c>
      <c r="B62" s="34" t="s">
        <v>200</v>
      </c>
      <c r="C62" s="34">
        <v>5</v>
      </c>
      <c r="D62" s="34" t="s">
        <v>47</v>
      </c>
      <c r="E62" s="29" t="s">
        <v>2568</v>
      </c>
      <c r="F62" s="34">
        <v>59</v>
      </c>
      <c r="G62" s="14" t="str">
        <f t="shared" si="0"/>
        <v>Ella Wady (Laurier Heights)</v>
      </c>
    </row>
    <row r="63" spans="1:7" ht="15" x14ac:dyDescent="0.25">
      <c r="A63" s="34">
        <v>60</v>
      </c>
      <c r="B63" s="34" t="s">
        <v>463</v>
      </c>
      <c r="C63" s="34">
        <v>5</v>
      </c>
      <c r="D63" s="34" t="s">
        <v>43</v>
      </c>
      <c r="E63" s="29" t="s">
        <v>2569</v>
      </c>
      <c r="F63" s="34">
        <v>60</v>
      </c>
      <c r="G63" s="14" t="str">
        <f t="shared" si="0"/>
        <v>Clara Petaske (Riverdale)</v>
      </c>
    </row>
    <row r="64" spans="1:7" ht="15" x14ac:dyDescent="0.25">
      <c r="A64" s="34">
        <v>61</v>
      </c>
      <c r="B64" s="34" t="s">
        <v>206</v>
      </c>
      <c r="C64" s="34">
        <v>5</v>
      </c>
      <c r="D64" s="34" t="s">
        <v>205</v>
      </c>
      <c r="E64" s="29" t="s">
        <v>2570</v>
      </c>
      <c r="F64" s="34">
        <v>61</v>
      </c>
      <c r="G64" s="14" t="str">
        <f t="shared" si="0"/>
        <v>Ivy Schuman (Constable Daniel)</v>
      </c>
    </row>
    <row r="65" spans="1:7" ht="15" x14ac:dyDescent="0.25">
      <c r="A65" s="34">
        <v>62</v>
      </c>
      <c r="B65" s="34" t="s">
        <v>2571</v>
      </c>
      <c r="C65" s="34">
        <v>5</v>
      </c>
      <c r="D65" s="34" t="s">
        <v>38</v>
      </c>
      <c r="E65" s="29" t="s">
        <v>2572</v>
      </c>
      <c r="F65" s="34">
        <v>62</v>
      </c>
      <c r="G65" s="14" t="str">
        <f t="shared" si="0"/>
        <v>Addison Gilbertson (Forest Heights)</v>
      </c>
    </row>
    <row r="66" spans="1:7" ht="15" x14ac:dyDescent="0.25">
      <c r="A66" s="34">
        <v>63</v>
      </c>
      <c r="B66" s="34" t="s">
        <v>191</v>
      </c>
      <c r="C66" s="34">
        <v>5</v>
      </c>
      <c r="D66" s="34" t="s">
        <v>32</v>
      </c>
      <c r="E66" s="29" t="s">
        <v>2573</v>
      </c>
      <c r="F66" s="34">
        <v>63</v>
      </c>
      <c r="G66" s="14" t="str">
        <f t="shared" si="0"/>
        <v>Bree Simmonds (Earl Buxton)</v>
      </c>
    </row>
    <row r="67" spans="1:7" ht="15" x14ac:dyDescent="0.25">
      <c r="A67" s="34">
        <v>64</v>
      </c>
      <c r="B67" s="34" t="s">
        <v>464</v>
      </c>
      <c r="C67" s="34">
        <v>5</v>
      </c>
      <c r="D67" s="34" t="s">
        <v>35</v>
      </c>
      <c r="E67" s="29" t="s">
        <v>2574</v>
      </c>
      <c r="F67" s="34">
        <v>64</v>
      </c>
      <c r="G67" s="14" t="str">
        <f t="shared" si="0"/>
        <v>Lutana Alexis (Aldergrove)</v>
      </c>
    </row>
    <row r="68" spans="1:7" ht="15" x14ac:dyDescent="0.25">
      <c r="A68" s="34">
        <v>65</v>
      </c>
      <c r="B68" s="34" t="s">
        <v>78</v>
      </c>
      <c r="C68" s="34">
        <v>5</v>
      </c>
      <c r="D68" s="34" t="s">
        <v>47</v>
      </c>
      <c r="E68" s="29" t="s">
        <v>2575</v>
      </c>
      <c r="F68" s="34">
        <v>65</v>
      </c>
      <c r="G68" s="14" t="str">
        <f t="shared" si="0"/>
        <v>Keira Petterson (Laurier Heights)</v>
      </c>
    </row>
    <row r="69" spans="1:7" ht="15" x14ac:dyDescent="0.25">
      <c r="A69" s="34">
        <v>66</v>
      </c>
      <c r="B69" s="34" t="s">
        <v>2576</v>
      </c>
      <c r="C69" s="34">
        <v>5</v>
      </c>
      <c r="D69" s="34" t="s">
        <v>27</v>
      </c>
      <c r="E69" s="29" t="s">
        <v>2577</v>
      </c>
      <c r="F69" s="34">
        <v>66</v>
      </c>
      <c r="G69" s="14" t="str">
        <f t="shared" ref="G69:G157" si="1">CONCATENATE(B69, " (", D69, ")")</f>
        <v>Marlene Gomez (Brookside)</v>
      </c>
    </row>
    <row r="70" spans="1:7" ht="15" x14ac:dyDescent="0.25">
      <c r="A70" s="34">
        <v>67</v>
      </c>
      <c r="B70" s="34" t="s">
        <v>2578</v>
      </c>
      <c r="C70" s="34">
        <v>5</v>
      </c>
      <c r="D70" s="34" t="s">
        <v>1218</v>
      </c>
      <c r="E70" s="29" t="s">
        <v>2579</v>
      </c>
      <c r="F70" s="34">
        <v>67</v>
      </c>
      <c r="G70" s="14" t="str">
        <f t="shared" si="1"/>
        <v>Kate Foley (David Thomas King)</v>
      </c>
    </row>
    <row r="71" spans="1:7" ht="15" x14ac:dyDescent="0.25">
      <c r="A71" s="34">
        <v>68</v>
      </c>
      <c r="B71" s="34" t="s">
        <v>2580</v>
      </c>
      <c r="C71" s="34">
        <v>5</v>
      </c>
      <c r="D71" s="34" t="s">
        <v>52</v>
      </c>
      <c r="E71" s="29" t="s">
        <v>2581</v>
      </c>
      <c r="F71" s="34">
        <v>68</v>
      </c>
      <c r="G71" s="14" t="str">
        <f t="shared" si="1"/>
        <v>Kato Coutts Aguilar (Mill Creek)</v>
      </c>
    </row>
    <row r="72" spans="1:7" ht="15" x14ac:dyDescent="0.25">
      <c r="A72" s="34">
        <v>69</v>
      </c>
      <c r="B72" s="34" t="s">
        <v>2582</v>
      </c>
      <c r="C72" s="34">
        <v>5</v>
      </c>
      <c r="D72" s="34" t="s">
        <v>28</v>
      </c>
      <c r="E72" s="29" t="s">
        <v>2583</v>
      </c>
      <c r="F72" s="34">
        <v>69</v>
      </c>
      <c r="G72" s="14" t="str">
        <f t="shared" si="1"/>
        <v>Claire Roper (Brander Gardens)</v>
      </c>
    </row>
    <row r="73" spans="1:7" ht="15" x14ac:dyDescent="0.25">
      <c r="A73" s="34">
        <v>70</v>
      </c>
      <c r="B73" s="34" t="s">
        <v>2584</v>
      </c>
      <c r="C73" s="34">
        <v>5</v>
      </c>
      <c r="D73" s="34" t="s">
        <v>1268</v>
      </c>
      <c r="E73" s="29" t="s">
        <v>2585</v>
      </c>
      <c r="F73" s="34">
        <v>70</v>
      </c>
      <c r="G73" s="14" t="str">
        <f t="shared" si="1"/>
        <v>Brynlee Sveinson (Kim Hung)</v>
      </c>
    </row>
    <row r="74" spans="1:7" ht="15" x14ac:dyDescent="0.25">
      <c r="A74" s="34">
        <v>71</v>
      </c>
      <c r="B74" s="34" t="s">
        <v>2586</v>
      </c>
      <c r="C74" s="34">
        <v>5</v>
      </c>
      <c r="D74" s="34" t="s">
        <v>27</v>
      </c>
      <c r="E74" s="29" t="s">
        <v>2587</v>
      </c>
      <c r="F74" s="34">
        <v>71</v>
      </c>
      <c r="G74" s="14" t="str">
        <f t="shared" si="1"/>
        <v>Emily Korner (Brookside)</v>
      </c>
    </row>
    <row r="75" spans="1:7" ht="15" x14ac:dyDescent="0.25">
      <c r="A75" s="34">
        <v>72</v>
      </c>
      <c r="B75" s="34" t="s">
        <v>2588</v>
      </c>
      <c r="C75" s="34">
        <v>5</v>
      </c>
      <c r="D75" s="34" t="s">
        <v>1742</v>
      </c>
      <c r="E75" s="29" t="s">
        <v>2589</v>
      </c>
      <c r="F75" s="34">
        <v>72</v>
      </c>
      <c r="G75" s="14" t="str">
        <f t="shared" si="1"/>
        <v>Aklesia Aklilu (Aurora Charter)</v>
      </c>
    </row>
    <row r="76" spans="1:7" ht="15" x14ac:dyDescent="0.25">
      <c r="A76" s="34">
        <v>73</v>
      </c>
      <c r="B76" s="34" t="s">
        <v>469</v>
      </c>
      <c r="C76" s="34">
        <v>5</v>
      </c>
      <c r="D76" s="34" t="s">
        <v>31</v>
      </c>
      <c r="E76" s="29" t="s">
        <v>2590</v>
      </c>
      <c r="F76" s="34">
        <v>73</v>
      </c>
      <c r="G76" s="14" t="str">
        <f t="shared" si="1"/>
        <v>Violet Laurie (Holyrood)</v>
      </c>
    </row>
    <row r="77" spans="1:7" ht="15" x14ac:dyDescent="0.25">
      <c r="A77" s="34">
        <v>74</v>
      </c>
      <c r="B77" s="34" t="s">
        <v>2591</v>
      </c>
      <c r="C77" s="34">
        <v>5</v>
      </c>
      <c r="D77" s="34" t="s">
        <v>1218</v>
      </c>
      <c r="E77" s="29" t="s">
        <v>2592</v>
      </c>
      <c r="F77" s="34">
        <v>74</v>
      </c>
      <c r="G77" s="14" t="str">
        <f t="shared" si="1"/>
        <v>Emaan Ahsen (David Thomas King)</v>
      </c>
    </row>
    <row r="78" spans="1:7" ht="15" x14ac:dyDescent="0.25">
      <c r="A78" s="34">
        <v>75</v>
      </c>
      <c r="B78" s="34" t="s">
        <v>2593</v>
      </c>
      <c r="C78" s="34">
        <v>5</v>
      </c>
      <c r="D78" s="34" t="s">
        <v>32</v>
      </c>
      <c r="E78" s="29" t="s">
        <v>2594</v>
      </c>
      <c r="F78" s="34">
        <v>75</v>
      </c>
      <c r="G78" s="14" t="str">
        <f t="shared" si="1"/>
        <v>Julia Chandra (Earl Buxton)</v>
      </c>
    </row>
    <row r="79" spans="1:7" ht="15" x14ac:dyDescent="0.25">
      <c r="A79" s="34">
        <v>76</v>
      </c>
      <c r="B79" s="34" t="s">
        <v>209</v>
      </c>
      <c r="C79" s="34">
        <v>5</v>
      </c>
      <c r="D79" s="34" t="s">
        <v>73</v>
      </c>
      <c r="E79" s="29" t="s">
        <v>2595</v>
      </c>
      <c r="F79" s="34">
        <v>76</v>
      </c>
      <c r="G79" s="14" t="str">
        <f t="shared" si="1"/>
        <v>Cruz Le-Wedge (Callingwood)</v>
      </c>
    </row>
    <row r="80" spans="1:7" ht="15" x14ac:dyDescent="0.25">
      <c r="A80" s="34">
        <v>77</v>
      </c>
      <c r="B80" s="34" t="s">
        <v>210</v>
      </c>
      <c r="C80" s="34">
        <v>5</v>
      </c>
      <c r="D80" s="34" t="s">
        <v>28</v>
      </c>
      <c r="E80" s="29" t="s">
        <v>2596</v>
      </c>
      <c r="F80" s="34">
        <v>77</v>
      </c>
      <c r="G80" s="14" t="str">
        <f t="shared" si="1"/>
        <v>Emma Plummer (Brander Gardens)</v>
      </c>
    </row>
    <row r="81" spans="1:7" ht="15" x14ac:dyDescent="0.25">
      <c r="A81" s="34">
        <v>78</v>
      </c>
      <c r="B81" s="34" t="s">
        <v>2597</v>
      </c>
      <c r="C81" s="34">
        <v>5</v>
      </c>
      <c r="D81" s="34" t="s">
        <v>23</v>
      </c>
      <c r="E81" s="29" t="s">
        <v>2598</v>
      </c>
      <c r="F81" s="34">
        <v>78</v>
      </c>
      <c r="G81" s="14" t="str">
        <f t="shared" si="1"/>
        <v>Mya Paulsen (Rio Terrace)</v>
      </c>
    </row>
    <row r="82" spans="1:7" ht="15" x14ac:dyDescent="0.25">
      <c r="A82" s="34">
        <v>79</v>
      </c>
      <c r="B82" s="34" t="s">
        <v>217</v>
      </c>
      <c r="C82" s="34">
        <v>5</v>
      </c>
      <c r="D82" s="34" t="s">
        <v>27</v>
      </c>
      <c r="E82" s="29" t="s">
        <v>2599</v>
      </c>
      <c r="F82" s="34">
        <v>79</v>
      </c>
      <c r="G82" s="14" t="str">
        <f t="shared" si="1"/>
        <v>Baizlee Behm (Brookside)</v>
      </c>
    </row>
    <row r="83" spans="1:7" ht="15" x14ac:dyDescent="0.25">
      <c r="A83" s="34">
        <v>80</v>
      </c>
      <c r="B83" s="34" t="s">
        <v>2600</v>
      </c>
      <c r="C83" s="34">
        <v>5</v>
      </c>
      <c r="D83" s="34" t="s">
        <v>59</v>
      </c>
      <c r="E83" s="29" t="s">
        <v>2601</v>
      </c>
      <c r="F83" s="34">
        <v>80</v>
      </c>
      <c r="G83" s="14" t="str">
        <f t="shared" si="1"/>
        <v>Hallie Baranowski (Stratford)</v>
      </c>
    </row>
    <row r="84" spans="1:7" ht="15" x14ac:dyDescent="0.25">
      <c r="A84" s="34">
        <v>81</v>
      </c>
      <c r="B84" s="34" t="s">
        <v>2602</v>
      </c>
      <c r="C84" s="34">
        <v>5</v>
      </c>
      <c r="D84" s="34" t="s">
        <v>38</v>
      </c>
      <c r="E84" s="29" t="s">
        <v>2603</v>
      </c>
      <c r="F84" s="34">
        <v>81</v>
      </c>
      <c r="G84" s="14" t="str">
        <f t="shared" si="1"/>
        <v>Seonaid Klann (Forest Heights)</v>
      </c>
    </row>
    <row r="85" spans="1:7" ht="15" x14ac:dyDescent="0.25">
      <c r="A85" s="34">
        <v>82</v>
      </c>
      <c r="B85" s="34" t="s">
        <v>212</v>
      </c>
      <c r="C85" s="34">
        <v>5</v>
      </c>
      <c r="D85" s="34" t="s">
        <v>47</v>
      </c>
      <c r="E85" s="29" t="s">
        <v>2604</v>
      </c>
      <c r="F85" s="34">
        <v>82</v>
      </c>
      <c r="G85" s="14" t="str">
        <f t="shared" si="1"/>
        <v>Georgia Kellerman (Laurier Heights)</v>
      </c>
    </row>
    <row r="86" spans="1:7" ht="15" x14ac:dyDescent="0.25">
      <c r="A86" s="34">
        <v>83</v>
      </c>
      <c r="B86" s="34" t="s">
        <v>2605</v>
      </c>
      <c r="C86" s="34">
        <v>5</v>
      </c>
      <c r="D86" s="34" t="s">
        <v>20</v>
      </c>
      <c r="E86" s="29" t="s">
        <v>2606</v>
      </c>
      <c r="F86" s="34">
        <v>83</v>
      </c>
      <c r="G86" s="14" t="str">
        <f t="shared" si="1"/>
        <v>Alex Bombier (George P. Nicholson)</v>
      </c>
    </row>
    <row r="87" spans="1:7" ht="15" x14ac:dyDescent="0.25">
      <c r="A87" s="34">
        <v>84</v>
      </c>
      <c r="B87" s="34" t="s">
        <v>207</v>
      </c>
      <c r="C87" s="34">
        <v>5</v>
      </c>
      <c r="D87" s="34" t="s">
        <v>25</v>
      </c>
      <c r="E87" s="29" t="s">
        <v>2607</v>
      </c>
      <c r="F87" s="34">
        <v>84</v>
      </c>
      <c r="G87" s="14" t="str">
        <f t="shared" si="1"/>
        <v>Meijia Li (Windsor Park)</v>
      </c>
    </row>
    <row r="88" spans="1:7" ht="15" x14ac:dyDescent="0.25">
      <c r="A88" s="34">
        <v>85</v>
      </c>
      <c r="B88" s="34" t="s">
        <v>216</v>
      </c>
      <c r="C88" s="34">
        <v>5</v>
      </c>
      <c r="D88" s="34" t="s">
        <v>25</v>
      </c>
      <c r="E88" s="29" t="s">
        <v>2608</v>
      </c>
      <c r="F88" s="34">
        <v>85</v>
      </c>
      <c r="G88" s="14" t="str">
        <f t="shared" si="1"/>
        <v>Tingyu Wang (Windsor Park)</v>
      </c>
    </row>
    <row r="89" spans="1:7" ht="15" x14ac:dyDescent="0.25">
      <c r="A89" s="34">
        <v>86</v>
      </c>
      <c r="B89" s="34" t="s">
        <v>2609</v>
      </c>
      <c r="C89" s="34">
        <v>5</v>
      </c>
      <c r="D89" s="34" t="s">
        <v>59</v>
      </c>
      <c r="E89" s="29" t="s">
        <v>2610</v>
      </c>
      <c r="F89" s="34">
        <v>86</v>
      </c>
      <c r="G89" s="14" t="str">
        <f t="shared" si="1"/>
        <v>Arleen Gill (Stratford)</v>
      </c>
    </row>
    <row r="90" spans="1:7" ht="15" x14ac:dyDescent="0.25">
      <c r="A90" s="34">
        <v>87</v>
      </c>
      <c r="B90" s="34" t="s">
        <v>2611</v>
      </c>
      <c r="C90" s="34">
        <v>5</v>
      </c>
      <c r="D90" s="34" t="s">
        <v>36</v>
      </c>
      <c r="E90" s="29" t="s">
        <v>2612</v>
      </c>
      <c r="F90" s="34">
        <v>87</v>
      </c>
      <c r="G90" s="14" t="str">
        <f t="shared" si="1"/>
        <v>Goyeau Eve (Patricia Heights)</v>
      </c>
    </row>
    <row r="91" spans="1:7" ht="15" x14ac:dyDescent="0.25">
      <c r="A91" s="34">
        <v>88</v>
      </c>
      <c r="B91" s="34" t="s">
        <v>214</v>
      </c>
      <c r="C91" s="34">
        <v>5</v>
      </c>
      <c r="D91" s="34" t="s">
        <v>25</v>
      </c>
      <c r="E91" s="29" t="s">
        <v>2613</v>
      </c>
      <c r="F91" s="34">
        <v>88</v>
      </c>
      <c r="G91" s="14" t="str">
        <f t="shared" si="1"/>
        <v>Hazel Uludag (Windsor Park)</v>
      </c>
    </row>
    <row r="92" spans="1:7" ht="15" x14ac:dyDescent="0.25">
      <c r="A92" s="34">
        <v>89</v>
      </c>
      <c r="B92" s="34" t="s">
        <v>2614</v>
      </c>
      <c r="C92" s="34">
        <v>5</v>
      </c>
      <c r="D92" s="34" t="s">
        <v>66</v>
      </c>
      <c r="E92" s="29" t="s">
        <v>2615</v>
      </c>
      <c r="F92" s="34">
        <v>89</v>
      </c>
      <c r="G92" s="14" t="str">
        <f t="shared" si="1"/>
        <v>Pawar Kushi (Donald R. Getty)</v>
      </c>
    </row>
    <row r="93" spans="1:7" ht="15" x14ac:dyDescent="0.25">
      <c r="A93" s="34">
        <v>90</v>
      </c>
      <c r="B93" s="34" t="s">
        <v>218</v>
      </c>
      <c r="C93" s="34">
        <v>5</v>
      </c>
      <c r="D93" s="34" t="s">
        <v>39</v>
      </c>
      <c r="E93" s="29" t="s">
        <v>2616</v>
      </c>
      <c r="F93" s="34">
        <v>90</v>
      </c>
      <c r="G93" s="14" t="str">
        <f t="shared" si="1"/>
        <v>Makenna Alexander-LaHaye (Victoria)</v>
      </c>
    </row>
    <row r="94" spans="1:7" ht="15" x14ac:dyDescent="0.25">
      <c r="A94" s="34">
        <v>91</v>
      </c>
      <c r="B94" s="34" t="s">
        <v>2617</v>
      </c>
      <c r="C94" s="34">
        <v>5</v>
      </c>
      <c r="D94" s="34" t="s">
        <v>38</v>
      </c>
      <c r="E94" s="29" t="s">
        <v>2618</v>
      </c>
      <c r="F94" s="34">
        <v>91</v>
      </c>
      <c r="G94" s="14" t="str">
        <f t="shared" si="1"/>
        <v>Elly Mowbray (Forest Heights)</v>
      </c>
    </row>
    <row r="95" spans="1:7" ht="15" x14ac:dyDescent="0.25">
      <c r="A95" s="34">
        <v>92</v>
      </c>
      <c r="B95" s="34" t="s">
        <v>223</v>
      </c>
      <c r="C95" s="34">
        <v>5</v>
      </c>
      <c r="D95" s="34" t="s">
        <v>27</v>
      </c>
      <c r="E95" s="29" t="s">
        <v>2619</v>
      </c>
      <c r="F95" s="34">
        <v>92</v>
      </c>
      <c r="G95" s="14" t="str">
        <f t="shared" si="1"/>
        <v>Thandaza Thompson (Brookside)</v>
      </c>
    </row>
    <row r="96" spans="1:7" ht="15" x14ac:dyDescent="0.25">
      <c r="A96" s="34">
        <v>93</v>
      </c>
      <c r="B96" s="34" t="s">
        <v>2620</v>
      </c>
      <c r="C96" s="34">
        <v>5</v>
      </c>
      <c r="D96" s="34" t="s">
        <v>59</v>
      </c>
      <c r="E96" s="29" t="s">
        <v>2621</v>
      </c>
      <c r="F96" s="34">
        <v>93</v>
      </c>
      <c r="G96" s="14" t="str">
        <f t="shared" si="1"/>
        <v>Rayani Amani (Stratford)</v>
      </c>
    </row>
    <row r="97" spans="1:7" ht="15" x14ac:dyDescent="0.25">
      <c r="A97" s="34">
        <v>94</v>
      </c>
      <c r="B97" s="34" t="s">
        <v>2622</v>
      </c>
      <c r="C97" s="34">
        <v>5</v>
      </c>
      <c r="D97" s="34" t="s">
        <v>47</v>
      </c>
      <c r="E97" s="29" t="s">
        <v>2623</v>
      </c>
      <c r="F97" s="34">
        <v>94</v>
      </c>
      <c r="G97" s="14" t="str">
        <f t="shared" si="1"/>
        <v>Isla  Myatt (Laurier Heights)</v>
      </c>
    </row>
    <row r="98" spans="1:7" ht="15" x14ac:dyDescent="0.25">
      <c r="A98" s="34">
        <v>95</v>
      </c>
      <c r="B98" s="34" t="s">
        <v>2624</v>
      </c>
      <c r="C98" s="34">
        <v>5</v>
      </c>
      <c r="D98" s="34" t="s">
        <v>30</v>
      </c>
      <c r="E98" s="29" t="s">
        <v>2625</v>
      </c>
      <c r="F98" s="34">
        <v>95</v>
      </c>
      <c r="G98" s="14" t="str">
        <f t="shared" si="1"/>
        <v>Joanna Colin-Dantes (Belgravia)</v>
      </c>
    </row>
    <row r="99" spans="1:7" ht="15" x14ac:dyDescent="0.25">
      <c r="A99" s="34">
        <v>96</v>
      </c>
      <c r="B99" s="34" t="s">
        <v>231</v>
      </c>
      <c r="C99" s="34">
        <v>5</v>
      </c>
      <c r="D99" s="34" t="s">
        <v>20</v>
      </c>
      <c r="E99" s="29" t="s">
        <v>2626</v>
      </c>
      <c r="F99" s="34">
        <v>96</v>
      </c>
      <c r="G99" s="14" t="str">
        <f t="shared" si="1"/>
        <v>Avyn Basara (George P. Nicholson)</v>
      </c>
    </row>
    <row r="100" spans="1:7" ht="15" x14ac:dyDescent="0.25">
      <c r="A100" s="34">
        <v>97</v>
      </c>
      <c r="B100" s="34" t="s">
        <v>228</v>
      </c>
      <c r="C100" s="34">
        <v>5</v>
      </c>
      <c r="D100" s="34" t="s">
        <v>47</v>
      </c>
      <c r="E100" s="29" t="s">
        <v>2627</v>
      </c>
      <c r="F100" s="34">
        <v>97</v>
      </c>
      <c r="G100" s="14" t="str">
        <f t="shared" si="1"/>
        <v>Jennifer Goode (Laurier Heights)</v>
      </c>
    </row>
    <row r="101" spans="1:7" ht="15" x14ac:dyDescent="0.25">
      <c r="A101" s="34">
        <v>98</v>
      </c>
      <c r="B101" s="34" t="s">
        <v>2628</v>
      </c>
      <c r="C101" s="34">
        <v>5</v>
      </c>
      <c r="D101" s="34" t="s">
        <v>1742</v>
      </c>
      <c r="E101" s="29" t="s">
        <v>2629</v>
      </c>
      <c r="F101" s="34">
        <v>98</v>
      </c>
      <c r="G101" s="14" t="str">
        <f t="shared" si="1"/>
        <v>Vaishali Prabu (Aurora Charter)</v>
      </c>
    </row>
    <row r="102" spans="1:7" ht="15" x14ac:dyDescent="0.25">
      <c r="A102" s="34">
        <v>99</v>
      </c>
      <c r="B102" s="34" t="s">
        <v>199</v>
      </c>
      <c r="C102" s="34">
        <v>5</v>
      </c>
      <c r="D102" s="34" t="s">
        <v>73</v>
      </c>
      <c r="E102" s="29" t="s">
        <v>2630</v>
      </c>
      <c r="F102" s="34">
        <v>99</v>
      </c>
      <c r="G102" s="14" t="str">
        <f t="shared" si="1"/>
        <v>Michaella Magapan (Callingwood)</v>
      </c>
    </row>
    <row r="103" spans="1:7" ht="15" x14ac:dyDescent="0.25">
      <c r="A103" s="34">
        <v>100</v>
      </c>
      <c r="B103" s="34" t="s">
        <v>2631</v>
      </c>
      <c r="C103" s="34">
        <v>5</v>
      </c>
      <c r="D103" s="34" t="s">
        <v>59</v>
      </c>
      <c r="E103" s="29" t="s">
        <v>2632</v>
      </c>
      <c r="F103" s="34">
        <v>100</v>
      </c>
      <c r="G103" s="14" t="str">
        <f t="shared" si="1"/>
        <v>Gurleen Gill (Stratford)</v>
      </c>
    </row>
    <row r="104" spans="1:7" ht="15" x14ac:dyDescent="0.25">
      <c r="A104" s="34">
        <v>101</v>
      </c>
      <c r="B104" s="34" t="s">
        <v>2633</v>
      </c>
      <c r="C104" s="34">
        <v>5</v>
      </c>
      <c r="D104" s="34" t="s">
        <v>1235</v>
      </c>
      <c r="E104" s="29" t="s">
        <v>2634</v>
      </c>
      <c r="F104" s="34">
        <v>101</v>
      </c>
      <c r="G104" s="14" t="str">
        <f t="shared" si="1"/>
        <v>Stefania Ion (Westglen)</v>
      </c>
    </row>
    <row r="105" spans="1:7" ht="15" x14ac:dyDescent="0.25">
      <c r="A105" s="34">
        <v>102</v>
      </c>
      <c r="B105" s="34" t="s">
        <v>2635</v>
      </c>
      <c r="C105" s="34">
        <v>6</v>
      </c>
      <c r="D105" s="34" t="s">
        <v>39</v>
      </c>
      <c r="E105" s="29" t="s">
        <v>2383</v>
      </c>
      <c r="F105" s="34">
        <v>102</v>
      </c>
      <c r="G105" s="14" t="str">
        <f t="shared" si="1"/>
        <v>Riven Ignacio-Deines (Victoria)</v>
      </c>
    </row>
    <row r="106" spans="1:7" ht="15" x14ac:dyDescent="0.25">
      <c r="A106" s="34">
        <v>103</v>
      </c>
      <c r="B106" s="34" t="s">
        <v>552</v>
      </c>
      <c r="C106" s="34">
        <v>5</v>
      </c>
      <c r="D106" s="34" t="s">
        <v>30</v>
      </c>
      <c r="E106" s="29" t="s">
        <v>2636</v>
      </c>
      <c r="F106" s="34">
        <v>103</v>
      </c>
      <c r="G106" s="14" t="str">
        <f t="shared" si="1"/>
        <v>Mia Eckersley (Belgravia)</v>
      </c>
    </row>
    <row r="107" spans="1:7" ht="15" x14ac:dyDescent="0.25">
      <c r="A107" s="34">
        <v>104</v>
      </c>
      <c r="B107" s="34" t="s">
        <v>213</v>
      </c>
      <c r="C107" s="34">
        <v>5</v>
      </c>
      <c r="D107" s="34" t="s">
        <v>32</v>
      </c>
      <c r="E107" s="29" t="s">
        <v>2637</v>
      </c>
      <c r="F107" s="34">
        <v>104</v>
      </c>
      <c r="G107" s="14" t="str">
        <f t="shared" si="1"/>
        <v>Coraline Bodnar (Earl Buxton)</v>
      </c>
    </row>
    <row r="108" spans="1:7" ht="15" x14ac:dyDescent="0.25">
      <c r="A108" s="34">
        <v>105</v>
      </c>
      <c r="B108" s="34" t="s">
        <v>2638</v>
      </c>
      <c r="C108" s="34">
        <v>5</v>
      </c>
      <c r="D108" s="34" t="s">
        <v>1742</v>
      </c>
      <c r="E108" s="29" t="s">
        <v>2639</v>
      </c>
      <c r="F108" s="34">
        <v>105</v>
      </c>
      <c r="G108" s="14" t="str">
        <f t="shared" si="1"/>
        <v>Isla Estrada (Aurora Charter)</v>
      </c>
    </row>
    <row r="109" spans="1:7" ht="15" x14ac:dyDescent="0.25">
      <c r="A109" s="34">
        <v>106</v>
      </c>
      <c r="B109" s="34" t="s">
        <v>2640</v>
      </c>
      <c r="C109" s="34">
        <v>5</v>
      </c>
      <c r="D109" s="34" t="s">
        <v>1218</v>
      </c>
      <c r="E109" s="29" t="s">
        <v>2641</v>
      </c>
      <c r="F109" s="34">
        <v>106</v>
      </c>
      <c r="G109" s="14" t="str">
        <f t="shared" si="1"/>
        <v>Andie Marcotte (David Thomas King)</v>
      </c>
    </row>
    <row r="110" spans="1:7" ht="15" x14ac:dyDescent="0.25">
      <c r="A110" s="34">
        <v>107</v>
      </c>
      <c r="B110" s="34" t="s">
        <v>467</v>
      </c>
      <c r="C110" s="34">
        <v>5</v>
      </c>
      <c r="D110" s="34" t="s">
        <v>52</v>
      </c>
      <c r="E110" s="29" t="s">
        <v>2642</v>
      </c>
      <c r="F110" s="34">
        <v>107</v>
      </c>
      <c r="G110" s="14" t="str">
        <f t="shared" si="1"/>
        <v>Betsy McIntosh (Mill Creek)</v>
      </c>
    </row>
    <row r="111" spans="1:7" ht="15" x14ac:dyDescent="0.25">
      <c r="A111" s="34">
        <v>108</v>
      </c>
      <c r="B111" s="34" t="s">
        <v>236</v>
      </c>
      <c r="C111" s="34">
        <v>5</v>
      </c>
      <c r="D111" s="34" t="s">
        <v>43</v>
      </c>
      <c r="E111" s="29" t="s">
        <v>2643</v>
      </c>
      <c r="F111" s="34">
        <v>108</v>
      </c>
      <c r="G111" s="14" t="str">
        <f t="shared" si="1"/>
        <v>Mayla Baumung (Riverdale)</v>
      </c>
    </row>
    <row r="112" spans="1:7" ht="15" x14ac:dyDescent="0.25">
      <c r="A112" s="34">
        <v>109</v>
      </c>
      <c r="B112" s="34" t="s">
        <v>2644</v>
      </c>
      <c r="C112" s="34">
        <v>5</v>
      </c>
      <c r="D112" s="34" t="s">
        <v>28</v>
      </c>
      <c r="E112" s="29" t="s">
        <v>2645</v>
      </c>
      <c r="F112" s="34">
        <v>109</v>
      </c>
      <c r="G112" s="14" t="str">
        <f t="shared" si="1"/>
        <v>Piper Hamilton (Brander Gardens)</v>
      </c>
    </row>
    <row r="113" spans="1:7" ht="15" x14ac:dyDescent="0.25">
      <c r="A113" s="34">
        <v>110</v>
      </c>
      <c r="B113" s="34" t="s">
        <v>2646</v>
      </c>
      <c r="C113" s="34">
        <v>5</v>
      </c>
      <c r="D113" s="34" t="s">
        <v>40</v>
      </c>
      <c r="E113" s="29" t="s">
        <v>2647</v>
      </c>
      <c r="F113" s="34">
        <v>110</v>
      </c>
      <c r="G113" s="14" t="str">
        <f t="shared" si="1"/>
        <v>McKenna Devost (Westbrook)</v>
      </c>
    </row>
    <row r="114" spans="1:7" ht="15" x14ac:dyDescent="0.25">
      <c r="A114" s="34">
        <v>111</v>
      </c>
      <c r="B114" s="34" t="s">
        <v>224</v>
      </c>
      <c r="C114" s="34">
        <v>5</v>
      </c>
      <c r="D114" s="34" t="s">
        <v>32</v>
      </c>
      <c r="E114" s="29" t="s">
        <v>2648</v>
      </c>
      <c r="F114" s="34">
        <v>111</v>
      </c>
      <c r="G114" s="14" t="str">
        <f t="shared" si="1"/>
        <v>Abby Johnson (Earl Buxton)</v>
      </c>
    </row>
    <row r="115" spans="1:7" ht="15" x14ac:dyDescent="0.25">
      <c r="A115" s="34">
        <v>112</v>
      </c>
      <c r="B115" s="34" t="s">
        <v>2649</v>
      </c>
      <c r="C115" s="34">
        <v>5</v>
      </c>
      <c r="D115" s="34" t="s">
        <v>1742</v>
      </c>
      <c r="E115" s="29" t="s">
        <v>2650</v>
      </c>
      <c r="F115" s="34">
        <v>112</v>
      </c>
      <c r="G115" s="14" t="str">
        <f t="shared" si="1"/>
        <v>Izabelle Beniwal (Aurora Charter)</v>
      </c>
    </row>
    <row r="116" spans="1:7" ht="15" x14ac:dyDescent="0.25">
      <c r="A116" s="34">
        <v>113</v>
      </c>
      <c r="B116" s="34" t="s">
        <v>2651</v>
      </c>
      <c r="C116" s="34">
        <v>5</v>
      </c>
      <c r="D116" s="34" t="s">
        <v>59</v>
      </c>
      <c r="E116" s="29" t="s">
        <v>2652</v>
      </c>
      <c r="F116" s="34">
        <v>113</v>
      </c>
      <c r="G116" s="14" t="str">
        <f t="shared" si="1"/>
        <v>Meley Zemichael (Stratford)</v>
      </c>
    </row>
    <row r="117" spans="1:7" ht="15" x14ac:dyDescent="0.25">
      <c r="A117" s="34">
        <v>114</v>
      </c>
      <c r="B117" s="34" t="s">
        <v>2653</v>
      </c>
      <c r="C117" s="34">
        <v>5</v>
      </c>
      <c r="D117" s="34" t="s">
        <v>52</v>
      </c>
      <c r="E117" s="29" t="s">
        <v>2654</v>
      </c>
      <c r="F117" s="34">
        <v>114</v>
      </c>
      <c r="G117" s="14" t="str">
        <f t="shared" si="1"/>
        <v>Sage Putnam (Mill Creek)</v>
      </c>
    </row>
    <row r="118" spans="1:7" ht="15" x14ac:dyDescent="0.25">
      <c r="A118" s="34">
        <v>115</v>
      </c>
      <c r="B118" s="34" t="s">
        <v>2655</v>
      </c>
      <c r="C118" s="34">
        <v>5</v>
      </c>
      <c r="D118" s="34" t="s">
        <v>32</v>
      </c>
      <c r="E118" s="29" t="s">
        <v>2656</v>
      </c>
      <c r="F118" s="34">
        <v>115</v>
      </c>
      <c r="G118" s="14" t="str">
        <f t="shared" si="1"/>
        <v>Ruolin  Xu (Earl Buxton)</v>
      </c>
    </row>
    <row r="119" spans="1:7" ht="15" x14ac:dyDescent="0.25">
      <c r="A119" s="34">
        <v>116</v>
      </c>
      <c r="B119" s="34" t="s">
        <v>2657</v>
      </c>
      <c r="C119" s="34">
        <v>5</v>
      </c>
      <c r="D119" s="34" t="s">
        <v>1742</v>
      </c>
      <c r="E119" s="29" t="s">
        <v>2658</v>
      </c>
      <c r="F119" s="34">
        <v>116</v>
      </c>
      <c r="G119" s="14" t="str">
        <f t="shared" si="1"/>
        <v>Eliana Hirpa (Aurora Charter)</v>
      </c>
    </row>
    <row r="120" spans="1:7" ht="15" x14ac:dyDescent="0.25">
      <c r="A120" s="34">
        <v>117</v>
      </c>
      <c r="B120" s="34" t="s">
        <v>234</v>
      </c>
      <c r="C120" s="34">
        <v>5</v>
      </c>
      <c r="D120" s="34" t="s">
        <v>47</v>
      </c>
      <c r="E120" s="29" t="s">
        <v>2659</v>
      </c>
      <c r="F120" s="34">
        <v>117</v>
      </c>
      <c r="G120" s="14" t="str">
        <f t="shared" si="1"/>
        <v>Emma Ingram (Laurier Heights)</v>
      </c>
    </row>
    <row r="121" spans="1:7" ht="15" x14ac:dyDescent="0.25">
      <c r="A121" s="34">
        <v>118</v>
      </c>
      <c r="B121" s="34" t="s">
        <v>2660</v>
      </c>
      <c r="C121" s="34">
        <v>5</v>
      </c>
      <c r="D121" s="34" t="s">
        <v>24</v>
      </c>
      <c r="E121" s="29" t="s">
        <v>2661</v>
      </c>
      <c r="F121" s="34">
        <v>118</v>
      </c>
      <c r="G121" s="14" t="str">
        <f t="shared" si="1"/>
        <v>Afra Kaya (Michael A. Kostek)</v>
      </c>
    </row>
    <row r="122" spans="1:7" ht="15" x14ac:dyDescent="0.25">
      <c r="A122" s="34">
        <v>119</v>
      </c>
      <c r="B122" s="34" t="s">
        <v>2662</v>
      </c>
      <c r="C122" s="34">
        <v>5</v>
      </c>
      <c r="D122" s="34" t="s">
        <v>24</v>
      </c>
      <c r="E122" s="29" t="s">
        <v>1327</v>
      </c>
      <c r="F122" s="34">
        <v>119</v>
      </c>
      <c r="G122" s="14" t="str">
        <f t="shared" si="1"/>
        <v>Torrie O'Dwyer (Michael A. Kostek)</v>
      </c>
    </row>
    <row r="123" spans="1:7" ht="15" x14ac:dyDescent="0.25">
      <c r="A123" s="34">
        <v>120</v>
      </c>
      <c r="B123" s="34" t="s">
        <v>225</v>
      </c>
      <c r="C123" s="34">
        <v>5</v>
      </c>
      <c r="D123" s="34" t="s">
        <v>23</v>
      </c>
      <c r="E123" s="29" t="s">
        <v>2663</v>
      </c>
      <c r="F123" s="34">
        <v>120</v>
      </c>
      <c r="G123" s="14" t="str">
        <f t="shared" si="1"/>
        <v>Ishara Polack (Rio Terrace)</v>
      </c>
    </row>
    <row r="124" spans="1:7" ht="15" x14ac:dyDescent="0.25">
      <c r="A124" s="34">
        <v>121</v>
      </c>
      <c r="B124" s="34" t="s">
        <v>2664</v>
      </c>
      <c r="C124" s="34">
        <v>5</v>
      </c>
      <c r="D124" s="34" t="s">
        <v>37</v>
      </c>
      <c r="E124" s="29" t="s">
        <v>2665</v>
      </c>
      <c r="F124" s="34">
        <v>121</v>
      </c>
      <c r="G124" s="14" t="str">
        <f t="shared" si="1"/>
        <v>Josi Read (Donnan)</v>
      </c>
    </row>
    <row r="125" spans="1:7" ht="15" x14ac:dyDescent="0.25">
      <c r="A125" s="34">
        <v>122</v>
      </c>
      <c r="B125" s="34" t="s">
        <v>211</v>
      </c>
      <c r="C125" s="34">
        <v>5</v>
      </c>
      <c r="D125" s="34" t="s">
        <v>73</v>
      </c>
      <c r="E125" s="29" t="s">
        <v>2666</v>
      </c>
      <c r="F125" s="34">
        <v>122</v>
      </c>
      <c r="G125" s="14" t="str">
        <f t="shared" si="1"/>
        <v>Ava Galeano-Powery (Callingwood)</v>
      </c>
    </row>
    <row r="126" spans="1:7" ht="15" x14ac:dyDescent="0.25">
      <c r="A126" s="34">
        <v>123</v>
      </c>
      <c r="B126" s="34" t="s">
        <v>2667</v>
      </c>
      <c r="C126" s="34">
        <v>5</v>
      </c>
      <c r="D126" s="34" t="s">
        <v>32</v>
      </c>
      <c r="E126" s="29" t="s">
        <v>1666</v>
      </c>
      <c r="F126" s="34">
        <v>123</v>
      </c>
      <c r="G126" s="14" t="str">
        <f t="shared" si="1"/>
        <v>Olivia Longridge (Earl Buxton)</v>
      </c>
    </row>
    <row r="127" spans="1:7" ht="15" x14ac:dyDescent="0.25">
      <c r="A127" s="34">
        <v>124</v>
      </c>
      <c r="B127" s="34" t="s">
        <v>2668</v>
      </c>
      <c r="C127" s="34">
        <v>5</v>
      </c>
      <c r="D127" s="34" t="s">
        <v>1742</v>
      </c>
      <c r="E127" s="29" t="s">
        <v>2669</v>
      </c>
      <c r="F127" s="34">
        <v>124</v>
      </c>
      <c r="G127" s="14" t="str">
        <f t="shared" si="1"/>
        <v>Eliana Kassahun (Aurora Charter)</v>
      </c>
    </row>
    <row r="128" spans="1:7" ht="15" x14ac:dyDescent="0.25">
      <c r="A128" s="34">
        <v>125</v>
      </c>
      <c r="B128" s="34" t="s">
        <v>2670</v>
      </c>
      <c r="C128" s="34">
        <v>5</v>
      </c>
      <c r="D128" s="34" t="s">
        <v>1235</v>
      </c>
      <c r="E128" s="29" t="s">
        <v>2671</v>
      </c>
      <c r="F128" s="34">
        <v>125</v>
      </c>
      <c r="G128" s="14" t="str">
        <f t="shared" si="1"/>
        <v>Elsie Lowrey (Westglen)</v>
      </c>
    </row>
    <row r="129" spans="1:7" ht="15" x14ac:dyDescent="0.25">
      <c r="A129" s="34">
        <v>126</v>
      </c>
      <c r="B129" s="34" t="s">
        <v>215</v>
      </c>
      <c r="C129" s="34">
        <v>5</v>
      </c>
      <c r="D129" s="34" t="s">
        <v>73</v>
      </c>
      <c r="E129" s="29" t="s">
        <v>2672</v>
      </c>
      <c r="F129" s="34">
        <v>126</v>
      </c>
      <c r="G129" s="14" t="str">
        <f t="shared" si="1"/>
        <v>Grace Graham (Callingwood)</v>
      </c>
    </row>
    <row r="130" spans="1:7" ht="15" x14ac:dyDescent="0.25">
      <c r="A130" s="34">
        <v>127</v>
      </c>
      <c r="B130" s="34" t="s">
        <v>227</v>
      </c>
      <c r="C130" s="34">
        <v>5</v>
      </c>
      <c r="D130" s="34" t="s">
        <v>73</v>
      </c>
      <c r="E130" s="29" t="s">
        <v>2673</v>
      </c>
      <c r="F130" s="34">
        <v>127</v>
      </c>
      <c r="G130" s="14" t="str">
        <f t="shared" si="1"/>
        <v>Damhera Powell (Callingwood)</v>
      </c>
    </row>
    <row r="131" spans="1:7" ht="15" x14ac:dyDescent="0.25">
      <c r="A131" s="34">
        <v>128</v>
      </c>
      <c r="B131" s="34" t="s">
        <v>2674</v>
      </c>
      <c r="C131" s="34">
        <v>5</v>
      </c>
      <c r="D131" s="34" t="s">
        <v>39</v>
      </c>
      <c r="E131" s="29" t="s">
        <v>2675</v>
      </c>
      <c r="F131" s="34">
        <v>128</v>
      </c>
      <c r="G131" s="14" t="str">
        <f t="shared" si="1"/>
        <v>Cathana Sum (Victoria)</v>
      </c>
    </row>
    <row r="132" spans="1:7" ht="15" x14ac:dyDescent="0.25">
      <c r="A132" s="34">
        <v>129</v>
      </c>
      <c r="B132" s="34" t="s">
        <v>229</v>
      </c>
      <c r="C132" s="34">
        <v>5</v>
      </c>
      <c r="D132" s="34" t="s">
        <v>205</v>
      </c>
      <c r="E132" s="29" t="s">
        <v>2676</v>
      </c>
      <c r="F132" s="34">
        <v>129</v>
      </c>
      <c r="G132" s="14" t="str">
        <f t="shared" si="1"/>
        <v>Wren Middleton (Constable Daniel)</v>
      </c>
    </row>
    <row r="133" spans="1:7" ht="15" x14ac:dyDescent="0.25">
      <c r="A133" s="34">
        <v>130</v>
      </c>
      <c r="B133" s="34" t="s">
        <v>2677</v>
      </c>
      <c r="C133" s="34">
        <v>5</v>
      </c>
      <c r="D133" s="34" t="s">
        <v>32</v>
      </c>
      <c r="E133" s="29" t="s">
        <v>2678</v>
      </c>
      <c r="F133" s="34">
        <v>130</v>
      </c>
      <c r="G133" s="14" t="str">
        <f t="shared" si="1"/>
        <v>Eloise Seibel (Earl Buxton)</v>
      </c>
    </row>
    <row r="134" spans="1:7" ht="15" x14ac:dyDescent="0.25">
      <c r="A134" s="34">
        <v>131</v>
      </c>
      <c r="B134" s="34" t="s">
        <v>2679</v>
      </c>
      <c r="C134" s="34">
        <v>5</v>
      </c>
      <c r="D134" s="34" t="s">
        <v>20</v>
      </c>
      <c r="E134" s="29" t="s">
        <v>2680</v>
      </c>
      <c r="F134" s="34">
        <v>131</v>
      </c>
      <c r="G134" s="14" t="str">
        <f t="shared" si="1"/>
        <v>Isabelle Floden (George P. Nicholson)</v>
      </c>
    </row>
    <row r="135" spans="1:7" ht="15" x14ac:dyDescent="0.25">
      <c r="A135" s="34">
        <v>132</v>
      </c>
      <c r="B135" s="34" t="s">
        <v>230</v>
      </c>
      <c r="C135" s="34">
        <v>5</v>
      </c>
      <c r="D135" s="34" t="s">
        <v>59</v>
      </c>
      <c r="E135" s="29" t="s">
        <v>2681</v>
      </c>
      <c r="F135" s="34">
        <v>132</v>
      </c>
      <c r="G135" s="14" t="str">
        <f t="shared" si="1"/>
        <v>Hafsa Abbasi (Stratford)</v>
      </c>
    </row>
    <row r="136" spans="1:7" ht="15" x14ac:dyDescent="0.25">
      <c r="A136" s="34">
        <v>133</v>
      </c>
      <c r="B136" s="34" t="s">
        <v>2682</v>
      </c>
      <c r="C136" s="34">
        <v>5</v>
      </c>
      <c r="D136" s="34" t="s">
        <v>31</v>
      </c>
      <c r="E136" s="29" t="s">
        <v>2683</v>
      </c>
      <c r="F136" s="34">
        <v>133</v>
      </c>
      <c r="G136" s="14" t="str">
        <f t="shared" si="1"/>
        <v>Katie Ashmore (Holyrood)</v>
      </c>
    </row>
    <row r="137" spans="1:7" ht="15" x14ac:dyDescent="0.25">
      <c r="A137" s="34">
        <v>134</v>
      </c>
      <c r="B137" s="34" t="s">
        <v>2684</v>
      </c>
      <c r="C137" s="34">
        <v>5</v>
      </c>
      <c r="D137" s="34" t="s">
        <v>1218</v>
      </c>
      <c r="E137" s="29" t="s">
        <v>2685</v>
      </c>
      <c r="F137" s="34">
        <v>134</v>
      </c>
      <c r="G137" s="14" t="str">
        <f t="shared" si="1"/>
        <v>Isabelle Fung (David Thomas King)</v>
      </c>
    </row>
    <row r="138" spans="1:7" ht="15" x14ac:dyDescent="0.25">
      <c r="A138" s="34">
        <v>135</v>
      </c>
      <c r="B138" s="34" t="s">
        <v>222</v>
      </c>
      <c r="C138" s="34">
        <v>5</v>
      </c>
      <c r="D138" s="34" t="s">
        <v>47</v>
      </c>
      <c r="E138" s="29" t="s">
        <v>2686</v>
      </c>
      <c r="F138" s="34">
        <v>135</v>
      </c>
      <c r="G138" s="14" t="str">
        <f t="shared" si="1"/>
        <v>Hanna Hartfield (Laurier Heights)</v>
      </c>
    </row>
    <row r="139" spans="1:7" ht="15" x14ac:dyDescent="0.25">
      <c r="A139" s="34">
        <v>136</v>
      </c>
      <c r="B139" s="34" t="s">
        <v>2687</v>
      </c>
      <c r="C139" s="34">
        <v>5</v>
      </c>
      <c r="D139" s="34" t="s">
        <v>66</v>
      </c>
      <c r="E139" s="29" t="s">
        <v>2688</v>
      </c>
      <c r="F139" s="34">
        <v>136</v>
      </c>
      <c r="G139" s="14" t="str">
        <f t="shared" si="1"/>
        <v>Sina Karki (Donald R. Getty)</v>
      </c>
    </row>
    <row r="140" spans="1:7" ht="15" x14ac:dyDescent="0.25">
      <c r="A140" s="34">
        <v>137</v>
      </c>
      <c r="B140" s="34" t="s">
        <v>237</v>
      </c>
      <c r="C140" s="34">
        <v>5</v>
      </c>
      <c r="D140" s="34" t="s">
        <v>73</v>
      </c>
      <c r="E140" s="29" t="s">
        <v>2689</v>
      </c>
      <c r="F140" s="34">
        <v>137</v>
      </c>
      <c r="G140" s="14" t="str">
        <f t="shared" si="1"/>
        <v>Wuraola Alogba (Callingwood)</v>
      </c>
    </row>
    <row r="141" spans="1:7" ht="15" x14ac:dyDescent="0.25">
      <c r="A141" s="34">
        <v>138</v>
      </c>
      <c r="B141" s="34" t="s">
        <v>238</v>
      </c>
      <c r="C141" s="34">
        <v>5</v>
      </c>
      <c r="D141" s="34" t="s">
        <v>39</v>
      </c>
      <c r="E141" s="29" t="s">
        <v>2690</v>
      </c>
      <c r="F141" s="34">
        <v>138</v>
      </c>
      <c r="G141" s="14" t="str">
        <f t="shared" si="1"/>
        <v>Maci Korner (Victoria)</v>
      </c>
    </row>
    <row r="142" spans="1:7" ht="15" x14ac:dyDescent="0.25">
      <c r="A142" s="34">
        <v>139</v>
      </c>
      <c r="B142" s="34" t="s">
        <v>2691</v>
      </c>
      <c r="C142" s="34">
        <v>5</v>
      </c>
      <c r="D142" s="34" t="s">
        <v>40</v>
      </c>
      <c r="E142" s="29" t="s">
        <v>2692</v>
      </c>
      <c r="F142" s="34">
        <v>139</v>
      </c>
      <c r="G142" s="14" t="str">
        <f t="shared" si="1"/>
        <v>Alyssa Harji (Westbrook)</v>
      </c>
    </row>
    <row r="143" spans="1:7" ht="15" x14ac:dyDescent="0.25">
      <c r="A143" s="34">
        <v>140</v>
      </c>
      <c r="B143" s="34" t="s">
        <v>2693</v>
      </c>
      <c r="C143" s="34">
        <v>5</v>
      </c>
      <c r="D143" s="34" t="s">
        <v>59</v>
      </c>
      <c r="E143" s="29" t="s">
        <v>2694</v>
      </c>
      <c r="F143" s="34">
        <v>140</v>
      </c>
      <c r="G143" s="14" t="str">
        <f t="shared" si="1"/>
        <v>Hazel Sidhu (Stratford)</v>
      </c>
    </row>
    <row r="144" spans="1:7" ht="15" x14ac:dyDescent="0.25">
      <c r="A144" s="34">
        <v>141</v>
      </c>
      <c r="B144" s="34" t="s">
        <v>232</v>
      </c>
      <c r="C144" s="34">
        <v>5</v>
      </c>
      <c r="D144" s="34" t="s">
        <v>39</v>
      </c>
      <c r="E144" s="29" t="s">
        <v>2695</v>
      </c>
      <c r="F144" s="34">
        <v>141</v>
      </c>
      <c r="G144" s="14" t="str">
        <f t="shared" si="1"/>
        <v>Arika Arnott (Victoria)</v>
      </c>
    </row>
    <row r="145" spans="1:7" ht="15" x14ac:dyDescent="0.25">
      <c r="A145" s="34">
        <v>142</v>
      </c>
      <c r="B145" s="34" t="s">
        <v>2696</v>
      </c>
      <c r="C145" s="34">
        <v>5</v>
      </c>
      <c r="D145" s="34" t="s">
        <v>24</v>
      </c>
      <c r="E145" s="29" t="s">
        <v>2697</v>
      </c>
      <c r="F145" s="34">
        <v>142</v>
      </c>
      <c r="G145" s="14" t="str">
        <f t="shared" si="1"/>
        <v>McKenzie Kirk-Pearson (Michael A. Kostek)</v>
      </c>
    </row>
    <row r="146" spans="1:7" ht="15" x14ac:dyDescent="0.25">
      <c r="A146" s="34">
        <v>143</v>
      </c>
      <c r="B146" s="34" t="s">
        <v>2698</v>
      </c>
      <c r="C146" s="34">
        <v>5</v>
      </c>
      <c r="D146" s="34" t="s">
        <v>26</v>
      </c>
      <c r="E146" s="29" t="s">
        <v>2699</v>
      </c>
      <c r="F146" s="34">
        <v>143</v>
      </c>
      <c r="G146" s="14" t="str">
        <f t="shared" si="1"/>
        <v>Nelish Nelish (Parkallen)</v>
      </c>
    </row>
    <row r="147" spans="1:7" ht="15" x14ac:dyDescent="0.25">
      <c r="A147" s="34">
        <v>144</v>
      </c>
      <c r="B147" s="34" t="s">
        <v>2700</v>
      </c>
      <c r="C147" s="34">
        <v>5</v>
      </c>
      <c r="D147" s="34" t="s">
        <v>26</v>
      </c>
      <c r="E147" s="29" t="s">
        <v>2701</v>
      </c>
      <c r="F147" s="34">
        <v>144</v>
      </c>
      <c r="G147" s="14" t="str">
        <f t="shared" si="1"/>
        <v>Feyza Akman (Parkallen)</v>
      </c>
    </row>
    <row r="148" spans="1:7" ht="15" x14ac:dyDescent="0.25">
      <c r="A148" s="34">
        <v>145</v>
      </c>
      <c r="B148" s="34" t="s">
        <v>239</v>
      </c>
      <c r="C148" s="34">
        <v>5</v>
      </c>
      <c r="D148" s="34" t="s">
        <v>205</v>
      </c>
      <c r="E148" s="29" t="s">
        <v>2702</v>
      </c>
      <c r="F148" s="34">
        <v>145</v>
      </c>
      <c r="G148" s="14" t="str">
        <f t="shared" si="1"/>
        <v>Aliyah Wiebe (Constable Daniel)</v>
      </c>
    </row>
    <row r="149" spans="1:7" ht="15" x14ac:dyDescent="0.25">
      <c r="A149" s="34">
        <v>146</v>
      </c>
      <c r="B149" s="34" t="s">
        <v>2703</v>
      </c>
      <c r="C149" s="34">
        <v>5</v>
      </c>
      <c r="D149" s="34" t="s">
        <v>24</v>
      </c>
      <c r="E149" s="29" t="s">
        <v>2704</v>
      </c>
      <c r="F149" s="34">
        <v>146</v>
      </c>
      <c r="G149" s="14" t="str">
        <f t="shared" si="1"/>
        <v>Brooklyn Sharun (Michael A. Kostek)</v>
      </c>
    </row>
    <row r="150" spans="1:7" ht="15" x14ac:dyDescent="0.25">
      <c r="A150" s="34">
        <v>147</v>
      </c>
      <c r="B150" s="34" t="s">
        <v>2705</v>
      </c>
      <c r="C150" s="34">
        <v>5</v>
      </c>
      <c r="D150" s="34" t="s">
        <v>23</v>
      </c>
      <c r="E150" s="29" t="s">
        <v>2706</v>
      </c>
      <c r="F150" s="34">
        <v>147</v>
      </c>
      <c r="G150" s="14" t="str">
        <f t="shared" si="1"/>
        <v>Aurora Crave-Krug (Rio Terrace)</v>
      </c>
    </row>
    <row r="151" spans="1:7" ht="15" x14ac:dyDescent="0.25">
      <c r="A151" s="34">
        <v>148</v>
      </c>
      <c r="B151" s="34" t="s">
        <v>478</v>
      </c>
      <c r="C151" s="34">
        <v>5</v>
      </c>
      <c r="D151" s="34" t="s">
        <v>52</v>
      </c>
      <c r="E151" s="29" t="s">
        <v>2707</v>
      </c>
      <c r="F151" s="34">
        <v>148</v>
      </c>
      <c r="G151" s="14" t="str">
        <f t="shared" si="1"/>
        <v>Ariela Kyle (Mill Creek)</v>
      </c>
    </row>
    <row r="152" spans="1:7" ht="15" x14ac:dyDescent="0.25">
      <c r="A152" s="34">
        <v>149</v>
      </c>
      <c r="B152" s="34" t="s">
        <v>240</v>
      </c>
      <c r="C152" s="34">
        <v>5</v>
      </c>
      <c r="D152" s="34" t="s">
        <v>66</v>
      </c>
      <c r="E152" s="29" t="s">
        <v>2708</v>
      </c>
      <c r="F152" s="34">
        <v>149</v>
      </c>
      <c r="G152" s="14" t="str">
        <f t="shared" si="1"/>
        <v>Rylie Friesen (Donald R. Getty)</v>
      </c>
    </row>
    <row r="153" spans="1:7" ht="15" x14ac:dyDescent="0.25">
      <c r="A153" s="34">
        <v>150</v>
      </c>
      <c r="B153" s="34" t="s">
        <v>2709</v>
      </c>
      <c r="C153" s="34">
        <v>5</v>
      </c>
      <c r="D153" s="34" t="s">
        <v>1742</v>
      </c>
      <c r="E153" s="29" t="s">
        <v>2710</v>
      </c>
      <c r="F153" s="34">
        <v>150</v>
      </c>
      <c r="G153" s="14" t="str">
        <f t="shared" si="1"/>
        <v>Serena Sandhu (Aurora Charter)</v>
      </c>
    </row>
    <row r="154" spans="1:7" ht="15" x14ac:dyDescent="0.25">
      <c r="A154" s="34">
        <v>151</v>
      </c>
      <c r="B154" s="34" t="s">
        <v>2711</v>
      </c>
      <c r="C154" s="34">
        <v>5</v>
      </c>
      <c r="D154" s="34" t="s">
        <v>59</v>
      </c>
      <c r="E154" s="29" t="s">
        <v>2712</v>
      </c>
      <c r="F154" s="34">
        <v>151</v>
      </c>
      <c r="G154" s="14" t="str">
        <f t="shared" si="1"/>
        <v>Enaya Butt (Stratford)</v>
      </c>
    </row>
    <row r="155" spans="1:7" ht="15" x14ac:dyDescent="0.25">
      <c r="A155" s="34">
        <v>152</v>
      </c>
      <c r="B155" s="34" t="s">
        <v>479</v>
      </c>
      <c r="C155" s="34">
        <v>5</v>
      </c>
      <c r="D155" s="34" t="s">
        <v>52</v>
      </c>
      <c r="E155" s="29" t="s">
        <v>2713</v>
      </c>
      <c r="F155" s="34">
        <v>152</v>
      </c>
      <c r="G155" s="14" t="str">
        <f t="shared" si="1"/>
        <v>Ava Mendez (Mill Creek)</v>
      </c>
    </row>
    <row r="156" spans="1:7" ht="15" x14ac:dyDescent="0.25">
      <c r="A156" s="34">
        <v>153</v>
      </c>
      <c r="B156" s="34" t="s">
        <v>2714</v>
      </c>
      <c r="C156" s="34">
        <v>5</v>
      </c>
      <c r="D156" s="34" t="s">
        <v>52</v>
      </c>
      <c r="E156" s="29" t="s">
        <v>2715</v>
      </c>
      <c r="F156" s="34">
        <v>153</v>
      </c>
      <c r="G156" s="14" t="str">
        <f t="shared" si="1"/>
        <v>Rosalie Acosta (Mill Creek)</v>
      </c>
    </row>
    <row r="157" spans="1:7" ht="15" x14ac:dyDescent="0.25">
      <c r="A157" s="34">
        <v>154</v>
      </c>
      <c r="B157" s="34" t="s">
        <v>2716</v>
      </c>
      <c r="C157" s="34">
        <v>5</v>
      </c>
      <c r="D157" s="34" t="s">
        <v>39</v>
      </c>
      <c r="E157" s="29" t="s">
        <v>2717</v>
      </c>
      <c r="F157" s="34">
        <v>154</v>
      </c>
      <c r="G157" s="14" t="str">
        <f t="shared" si="1"/>
        <v>Molly McPherson (Victoria)</v>
      </c>
    </row>
    <row r="158" spans="1:7" x14ac:dyDescent="0.2">
      <c r="A158" s="14"/>
      <c r="B158" s="14"/>
      <c r="C158" s="18"/>
      <c r="D158" s="14"/>
      <c r="E158" s="13"/>
      <c r="F158" s="14"/>
      <c r="G158" s="14"/>
    </row>
    <row r="159" spans="1:7" x14ac:dyDescent="0.2">
      <c r="A159" s="14"/>
      <c r="B159" s="14"/>
      <c r="C159" s="18"/>
      <c r="D159" s="14"/>
      <c r="E159" s="13"/>
      <c r="F159" s="14"/>
      <c r="G159" s="14"/>
    </row>
    <row r="160" spans="1:7" x14ac:dyDescent="0.2">
      <c r="A160" s="1" t="s">
        <v>1179</v>
      </c>
      <c r="B160" s="14"/>
      <c r="C160" s="18"/>
      <c r="D160" s="14"/>
      <c r="E160" s="13"/>
      <c r="F160" s="14"/>
      <c r="G160" s="14"/>
    </row>
    <row r="161" spans="1:7" ht="15" x14ac:dyDescent="0.25">
      <c r="A161" s="42">
        <v>1</v>
      </c>
      <c r="B161" s="42" t="s">
        <v>2483</v>
      </c>
      <c r="C161" s="42" t="s">
        <v>4056</v>
      </c>
      <c r="D161" s="42" t="s">
        <v>27</v>
      </c>
      <c r="E161" s="29" t="s">
        <v>4795</v>
      </c>
      <c r="F161" s="42">
        <v>1</v>
      </c>
      <c r="G161" s="14" t="str">
        <f t="shared" ref="G161:G207" si="2">CONCATENATE(B161, " (", D161, ")")</f>
        <v>Addison Turgeon (Brookside)</v>
      </c>
    </row>
    <row r="162" spans="1:7" ht="15" x14ac:dyDescent="0.25">
      <c r="A162" s="42">
        <v>2</v>
      </c>
      <c r="B162" s="42" t="s">
        <v>181</v>
      </c>
      <c r="C162" s="42" t="s">
        <v>4056</v>
      </c>
      <c r="D162" s="42" t="s">
        <v>31</v>
      </c>
      <c r="E162" s="29" t="s">
        <v>4796</v>
      </c>
      <c r="F162" s="42">
        <v>2</v>
      </c>
      <c r="G162" s="14" t="str">
        <f t="shared" si="2"/>
        <v>Julianne Paquet (Holyrood)</v>
      </c>
    </row>
    <row r="163" spans="1:7" ht="15" x14ac:dyDescent="0.25">
      <c r="A163" s="42">
        <v>3</v>
      </c>
      <c r="B163" s="42" t="s">
        <v>176</v>
      </c>
      <c r="C163" s="42" t="s">
        <v>4056</v>
      </c>
      <c r="D163" s="42" t="s">
        <v>47</v>
      </c>
      <c r="E163" s="29" t="s">
        <v>4797</v>
      </c>
      <c r="F163" s="42">
        <v>3</v>
      </c>
      <c r="G163" s="14" t="str">
        <f t="shared" si="2"/>
        <v>Olivia Pardo (Laurier Heights)</v>
      </c>
    </row>
    <row r="164" spans="1:7" ht="15" x14ac:dyDescent="0.25">
      <c r="A164" s="42">
        <v>4</v>
      </c>
      <c r="B164" s="42" t="s">
        <v>2552</v>
      </c>
      <c r="C164" s="42" t="s">
        <v>4056</v>
      </c>
      <c r="D164" s="42" t="s">
        <v>1813</v>
      </c>
      <c r="E164" s="29" t="s">
        <v>4798</v>
      </c>
      <c r="F164" s="42">
        <v>4</v>
      </c>
      <c r="G164" s="14" t="str">
        <f t="shared" si="2"/>
        <v>Mea Snaterse (Edmonton Chr)</v>
      </c>
    </row>
    <row r="165" spans="1:7" ht="15" x14ac:dyDescent="0.25">
      <c r="A165" s="42">
        <v>5</v>
      </c>
      <c r="B165" s="42" t="s">
        <v>2489</v>
      </c>
      <c r="C165" s="42" t="s">
        <v>4056</v>
      </c>
      <c r="D165" s="42" t="s">
        <v>1813</v>
      </c>
      <c r="E165" s="29" t="s">
        <v>4799</v>
      </c>
      <c r="F165" s="42">
        <v>5</v>
      </c>
      <c r="G165" s="14" t="str">
        <f t="shared" si="2"/>
        <v>Abigail Jonker (Edmonton Chr)</v>
      </c>
    </row>
    <row r="166" spans="1:7" ht="15" x14ac:dyDescent="0.25">
      <c r="A166" s="42">
        <v>6</v>
      </c>
      <c r="B166" s="42" t="s">
        <v>177</v>
      </c>
      <c r="C166" s="42" t="s">
        <v>4056</v>
      </c>
      <c r="D166" s="42" t="s">
        <v>47</v>
      </c>
      <c r="E166" s="29" t="s">
        <v>4800</v>
      </c>
      <c r="F166" s="42">
        <v>6</v>
      </c>
      <c r="G166" s="14" t="str">
        <f t="shared" si="2"/>
        <v>Cierra Yohemas (Laurier Heights)</v>
      </c>
    </row>
    <row r="167" spans="1:7" ht="15" x14ac:dyDescent="0.25">
      <c r="A167" s="42">
        <v>7</v>
      </c>
      <c r="B167" s="42" t="s">
        <v>179</v>
      </c>
      <c r="C167" s="42" t="s">
        <v>4056</v>
      </c>
      <c r="D167" s="42" t="s">
        <v>59</v>
      </c>
      <c r="E167" s="29" t="s">
        <v>4801</v>
      </c>
      <c r="F167" s="42">
        <v>7</v>
      </c>
      <c r="G167" s="14" t="str">
        <f t="shared" si="2"/>
        <v>Tabi Agbor (Stratford)</v>
      </c>
    </row>
    <row r="168" spans="1:7" ht="15" x14ac:dyDescent="0.25">
      <c r="A168" s="42">
        <v>8</v>
      </c>
      <c r="B168" s="42" t="s">
        <v>456</v>
      </c>
      <c r="C168" s="42" t="s">
        <v>4056</v>
      </c>
      <c r="D168" s="42" t="s">
        <v>27</v>
      </c>
      <c r="E168" s="29" t="s">
        <v>4802</v>
      </c>
      <c r="F168" s="42">
        <v>8</v>
      </c>
      <c r="G168" s="14" t="str">
        <f t="shared" si="2"/>
        <v>Brooklyn Cooper (Brookside)</v>
      </c>
    </row>
    <row r="169" spans="1:7" ht="15" x14ac:dyDescent="0.25">
      <c r="A169" s="42">
        <v>9</v>
      </c>
      <c r="B169" s="42" t="s">
        <v>182</v>
      </c>
      <c r="C169" s="42" t="s">
        <v>4056</v>
      </c>
      <c r="D169" s="42" t="s">
        <v>40</v>
      </c>
      <c r="E169" s="29" t="s">
        <v>4803</v>
      </c>
      <c r="F169" s="42">
        <v>9</v>
      </c>
      <c r="G169" s="14" t="str">
        <f t="shared" si="2"/>
        <v>Maelle Pinches (Westbrook)</v>
      </c>
    </row>
    <row r="170" spans="1:7" ht="15" x14ac:dyDescent="0.25">
      <c r="A170" s="42">
        <v>10</v>
      </c>
      <c r="B170" s="42" t="s">
        <v>460</v>
      </c>
      <c r="C170" s="42" t="s">
        <v>4056</v>
      </c>
      <c r="D170" s="42" t="s">
        <v>33</v>
      </c>
      <c r="E170" s="29" t="s">
        <v>4804</v>
      </c>
      <c r="F170" s="42">
        <v>10</v>
      </c>
      <c r="G170" s="14" t="str">
        <f t="shared" si="2"/>
        <v>Evy Elko (Uncas)</v>
      </c>
    </row>
    <row r="171" spans="1:7" ht="15" x14ac:dyDescent="0.25">
      <c r="A171" s="42">
        <v>11</v>
      </c>
      <c r="B171" s="42" t="s">
        <v>184</v>
      </c>
      <c r="C171" s="42" t="s">
        <v>4056</v>
      </c>
      <c r="D171" s="42" t="s">
        <v>27</v>
      </c>
      <c r="E171" s="29" t="s">
        <v>4805</v>
      </c>
      <c r="F171" s="42">
        <v>11</v>
      </c>
      <c r="G171" s="14" t="str">
        <f t="shared" si="2"/>
        <v>Autumn Mazzuca (Brookside)</v>
      </c>
    </row>
    <row r="172" spans="1:7" ht="15" x14ac:dyDescent="0.25">
      <c r="A172" s="42">
        <v>12</v>
      </c>
      <c r="B172" s="42" t="s">
        <v>183</v>
      </c>
      <c r="C172" s="42" t="s">
        <v>4056</v>
      </c>
      <c r="D172" s="42" t="s">
        <v>27</v>
      </c>
      <c r="E172" s="29" t="s">
        <v>4806</v>
      </c>
      <c r="F172" s="42">
        <v>12</v>
      </c>
      <c r="G172" s="14" t="str">
        <f t="shared" si="2"/>
        <v>Margaret Purgas (Brookside)</v>
      </c>
    </row>
    <row r="173" spans="1:7" ht="15" x14ac:dyDescent="0.25">
      <c r="A173" s="42">
        <v>13</v>
      </c>
      <c r="B173" s="42" t="s">
        <v>2499</v>
      </c>
      <c r="C173" s="42" t="s">
        <v>4056</v>
      </c>
      <c r="D173" s="42" t="s">
        <v>1218</v>
      </c>
      <c r="E173" s="29" t="s">
        <v>4807</v>
      </c>
      <c r="F173" s="42">
        <v>13</v>
      </c>
      <c r="G173" s="14" t="str">
        <f t="shared" si="2"/>
        <v>Piper Lee (David Thomas King)</v>
      </c>
    </row>
    <row r="174" spans="1:7" ht="15" x14ac:dyDescent="0.25">
      <c r="A174" s="42">
        <v>14</v>
      </c>
      <c r="B174" s="42" t="s">
        <v>190</v>
      </c>
      <c r="C174" s="42" t="s">
        <v>4056</v>
      </c>
      <c r="D174" s="42" t="s">
        <v>27</v>
      </c>
      <c r="E174" s="29" t="s">
        <v>3430</v>
      </c>
      <c r="F174" s="42">
        <v>14</v>
      </c>
      <c r="G174" s="14" t="str">
        <f t="shared" si="2"/>
        <v>Katharine Purgas (Brookside)</v>
      </c>
    </row>
    <row r="175" spans="1:7" ht="15" x14ac:dyDescent="0.25">
      <c r="A175" s="42">
        <v>15</v>
      </c>
      <c r="B175" s="42" t="s">
        <v>186</v>
      </c>
      <c r="C175" s="42" t="s">
        <v>4056</v>
      </c>
      <c r="D175" s="42" t="s">
        <v>31</v>
      </c>
      <c r="E175" s="29" t="s">
        <v>4808</v>
      </c>
      <c r="F175" s="42">
        <v>15</v>
      </c>
      <c r="G175" s="14" t="str">
        <f t="shared" si="2"/>
        <v>Rylie Giesbrecht (Holyrood)</v>
      </c>
    </row>
    <row r="176" spans="1:7" ht="15" x14ac:dyDescent="0.25">
      <c r="A176" s="42">
        <v>16</v>
      </c>
      <c r="B176" s="42" t="s">
        <v>180</v>
      </c>
      <c r="C176" s="42" t="s">
        <v>4056</v>
      </c>
      <c r="D176" s="42" t="s">
        <v>31</v>
      </c>
      <c r="E176" s="29" t="s">
        <v>4809</v>
      </c>
      <c r="F176" s="42">
        <v>16</v>
      </c>
      <c r="G176" s="14" t="str">
        <f t="shared" si="2"/>
        <v>Kate Chatterley (Holyrood)</v>
      </c>
    </row>
    <row r="177" spans="1:7" ht="15" x14ac:dyDescent="0.25">
      <c r="A177" s="42">
        <v>17</v>
      </c>
      <c r="B177" s="42" t="s">
        <v>2534</v>
      </c>
      <c r="C177" s="42" t="s">
        <v>4056</v>
      </c>
      <c r="D177" s="42" t="s">
        <v>37</v>
      </c>
      <c r="E177" s="29" t="s">
        <v>4810</v>
      </c>
      <c r="F177" s="42">
        <v>17</v>
      </c>
      <c r="G177" s="14" t="str">
        <f t="shared" si="2"/>
        <v>Sophie Hayes (Donnan)</v>
      </c>
    </row>
    <row r="178" spans="1:7" ht="15" x14ac:dyDescent="0.25">
      <c r="A178" s="42">
        <v>18</v>
      </c>
      <c r="B178" s="42" t="s">
        <v>178</v>
      </c>
      <c r="C178" s="42" t="s">
        <v>4056</v>
      </c>
      <c r="D178" s="42" t="s">
        <v>37</v>
      </c>
      <c r="E178" s="29" t="s">
        <v>4811</v>
      </c>
      <c r="F178" s="42">
        <v>18</v>
      </c>
      <c r="G178" s="14" t="str">
        <f t="shared" si="2"/>
        <v>Maya Fairbanks (Donnan)</v>
      </c>
    </row>
    <row r="179" spans="1:7" ht="15" x14ac:dyDescent="0.25">
      <c r="A179" s="42">
        <v>19</v>
      </c>
      <c r="B179" s="42" t="s">
        <v>4812</v>
      </c>
      <c r="C179" s="42" t="s">
        <v>4056</v>
      </c>
      <c r="D179" s="42" t="s">
        <v>1318</v>
      </c>
      <c r="E179" s="29" t="s">
        <v>4813</v>
      </c>
      <c r="F179" s="42">
        <v>19</v>
      </c>
      <c r="G179" s="14" t="str">
        <f t="shared" si="2"/>
        <v>Sonam Bhatti (Mount Pleasant)</v>
      </c>
    </row>
    <row r="180" spans="1:7" ht="15" x14ac:dyDescent="0.25">
      <c r="A180" s="42">
        <v>20</v>
      </c>
      <c r="B180" s="42" t="s">
        <v>192</v>
      </c>
      <c r="C180" s="42" t="s">
        <v>4056</v>
      </c>
      <c r="D180" s="42" t="s">
        <v>33</v>
      </c>
      <c r="E180" s="29" t="s">
        <v>4814</v>
      </c>
      <c r="F180" s="42">
        <v>20</v>
      </c>
      <c r="G180" s="14" t="str">
        <f t="shared" si="2"/>
        <v>Everley Fediuk (Uncas)</v>
      </c>
    </row>
    <row r="181" spans="1:7" ht="15" x14ac:dyDescent="0.25">
      <c r="A181" s="42">
        <v>21</v>
      </c>
      <c r="B181" s="42" t="s">
        <v>2527</v>
      </c>
      <c r="C181" s="42" t="s">
        <v>4056</v>
      </c>
      <c r="D181" s="42" t="s">
        <v>74</v>
      </c>
      <c r="E181" s="29" t="s">
        <v>4815</v>
      </c>
      <c r="F181" s="42">
        <v>21</v>
      </c>
      <c r="G181" s="14" t="str">
        <f t="shared" si="2"/>
        <v>Brooke Palmer (Unattached)</v>
      </c>
    </row>
    <row r="182" spans="1:7" ht="15" x14ac:dyDescent="0.25">
      <c r="A182" s="42">
        <v>22</v>
      </c>
      <c r="B182" s="42" t="s">
        <v>2541</v>
      </c>
      <c r="C182" s="42" t="s">
        <v>4056</v>
      </c>
      <c r="D182" s="42" t="s">
        <v>38</v>
      </c>
      <c r="E182" s="29" t="s">
        <v>4816</v>
      </c>
      <c r="F182" s="42">
        <v>22</v>
      </c>
      <c r="G182" s="14" t="str">
        <f t="shared" si="2"/>
        <v>Cassia Bachman (Forest Heights)</v>
      </c>
    </row>
    <row r="183" spans="1:7" ht="15" x14ac:dyDescent="0.25">
      <c r="A183" s="42">
        <v>23</v>
      </c>
      <c r="B183" s="42" t="s">
        <v>194</v>
      </c>
      <c r="C183" s="42" t="s">
        <v>4056</v>
      </c>
      <c r="D183" s="42" t="s">
        <v>38</v>
      </c>
      <c r="E183" s="29" t="s">
        <v>4817</v>
      </c>
      <c r="F183" s="42">
        <v>23</v>
      </c>
      <c r="G183" s="14" t="str">
        <f t="shared" si="2"/>
        <v>Josephine Price (Forest Heights)</v>
      </c>
    </row>
    <row r="184" spans="1:7" ht="15" x14ac:dyDescent="0.25">
      <c r="A184" s="42">
        <v>24</v>
      </c>
      <c r="B184" s="42" t="s">
        <v>4818</v>
      </c>
      <c r="C184" s="42" t="s">
        <v>4056</v>
      </c>
      <c r="D184" s="42" t="s">
        <v>4025</v>
      </c>
      <c r="E184" s="29" t="s">
        <v>4819</v>
      </c>
      <c r="F184" s="42">
        <v>24</v>
      </c>
      <c r="G184" s="14" t="str">
        <f t="shared" si="2"/>
        <v>Madison Roberts (Bessie Nichols)</v>
      </c>
    </row>
    <row r="185" spans="1:7" ht="15" x14ac:dyDescent="0.25">
      <c r="A185" s="42">
        <v>25</v>
      </c>
      <c r="B185" s="42" t="s">
        <v>4820</v>
      </c>
      <c r="C185" s="42" t="s">
        <v>4056</v>
      </c>
      <c r="D185" s="42" t="s">
        <v>3566</v>
      </c>
      <c r="E185" s="29" t="s">
        <v>4821</v>
      </c>
      <c r="F185" s="42">
        <v>25</v>
      </c>
      <c r="G185" s="14" t="str">
        <f t="shared" si="2"/>
        <v>Lily Proudfoot (Satoo)</v>
      </c>
    </row>
    <row r="186" spans="1:7" ht="15" x14ac:dyDescent="0.25">
      <c r="A186" s="42">
        <v>26</v>
      </c>
      <c r="B186" s="42" t="s">
        <v>2496</v>
      </c>
      <c r="C186" s="42" t="s">
        <v>4056</v>
      </c>
      <c r="D186" s="42" t="s">
        <v>1235</v>
      </c>
      <c r="E186" s="29" t="s">
        <v>4822</v>
      </c>
      <c r="F186" s="42">
        <v>26</v>
      </c>
      <c r="G186" s="14" t="str">
        <f t="shared" si="2"/>
        <v>Emily Morrison (Westglen)</v>
      </c>
    </row>
    <row r="187" spans="1:7" ht="15" x14ac:dyDescent="0.25">
      <c r="A187" s="42">
        <v>27</v>
      </c>
      <c r="B187" s="42" t="s">
        <v>2509</v>
      </c>
      <c r="C187" s="42" t="s">
        <v>4056</v>
      </c>
      <c r="D187" s="42" t="s">
        <v>36</v>
      </c>
      <c r="E187" s="29" t="s">
        <v>4823</v>
      </c>
      <c r="F187" s="42">
        <v>27</v>
      </c>
      <c r="G187" s="14" t="str">
        <f t="shared" si="2"/>
        <v>Lipton Sadie (Patricia Heights)</v>
      </c>
    </row>
    <row r="188" spans="1:7" ht="15" x14ac:dyDescent="0.25">
      <c r="A188" s="42">
        <v>28</v>
      </c>
      <c r="B188" s="42" t="s">
        <v>4824</v>
      </c>
      <c r="C188" s="42" t="s">
        <v>4056</v>
      </c>
      <c r="D188" s="42" t="s">
        <v>42</v>
      </c>
      <c r="E188" s="29" t="s">
        <v>4825</v>
      </c>
      <c r="F188" s="42">
        <v>28</v>
      </c>
      <c r="G188" s="14" t="str">
        <f t="shared" si="2"/>
        <v>Brooke Wilkins (Johnny Bright)</v>
      </c>
    </row>
    <row r="189" spans="1:7" ht="15" x14ac:dyDescent="0.25">
      <c r="A189" s="42">
        <v>29</v>
      </c>
      <c r="B189" s="42" t="s">
        <v>2529</v>
      </c>
      <c r="C189" s="42" t="s">
        <v>4056</v>
      </c>
      <c r="D189" s="42" t="s">
        <v>23</v>
      </c>
      <c r="E189" s="29" t="s">
        <v>4826</v>
      </c>
      <c r="F189" s="42">
        <v>29</v>
      </c>
      <c r="G189" s="14" t="str">
        <f t="shared" si="2"/>
        <v>Audrey Vanderveldt (Rio Terrace)</v>
      </c>
    </row>
    <row r="190" spans="1:7" ht="15" x14ac:dyDescent="0.25">
      <c r="A190" s="42">
        <v>30</v>
      </c>
      <c r="B190" s="42" t="s">
        <v>2513</v>
      </c>
      <c r="C190" s="42" t="s">
        <v>4056</v>
      </c>
      <c r="D190" s="42" t="s">
        <v>32</v>
      </c>
      <c r="E190" s="29" t="s">
        <v>4827</v>
      </c>
      <c r="F190" s="42">
        <v>30</v>
      </c>
      <c r="G190" s="14" t="str">
        <f t="shared" si="2"/>
        <v>Yelena Holik (Earl Buxton)</v>
      </c>
    </row>
    <row r="191" spans="1:7" ht="15" x14ac:dyDescent="0.25">
      <c r="A191" s="42">
        <v>31</v>
      </c>
      <c r="B191" s="42" t="s">
        <v>4828</v>
      </c>
      <c r="C191" s="42" t="s">
        <v>4056</v>
      </c>
      <c r="D191" s="42" t="s">
        <v>36</v>
      </c>
      <c r="E191" s="29" t="s">
        <v>4441</v>
      </c>
      <c r="F191" s="42">
        <v>31</v>
      </c>
      <c r="G191" s="14" t="str">
        <f t="shared" si="2"/>
        <v>Mouafak Ranim (Patricia Heights)</v>
      </c>
    </row>
    <row r="192" spans="1:7" ht="15" x14ac:dyDescent="0.25">
      <c r="A192" s="42">
        <v>32</v>
      </c>
      <c r="B192" s="42" t="s">
        <v>201</v>
      </c>
      <c r="C192" s="42" t="s">
        <v>4056</v>
      </c>
      <c r="D192" s="42" t="s">
        <v>23</v>
      </c>
      <c r="E192" s="29" t="s">
        <v>4829</v>
      </c>
      <c r="F192" s="42">
        <v>32</v>
      </c>
      <c r="G192" s="14" t="str">
        <f t="shared" si="2"/>
        <v>Elle Jordan (Rio Terrace)</v>
      </c>
    </row>
    <row r="193" spans="1:7" ht="15" x14ac:dyDescent="0.25">
      <c r="A193" s="42">
        <v>33</v>
      </c>
      <c r="B193" s="42" t="s">
        <v>2537</v>
      </c>
      <c r="C193" s="42" t="s">
        <v>4056</v>
      </c>
      <c r="D193" s="42" t="s">
        <v>1268</v>
      </c>
      <c r="E193" s="29" t="s">
        <v>4830</v>
      </c>
      <c r="F193" s="42">
        <v>33</v>
      </c>
      <c r="G193" s="14" t="str">
        <f t="shared" si="2"/>
        <v>Anastasia Douziech (Kim Hung)</v>
      </c>
    </row>
    <row r="194" spans="1:7" ht="15" x14ac:dyDescent="0.25">
      <c r="A194" s="42">
        <v>34</v>
      </c>
      <c r="B194" s="42" t="s">
        <v>2586</v>
      </c>
      <c r="C194" s="42" t="s">
        <v>4056</v>
      </c>
      <c r="D194" s="42" t="s">
        <v>27</v>
      </c>
      <c r="E194" s="29" t="s">
        <v>4831</v>
      </c>
      <c r="F194" s="42">
        <v>34</v>
      </c>
      <c r="G194" s="14" t="str">
        <f t="shared" si="2"/>
        <v>Emily Korner (Brookside)</v>
      </c>
    </row>
    <row r="195" spans="1:7" ht="15" x14ac:dyDescent="0.25">
      <c r="A195" s="42">
        <v>35</v>
      </c>
      <c r="B195" s="42" t="s">
        <v>4832</v>
      </c>
      <c r="C195" s="42" t="s">
        <v>4056</v>
      </c>
      <c r="D195" s="42" t="s">
        <v>42</v>
      </c>
      <c r="E195" s="29" t="s">
        <v>4833</v>
      </c>
      <c r="F195" s="42">
        <v>35</v>
      </c>
      <c r="G195" s="14" t="str">
        <f t="shared" si="2"/>
        <v>Tayen Dietz (Johnny Bright)</v>
      </c>
    </row>
    <row r="196" spans="1:7" ht="15" x14ac:dyDescent="0.25">
      <c r="A196" s="42">
        <v>36</v>
      </c>
      <c r="B196" s="42" t="s">
        <v>2523</v>
      </c>
      <c r="C196" s="42" t="s">
        <v>4056</v>
      </c>
      <c r="D196" s="42" t="s">
        <v>36</v>
      </c>
      <c r="E196" s="29" t="s">
        <v>4834</v>
      </c>
      <c r="F196" s="42">
        <v>36</v>
      </c>
      <c r="G196" s="14" t="str">
        <f t="shared" si="2"/>
        <v>Semaine Hanan (Patricia Heights)</v>
      </c>
    </row>
    <row r="197" spans="1:7" ht="15" x14ac:dyDescent="0.25">
      <c r="A197" s="42">
        <v>37</v>
      </c>
      <c r="B197" s="42" t="s">
        <v>459</v>
      </c>
      <c r="C197" s="42" t="s">
        <v>4056</v>
      </c>
      <c r="D197" s="42" t="s">
        <v>50</v>
      </c>
      <c r="E197" s="29" t="s">
        <v>4835</v>
      </c>
      <c r="F197" s="42">
        <v>37</v>
      </c>
      <c r="G197" s="14" t="str">
        <f t="shared" si="2"/>
        <v>Brinley Bernard (Shauna May Seneca)</v>
      </c>
    </row>
    <row r="198" spans="1:7" ht="15" x14ac:dyDescent="0.25">
      <c r="A198" s="42">
        <v>38</v>
      </c>
      <c r="B198" s="42" t="s">
        <v>4836</v>
      </c>
      <c r="C198" s="42" t="s">
        <v>4056</v>
      </c>
      <c r="D198" s="42" t="s">
        <v>48</v>
      </c>
      <c r="E198" s="29" t="s">
        <v>4837</v>
      </c>
      <c r="F198" s="42">
        <v>38</v>
      </c>
      <c r="G198" s="14" t="str">
        <f t="shared" si="2"/>
        <v>Ada Bromling (Rutherford)</v>
      </c>
    </row>
    <row r="199" spans="1:7" ht="15" x14ac:dyDescent="0.25">
      <c r="A199" s="42">
        <v>39</v>
      </c>
      <c r="B199" s="42" t="s">
        <v>464</v>
      </c>
      <c r="C199" s="42" t="s">
        <v>4056</v>
      </c>
      <c r="D199" s="42" t="s">
        <v>35</v>
      </c>
      <c r="E199" s="29" t="s">
        <v>4838</v>
      </c>
      <c r="F199" s="42">
        <v>39</v>
      </c>
      <c r="G199" s="14" t="str">
        <f t="shared" si="2"/>
        <v>Lutana Alexis (Aldergrove)</v>
      </c>
    </row>
    <row r="200" spans="1:7" ht="15" x14ac:dyDescent="0.25">
      <c r="A200" s="42">
        <v>40</v>
      </c>
      <c r="B200" s="42" t="s">
        <v>2517</v>
      </c>
      <c r="C200" s="42" t="s">
        <v>4056</v>
      </c>
      <c r="D200" s="42" t="s">
        <v>1218</v>
      </c>
      <c r="E200" s="29" t="s">
        <v>4839</v>
      </c>
      <c r="F200" s="42">
        <v>40</v>
      </c>
      <c r="G200" s="14" t="str">
        <f t="shared" si="2"/>
        <v>Chloe Westman (David Thomas King)</v>
      </c>
    </row>
    <row r="201" spans="1:7" ht="15" x14ac:dyDescent="0.25">
      <c r="A201" s="42">
        <v>41</v>
      </c>
      <c r="B201" s="42" t="s">
        <v>462</v>
      </c>
      <c r="C201" s="42" t="s">
        <v>4056</v>
      </c>
      <c r="D201" s="42" t="s">
        <v>25</v>
      </c>
      <c r="E201" s="29" t="s">
        <v>4840</v>
      </c>
      <c r="F201" s="42">
        <v>41</v>
      </c>
      <c r="G201" s="14" t="str">
        <f t="shared" si="2"/>
        <v>Julia Neeser (Windsor Park)</v>
      </c>
    </row>
    <row r="202" spans="1:7" ht="15" x14ac:dyDescent="0.25">
      <c r="A202" s="42">
        <v>42</v>
      </c>
      <c r="B202" s="42" t="s">
        <v>4841</v>
      </c>
      <c r="C202" s="42" t="s">
        <v>4056</v>
      </c>
      <c r="D202" s="42" t="s">
        <v>42</v>
      </c>
      <c r="E202" s="29" t="s">
        <v>4842</v>
      </c>
      <c r="F202" s="42">
        <v>42</v>
      </c>
      <c r="G202" s="14" t="str">
        <f t="shared" si="2"/>
        <v>Ainsley Ward (Johnny Bright)</v>
      </c>
    </row>
    <row r="203" spans="1:7" ht="15" x14ac:dyDescent="0.25">
      <c r="A203" s="42">
        <v>43</v>
      </c>
      <c r="B203" s="42" t="s">
        <v>2576</v>
      </c>
      <c r="C203" s="42" t="s">
        <v>4056</v>
      </c>
      <c r="D203" s="42" t="s">
        <v>27</v>
      </c>
      <c r="E203" s="29" t="s">
        <v>4843</v>
      </c>
      <c r="F203" s="42">
        <v>43</v>
      </c>
      <c r="G203" s="14" t="str">
        <f t="shared" si="2"/>
        <v>Marlene Gomez (Brookside)</v>
      </c>
    </row>
    <row r="204" spans="1:7" ht="15" x14ac:dyDescent="0.25">
      <c r="A204" s="42">
        <v>44</v>
      </c>
      <c r="B204" s="42" t="s">
        <v>4844</v>
      </c>
      <c r="C204" s="42" t="s">
        <v>4056</v>
      </c>
      <c r="D204" s="42" t="s">
        <v>1218</v>
      </c>
      <c r="E204" s="29" t="s">
        <v>4845</v>
      </c>
      <c r="F204" s="42">
        <v>44</v>
      </c>
      <c r="G204" s="14" t="str">
        <f t="shared" si="2"/>
        <v>Penelope Villaneuva (David Thomas King)</v>
      </c>
    </row>
    <row r="205" spans="1:7" ht="15" x14ac:dyDescent="0.25">
      <c r="A205" s="42">
        <v>45</v>
      </c>
      <c r="B205" s="42" t="s">
        <v>458</v>
      </c>
      <c r="C205" s="42" t="s">
        <v>4056</v>
      </c>
      <c r="D205" s="42" t="s">
        <v>48</v>
      </c>
      <c r="E205" s="29" t="s">
        <v>4846</v>
      </c>
      <c r="F205" s="42">
        <v>45</v>
      </c>
      <c r="G205" s="14" t="str">
        <f t="shared" si="2"/>
        <v>Ava Mrzljak (Rutherford)</v>
      </c>
    </row>
    <row r="206" spans="1:7" ht="15" x14ac:dyDescent="0.25">
      <c r="A206" s="42">
        <v>46</v>
      </c>
      <c r="B206" s="42" t="s">
        <v>4847</v>
      </c>
      <c r="C206" s="42" t="s">
        <v>4056</v>
      </c>
      <c r="D206" s="42" t="s">
        <v>32</v>
      </c>
      <c r="E206" s="29" t="s">
        <v>4848</v>
      </c>
      <c r="F206" s="42">
        <v>46</v>
      </c>
      <c r="G206" s="14" t="str">
        <f t="shared" si="2"/>
        <v>Evelyná Gough (Earl Buxton)</v>
      </c>
    </row>
    <row r="207" spans="1:7" ht="15" x14ac:dyDescent="0.25">
      <c r="A207" s="42">
        <v>47</v>
      </c>
      <c r="B207" s="42" t="s">
        <v>4849</v>
      </c>
      <c r="C207" s="42" t="s">
        <v>4056</v>
      </c>
      <c r="D207" s="42" t="s">
        <v>4069</v>
      </c>
      <c r="E207" s="29" t="s">
        <v>4850</v>
      </c>
      <c r="F207" s="42">
        <v>47</v>
      </c>
      <c r="G207" s="14" t="str">
        <f t="shared" si="2"/>
        <v>Maelle ? (Crawford Plains)</v>
      </c>
    </row>
    <row r="208" spans="1:7" ht="15" x14ac:dyDescent="0.25">
      <c r="A208" s="42">
        <v>48</v>
      </c>
      <c r="B208" s="42" t="s">
        <v>2597</v>
      </c>
      <c r="C208" s="42" t="s">
        <v>4056</v>
      </c>
      <c r="D208" s="42" t="s">
        <v>23</v>
      </c>
      <c r="E208" s="29" t="s">
        <v>4851</v>
      </c>
      <c r="F208" s="42">
        <v>48</v>
      </c>
      <c r="G208" s="14" t="str">
        <f t="shared" ref="G208:G271" si="3">CONCATENATE(B208, " (", D208, ")")</f>
        <v>Mya Paulsen (Rio Terrace)</v>
      </c>
    </row>
    <row r="209" spans="1:7" ht="15" x14ac:dyDescent="0.25">
      <c r="A209" s="42">
        <v>49</v>
      </c>
      <c r="B209" s="42" t="s">
        <v>4852</v>
      </c>
      <c r="C209" s="42" t="s">
        <v>4056</v>
      </c>
      <c r="D209" s="42" t="s">
        <v>46</v>
      </c>
      <c r="E209" s="29" t="s">
        <v>4853</v>
      </c>
      <c r="F209" s="42">
        <v>49</v>
      </c>
      <c r="G209" s="14" t="str">
        <f t="shared" si="3"/>
        <v>Nevaeh McLeod (Kameyosek)</v>
      </c>
    </row>
    <row r="210" spans="1:7" ht="15" x14ac:dyDescent="0.25">
      <c r="A210" s="42">
        <v>50</v>
      </c>
      <c r="B210" s="42" t="s">
        <v>4854</v>
      </c>
      <c r="C210" s="42" t="s">
        <v>4056</v>
      </c>
      <c r="D210" s="42" t="s">
        <v>56</v>
      </c>
      <c r="E210" s="29" t="s">
        <v>3750</v>
      </c>
      <c r="F210" s="42">
        <v>50</v>
      </c>
      <c r="G210" s="14" t="str">
        <f t="shared" si="3"/>
        <v>Ruby Andrew (Ellerslie Campus)</v>
      </c>
    </row>
    <row r="211" spans="1:7" ht="15" x14ac:dyDescent="0.25">
      <c r="A211" s="42">
        <v>51</v>
      </c>
      <c r="B211" s="42" t="s">
        <v>4855</v>
      </c>
      <c r="C211" s="42" t="s">
        <v>4056</v>
      </c>
      <c r="D211" s="42" t="s">
        <v>55</v>
      </c>
      <c r="E211" s="29" t="s">
        <v>4856</v>
      </c>
      <c r="F211" s="42">
        <v>51</v>
      </c>
      <c r="G211" s="14" t="str">
        <f t="shared" si="3"/>
        <v>Maisie Murnaugh (Caledonia Park)</v>
      </c>
    </row>
    <row r="212" spans="1:7" ht="15" x14ac:dyDescent="0.25">
      <c r="A212" s="42">
        <v>52</v>
      </c>
      <c r="B212" s="42" t="s">
        <v>4857</v>
      </c>
      <c r="C212" s="42" t="s">
        <v>4056</v>
      </c>
      <c r="D212" s="42" t="s">
        <v>29</v>
      </c>
      <c r="E212" s="29" t="s">
        <v>4858</v>
      </c>
      <c r="F212" s="42">
        <v>52</v>
      </c>
      <c r="G212" s="14" t="str">
        <f t="shared" si="3"/>
        <v>Vayda Bailey (Centennial)</v>
      </c>
    </row>
    <row r="213" spans="1:7" ht="15" x14ac:dyDescent="0.25">
      <c r="A213" s="42">
        <v>53</v>
      </c>
      <c r="B213" s="42" t="s">
        <v>4859</v>
      </c>
      <c r="C213" s="42" t="s">
        <v>4056</v>
      </c>
      <c r="D213" s="42" t="s">
        <v>4025</v>
      </c>
      <c r="E213" s="29" t="s">
        <v>4860</v>
      </c>
      <c r="F213" s="42">
        <v>53</v>
      </c>
      <c r="G213" s="14" t="str">
        <f t="shared" si="3"/>
        <v>Dani Guerrero (Bessie Nichols)</v>
      </c>
    </row>
    <row r="214" spans="1:7" ht="15" x14ac:dyDescent="0.25">
      <c r="A214" s="42">
        <v>54</v>
      </c>
      <c r="B214" s="42" t="s">
        <v>4861</v>
      </c>
      <c r="C214" s="42" t="s">
        <v>4056</v>
      </c>
      <c r="D214" s="42" t="s">
        <v>3566</v>
      </c>
      <c r="E214" s="29" t="s">
        <v>4862</v>
      </c>
      <c r="F214" s="42">
        <v>54</v>
      </c>
      <c r="G214" s="14" t="str">
        <f t="shared" si="3"/>
        <v>Kaylin Taylor (Satoo)</v>
      </c>
    </row>
    <row r="215" spans="1:7" ht="15" x14ac:dyDescent="0.25">
      <c r="A215" s="42">
        <v>55</v>
      </c>
      <c r="B215" s="42" t="s">
        <v>210</v>
      </c>
      <c r="C215" s="42" t="s">
        <v>4056</v>
      </c>
      <c r="D215" s="42" t="s">
        <v>28</v>
      </c>
      <c r="E215" s="29" t="s">
        <v>4863</v>
      </c>
      <c r="F215" s="42">
        <v>55</v>
      </c>
      <c r="G215" s="14" t="str">
        <f t="shared" si="3"/>
        <v>Emma Plummer (Brander Gardens)</v>
      </c>
    </row>
    <row r="216" spans="1:7" ht="15" x14ac:dyDescent="0.25">
      <c r="A216" s="42">
        <v>56</v>
      </c>
      <c r="B216" s="42" t="s">
        <v>2582</v>
      </c>
      <c r="C216" s="42" t="s">
        <v>4056</v>
      </c>
      <c r="D216" s="42" t="s">
        <v>28</v>
      </c>
      <c r="E216" s="29" t="s">
        <v>4864</v>
      </c>
      <c r="F216" s="42">
        <v>56</v>
      </c>
      <c r="G216" s="14" t="str">
        <f t="shared" si="3"/>
        <v>Claire Roper (Brander Gardens)</v>
      </c>
    </row>
    <row r="217" spans="1:7" ht="15" x14ac:dyDescent="0.25">
      <c r="A217" s="42">
        <v>57</v>
      </c>
      <c r="B217" s="42" t="s">
        <v>2549</v>
      </c>
      <c r="C217" s="42" t="s">
        <v>4056</v>
      </c>
      <c r="D217" s="42" t="s">
        <v>59</v>
      </c>
      <c r="E217" s="29" t="s">
        <v>4865</v>
      </c>
      <c r="F217" s="42">
        <v>57</v>
      </c>
      <c r="G217" s="14" t="str">
        <f t="shared" si="3"/>
        <v>Isla Steward (Stratford)</v>
      </c>
    </row>
    <row r="218" spans="1:7" ht="15" x14ac:dyDescent="0.25">
      <c r="A218" s="42">
        <v>58</v>
      </c>
      <c r="B218" s="42" t="s">
        <v>461</v>
      </c>
      <c r="C218" s="42" t="s">
        <v>4056</v>
      </c>
      <c r="D218" s="42" t="s">
        <v>59</v>
      </c>
      <c r="E218" s="29" t="s">
        <v>4866</v>
      </c>
      <c r="F218" s="42">
        <v>58</v>
      </c>
      <c r="G218" s="14" t="str">
        <f t="shared" si="3"/>
        <v>Elaine Huang (Stratford)</v>
      </c>
    </row>
    <row r="219" spans="1:7" ht="15" x14ac:dyDescent="0.25">
      <c r="A219" s="42">
        <v>59</v>
      </c>
      <c r="B219" s="42" t="s">
        <v>2588</v>
      </c>
      <c r="C219" s="42" t="s">
        <v>4056</v>
      </c>
      <c r="D219" s="42" t="s">
        <v>1742</v>
      </c>
      <c r="E219" s="29" t="s">
        <v>4867</v>
      </c>
      <c r="F219" s="42">
        <v>59</v>
      </c>
      <c r="G219" s="14" t="str">
        <f t="shared" si="3"/>
        <v>Aklesia Aklilu (Aurora Charter)</v>
      </c>
    </row>
    <row r="220" spans="1:7" ht="15" x14ac:dyDescent="0.25">
      <c r="A220" s="42">
        <v>60</v>
      </c>
      <c r="B220" s="42" t="s">
        <v>1885</v>
      </c>
      <c r="C220" s="42" t="s">
        <v>4056</v>
      </c>
      <c r="D220" s="42" t="s">
        <v>1268</v>
      </c>
      <c r="E220" s="29" t="s">
        <v>4868</v>
      </c>
      <c r="F220" s="42">
        <v>60</v>
      </c>
      <c r="G220" s="14" t="str">
        <f t="shared" si="3"/>
        <v>Lilly Noga (Kim Hung)</v>
      </c>
    </row>
    <row r="221" spans="1:7" ht="15" x14ac:dyDescent="0.25">
      <c r="A221" s="42">
        <v>61</v>
      </c>
      <c r="B221" s="42" t="s">
        <v>2546</v>
      </c>
      <c r="C221" s="42" t="s">
        <v>4056</v>
      </c>
      <c r="D221" s="42" t="s">
        <v>1235</v>
      </c>
      <c r="E221" s="29" t="s">
        <v>4869</v>
      </c>
      <c r="F221" s="42">
        <v>61</v>
      </c>
      <c r="G221" s="14" t="str">
        <f t="shared" si="3"/>
        <v>Sienna Nairne (Westglen)</v>
      </c>
    </row>
    <row r="222" spans="1:7" ht="15" x14ac:dyDescent="0.25">
      <c r="A222" s="42">
        <v>62</v>
      </c>
      <c r="B222" s="42" t="s">
        <v>2600</v>
      </c>
      <c r="C222" s="42" t="s">
        <v>4056</v>
      </c>
      <c r="D222" s="42" t="s">
        <v>59</v>
      </c>
      <c r="E222" s="29" t="s">
        <v>4870</v>
      </c>
      <c r="F222" s="42">
        <v>62</v>
      </c>
      <c r="G222" s="14" t="str">
        <f t="shared" si="3"/>
        <v>Hallie Baranowski (Stratford)</v>
      </c>
    </row>
    <row r="223" spans="1:7" ht="15" x14ac:dyDescent="0.25">
      <c r="A223" s="42">
        <v>63</v>
      </c>
      <c r="B223" s="42" t="s">
        <v>195</v>
      </c>
      <c r="C223" s="42" t="s">
        <v>4056</v>
      </c>
      <c r="D223" s="42" t="s">
        <v>59</v>
      </c>
      <c r="E223" s="29" t="s">
        <v>3767</v>
      </c>
      <c r="F223" s="42">
        <v>63</v>
      </c>
      <c r="G223" s="14" t="str">
        <f t="shared" si="3"/>
        <v>Allison Mount (Stratford)</v>
      </c>
    </row>
    <row r="224" spans="1:7" ht="15" x14ac:dyDescent="0.25">
      <c r="A224" s="42">
        <v>64</v>
      </c>
      <c r="B224" s="42" t="s">
        <v>548</v>
      </c>
      <c r="C224" s="42" t="s">
        <v>4056</v>
      </c>
      <c r="D224" s="42" t="s">
        <v>55</v>
      </c>
      <c r="E224" s="29" t="s">
        <v>4871</v>
      </c>
      <c r="F224" s="42">
        <v>64</v>
      </c>
      <c r="G224" s="14" t="str">
        <f t="shared" si="3"/>
        <v>Hailey McEachern (Caledonia Park)</v>
      </c>
    </row>
    <row r="225" spans="1:7" ht="15" x14ac:dyDescent="0.25">
      <c r="A225" s="42">
        <v>65</v>
      </c>
      <c r="B225" s="42" t="s">
        <v>78</v>
      </c>
      <c r="C225" s="42" t="s">
        <v>4056</v>
      </c>
      <c r="D225" s="42" t="s">
        <v>47</v>
      </c>
      <c r="E225" s="29" t="s">
        <v>4872</v>
      </c>
      <c r="F225" s="42">
        <v>65</v>
      </c>
      <c r="G225" s="14" t="str">
        <f t="shared" si="3"/>
        <v>Keira Petterson (Laurier Heights)</v>
      </c>
    </row>
    <row r="226" spans="1:7" ht="15" x14ac:dyDescent="0.25">
      <c r="A226" s="42">
        <v>66</v>
      </c>
      <c r="B226" s="42" t="s">
        <v>1844</v>
      </c>
      <c r="C226" s="42" t="s">
        <v>4056</v>
      </c>
      <c r="D226" s="42" t="s">
        <v>1268</v>
      </c>
      <c r="E226" s="29" t="s">
        <v>4873</v>
      </c>
      <c r="F226" s="42">
        <v>66</v>
      </c>
      <c r="G226" s="14" t="str">
        <f t="shared" si="3"/>
        <v>Olivia Noga (Kim Hung)</v>
      </c>
    </row>
    <row r="227" spans="1:7" ht="15" x14ac:dyDescent="0.25">
      <c r="A227" s="42">
        <v>67</v>
      </c>
      <c r="B227" s="42" t="s">
        <v>2543</v>
      </c>
      <c r="C227" s="42" t="s">
        <v>4056</v>
      </c>
      <c r="D227" s="42" t="s">
        <v>1742</v>
      </c>
      <c r="E227" s="29" t="s">
        <v>4874</v>
      </c>
      <c r="F227" s="42">
        <v>67</v>
      </c>
      <c r="G227" s="14" t="str">
        <f t="shared" si="3"/>
        <v>Mercy Ghebremariam (Aurora Charter)</v>
      </c>
    </row>
    <row r="228" spans="1:7" ht="15" x14ac:dyDescent="0.25">
      <c r="A228" s="42">
        <v>68</v>
      </c>
      <c r="B228" s="42" t="s">
        <v>4875</v>
      </c>
      <c r="C228" s="42" t="s">
        <v>4056</v>
      </c>
      <c r="D228" s="42" t="s">
        <v>56</v>
      </c>
      <c r="E228" s="29" t="s">
        <v>4876</v>
      </c>
      <c r="F228" s="42">
        <v>68</v>
      </c>
      <c r="G228" s="14" t="str">
        <f t="shared" si="3"/>
        <v>Sehajleemkaur Pamdher (Ellerslie Campus)</v>
      </c>
    </row>
    <row r="229" spans="1:7" ht="15" x14ac:dyDescent="0.25">
      <c r="A229" s="42">
        <v>69</v>
      </c>
      <c r="B229" s="42" t="s">
        <v>221</v>
      </c>
      <c r="C229" s="42" t="s">
        <v>4056</v>
      </c>
      <c r="D229" s="42" t="s">
        <v>39</v>
      </c>
      <c r="E229" s="29" t="s">
        <v>4877</v>
      </c>
      <c r="F229" s="42">
        <v>69</v>
      </c>
      <c r="G229" s="14" t="str">
        <f t="shared" si="3"/>
        <v>Alana Lehr (Victoria)</v>
      </c>
    </row>
    <row r="230" spans="1:7" ht="15" x14ac:dyDescent="0.25">
      <c r="A230" s="42">
        <v>70</v>
      </c>
      <c r="B230" s="42" t="s">
        <v>469</v>
      </c>
      <c r="C230" s="42" t="s">
        <v>4056</v>
      </c>
      <c r="D230" s="42" t="s">
        <v>31</v>
      </c>
      <c r="E230" s="29" t="s">
        <v>4878</v>
      </c>
      <c r="F230" s="42">
        <v>70</v>
      </c>
      <c r="G230" s="14" t="str">
        <f t="shared" si="3"/>
        <v>Violet Laurie (Holyrood)</v>
      </c>
    </row>
    <row r="231" spans="1:7" ht="15" x14ac:dyDescent="0.25">
      <c r="A231" s="42">
        <v>71</v>
      </c>
      <c r="B231" s="42" t="s">
        <v>463</v>
      </c>
      <c r="C231" s="42" t="s">
        <v>4056</v>
      </c>
      <c r="D231" s="42" t="s">
        <v>43</v>
      </c>
      <c r="E231" s="29" t="s">
        <v>4879</v>
      </c>
      <c r="F231" s="42">
        <v>71</v>
      </c>
      <c r="G231" s="14" t="str">
        <f t="shared" si="3"/>
        <v>Clara Petaske (Riverdale)</v>
      </c>
    </row>
    <row r="232" spans="1:7" ht="15" x14ac:dyDescent="0.25">
      <c r="A232" s="42">
        <v>72</v>
      </c>
      <c r="B232" s="42" t="s">
        <v>4880</v>
      </c>
      <c r="C232" s="42" t="s">
        <v>4056</v>
      </c>
      <c r="D232" s="42" t="s">
        <v>3526</v>
      </c>
      <c r="E232" s="29" t="s">
        <v>4881</v>
      </c>
      <c r="F232" s="42">
        <v>72</v>
      </c>
      <c r="G232" s="14" t="str">
        <f t="shared" si="3"/>
        <v>Ditya Ditya Lodha (Weinlos)</v>
      </c>
    </row>
    <row r="233" spans="1:7" ht="15" x14ac:dyDescent="0.25">
      <c r="A233" s="42">
        <v>73</v>
      </c>
      <c r="B233" s="42" t="s">
        <v>554</v>
      </c>
      <c r="C233" s="42" t="s">
        <v>4056</v>
      </c>
      <c r="D233" s="42" t="s">
        <v>544</v>
      </c>
      <c r="E233" s="29" t="s">
        <v>4882</v>
      </c>
      <c r="F233" s="42">
        <v>73</v>
      </c>
      <c r="G233" s="14" t="str">
        <f t="shared" si="3"/>
        <v>Keerat Sumal (Soraya Hafez)</v>
      </c>
    </row>
    <row r="234" spans="1:7" ht="15" x14ac:dyDescent="0.25">
      <c r="A234" s="42">
        <v>74</v>
      </c>
      <c r="B234" s="42" t="s">
        <v>187</v>
      </c>
      <c r="C234" s="42" t="s">
        <v>4056</v>
      </c>
      <c r="D234" s="42" t="s">
        <v>41</v>
      </c>
      <c r="E234" s="29" t="s">
        <v>4883</v>
      </c>
      <c r="F234" s="42">
        <v>74</v>
      </c>
      <c r="G234" s="14" t="str">
        <f t="shared" si="3"/>
        <v>Alice Shea (Steinhauer)</v>
      </c>
    </row>
    <row r="235" spans="1:7" ht="15" x14ac:dyDescent="0.25">
      <c r="A235" s="42">
        <v>75</v>
      </c>
      <c r="B235" s="42" t="s">
        <v>188</v>
      </c>
      <c r="C235" s="42" t="s">
        <v>4056</v>
      </c>
      <c r="D235" s="42" t="s">
        <v>20</v>
      </c>
      <c r="E235" s="29" t="s">
        <v>4884</v>
      </c>
      <c r="F235" s="42">
        <v>75</v>
      </c>
      <c r="G235" s="14" t="str">
        <f t="shared" si="3"/>
        <v>Avery Kinne (George P. Nicholson)</v>
      </c>
    </row>
    <row r="236" spans="1:7" ht="15" x14ac:dyDescent="0.25">
      <c r="A236" s="42">
        <v>76</v>
      </c>
      <c r="B236" s="42" t="s">
        <v>2532</v>
      </c>
      <c r="C236" s="42" t="s">
        <v>4056</v>
      </c>
      <c r="D236" s="42" t="s">
        <v>20</v>
      </c>
      <c r="E236" s="29" t="s">
        <v>4885</v>
      </c>
      <c r="F236" s="42">
        <v>76</v>
      </c>
      <c r="G236" s="14" t="str">
        <f t="shared" si="3"/>
        <v>Morgan Eichmuller (George P. Nicholson)</v>
      </c>
    </row>
    <row r="237" spans="1:7" ht="15" x14ac:dyDescent="0.25">
      <c r="A237" s="42">
        <v>77</v>
      </c>
      <c r="B237" s="42" t="s">
        <v>4886</v>
      </c>
      <c r="C237" s="42" t="s">
        <v>4056</v>
      </c>
      <c r="D237" s="42" t="s">
        <v>4069</v>
      </c>
      <c r="E237" s="29" t="s">
        <v>4887</v>
      </c>
      <c r="F237" s="42">
        <v>77</v>
      </c>
      <c r="G237" s="14" t="str">
        <f t="shared" si="3"/>
        <v>Catie Ferguson (Crawford Plains)</v>
      </c>
    </row>
    <row r="238" spans="1:7" ht="15" x14ac:dyDescent="0.25">
      <c r="A238" s="42">
        <v>78</v>
      </c>
      <c r="B238" s="42" t="s">
        <v>198</v>
      </c>
      <c r="C238" s="42" t="s">
        <v>4056</v>
      </c>
      <c r="D238" s="42" t="s">
        <v>25</v>
      </c>
      <c r="E238" s="29" t="s">
        <v>4888</v>
      </c>
      <c r="F238" s="42">
        <v>78</v>
      </c>
      <c r="G238" s="14" t="str">
        <f t="shared" si="3"/>
        <v>Alisha Wong (Windsor Park)</v>
      </c>
    </row>
    <row r="239" spans="1:7" ht="15" x14ac:dyDescent="0.25">
      <c r="A239" s="42">
        <v>79</v>
      </c>
      <c r="B239" s="42" t="s">
        <v>4889</v>
      </c>
      <c r="C239" s="42" t="s">
        <v>4056</v>
      </c>
      <c r="D239" s="42" t="s">
        <v>635</v>
      </c>
      <c r="E239" s="29" t="s">
        <v>4890</v>
      </c>
      <c r="F239" s="42">
        <v>79</v>
      </c>
      <c r="G239" s="14" t="str">
        <f t="shared" si="3"/>
        <v>Cailee MacKinnon (Hardisty)</v>
      </c>
    </row>
    <row r="240" spans="1:7" ht="15" x14ac:dyDescent="0.25">
      <c r="A240" s="42">
        <v>80</v>
      </c>
      <c r="B240" s="42" t="s">
        <v>466</v>
      </c>
      <c r="C240" s="42" t="s">
        <v>4056</v>
      </c>
      <c r="D240" s="42" t="s">
        <v>29</v>
      </c>
      <c r="E240" s="29" t="s">
        <v>4891</v>
      </c>
      <c r="F240" s="42">
        <v>80</v>
      </c>
      <c r="G240" s="14" t="str">
        <f t="shared" si="3"/>
        <v>Isla Webster (Centennial)</v>
      </c>
    </row>
    <row r="241" spans="1:7" ht="15" x14ac:dyDescent="0.25">
      <c r="A241" s="42">
        <v>81</v>
      </c>
      <c r="B241" s="42" t="s">
        <v>4892</v>
      </c>
      <c r="C241" s="42" t="s">
        <v>4056</v>
      </c>
      <c r="D241" s="42" t="s">
        <v>47</v>
      </c>
      <c r="E241" s="29" t="s">
        <v>4893</v>
      </c>
      <c r="F241" s="42">
        <v>81</v>
      </c>
      <c r="G241" s="14" t="str">
        <f t="shared" si="3"/>
        <v>Islaá Myatt (Laurier Heights)</v>
      </c>
    </row>
    <row r="242" spans="1:7" ht="15" x14ac:dyDescent="0.25">
      <c r="A242" s="42">
        <v>82</v>
      </c>
      <c r="B242" s="42" t="s">
        <v>200</v>
      </c>
      <c r="C242" s="42" t="s">
        <v>4056</v>
      </c>
      <c r="D242" s="42" t="s">
        <v>47</v>
      </c>
      <c r="E242" s="29" t="s">
        <v>4894</v>
      </c>
      <c r="F242" s="42">
        <v>82</v>
      </c>
      <c r="G242" s="14" t="str">
        <f t="shared" si="3"/>
        <v>Ella Wady (Laurier Heights)</v>
      </c>
    </row>
    <row r="243" spans="1:7" ht="15" x14ac:dyDescent="0.25">
      <c r="A243" s="42">
        <v>83</v>
      </c>
      <c r="B243" s="42" t="s">
        <v>2556</v>
      </c>
      <c r="C243" s="42" t="s">
        <v>4056</v>
      </c>
      <c r="D243" s="42" t="s">
        <v>1813</v>
      </c>
      <c r="E243" s="29" t="s">
        <v>4895</v>
      </c>
      <c r="F243" s="42">
        <v>83</v>
      </c>
      <c r="G243" s="14" t="str">
        <f t="shared" si="3"/>
        <v>Naomi Wallace (Edmonton Chr)</v>
      </c>
    </row>
    <row r="244" spans="1:7" ht="15" x14ac:dyDescent="0.25">
      <c r="A244" s="42">
        <v>84</v>
      </c>
      <c r="B244" s="42" t="s">
        <v>2554</v>
      </c>
      <c r="C244" s="42" t="s">
        <v>4056</v>
      </c>
      <c r="D244" s="42" t="s">
        <v>1813</v>
      </c>
      <c r="E244" s="29" t="s">
        <v>4896</v>
      </c>
      <c r="F244" s="42">
        <v>84</v>
      </c>
      <c r="G244" s="14" t="str">
        <f t="shared" si="3"/>
        <v>Aaliyah Leenheer (Edmonton Chr)</v>
      </c>
    </row>
    <row r="245" spans="1:7" ht="15" x14ac:dyDescent="0.25">
      <c r="A245" s="42">
        <v>85</v>
      </c>
      <c r="B245" s="42" t="s">
        <v>204</v>
      </c>
      <c r="C245" s="42" t="s">
        <v>4056</v>
      </c>
      <c r="D245" s="42" t="s">
        <v>205</v>
      </c>
      <c r="E245" s="29" t="s">
        <v>4897</v>
      </c>
      <c r="F245" s="42">
        <v>85</v>
      </c>
      <c r="G245" s="14" t="str">
        <f t="shared" si="3"/>
        <v>Arra Dale (Constable Daniel)</v>
      </c>
    </row>
    <row r="246" spans="1:7" ht="15" x14ac:dyDescent="0.25">
      <c r="A246" s="42">
        <v>86</v>
      </c>
      <c r="B246" s="42" t="s">
        <v>206</v>
      </c>
      <c r="C246" s="42" t="s">
        <v>4056</v>
      </c>
      <c r="D246" s="42" t="s">
        <v>205</v>
      </c>
      <c r="E246" s="29" t="s">
        <v>4058</v>
      </c>
      <c r="F246" s="42">
        <v>86</v>
      </c>
      <c r="G246" s="14" t="str">
        <f t="shared" si="3"/>
        <v>Ivy Schuman (Constable Daniel)</v>
      </c>
    </row>
    <row r="247" spans="1:7" ht="15" x14ac:dyDescent="0.25">
      <c r="A247" s="42">
        <v>87</v>
      </c>
      <c r="B247" s="42" t="s">
        <v>2584</v>
      </c>
      <c r="C247" s="42" t="s">
        <v>4056</v>
      </c>
      <c r="D247" s="42" t="s">
        <v>1268</v>
      </c>
      <c r="E247" s="29" t="s">
        <v>3796</v>
      </c>
      <c r="F247" s="42">
        <v>87</v>
      </c>
      <c r="G247" s="14" t="str">
        <f t="shared" si="3"/>
        <v>Brynlee Sveinson (Kim Hung)</v>
      </c>
    </row>
    <row r="248" spans="1:7" ht="15" x14ac:dyDescent="0.25">
      <c r="A248" s="42">
        <v>88</v>
      </c>
      <c r="B248" s="42" t="s">
        <v>2564</v>
      </c>
      <c r="C248" s="42" t="s">
        <v>4056</v>
      </c>
      <c r="D248" s="42" t="s">
        <v>24</v>
      </c>
      <c r="E248" s="29" t="s">
        <v>4898</v>
      </c>
      <c r="F248" s="42">
        <v>88</v>
      </c>
      <c r="G248" s="14" t="str">
        <f t="shared" si="3"/>
        <v>McAley Barber (Michael A. Kostek)</v>
      </c>
    </row>
    <row r="249" spans="1:7" ht="15" x14ac:dyDescent="0.25">
      <c r="A249" s="42">
        <v>89</v>
      </c>
      <c r="B249" s="42" t="s">
        <v>349</v>
      </c>
      <c r="C249" s="42" t="s">
        <v>4899</v>
      </c>
      <c r="D249" s="42" t="s">
        <v>34</v>
      </c>
      <c r="E249" s="29" t="s">
        <v>4900</v>
      </c>
      <c r="F249" s="42">
        <v>89</v>
      </c>
      <c r="G249" s="14" t="str">
        <f t="shared" si="3"/>
        <v>Meera Ali (Malmo)</v>
      </c>
    </row>
    <row r="250" spans="1:7" ht="15" x14ac:dyDescent="0.25">
      <c r="A250" s="42">
        <v>90</v>
      </c>
      <c r="B250" s="42" t="s">
        <v>4901</v>
      </c>
      <c r="C250" s="42" t="s">
        <v>4056</v>
      </c>
      <c r="D250" s="42" t="s">
        <v>205</v>
      </c>
      <c r="E250" s="29" t="s">
        <v>4902</v>
      </c>
      <c r="F250" s="42">
        <v>90</v>
      </c>
      <c r="G250" s="14" t="str">
        <f t="shared" si="3"/>
        <v>Fatima Hussain (Constable Daniel)</v>
      </c>
    </row>
    <row r="251" spans="1:7" ht="15" x14ac:dyDescent="0.25">
      <c r="A251" s="42">
        <v>91</v>
      </c>
      <c r="B251" s="42" t="s">
        <v>4903</v>
      </c>
      <c r="C251" s="42" t="s">
        <v>4056</v>
      </c>
      <c r="D251" s="42" t="s">
        <v>55</v>
      </c>
      <c r="E251" s="29" t="s">
        <v>4904</v>
      </c>
      <c r="F251" s="42">
        <v>91</v>
      </c>
      <c r="G251" s="14" t="str">
        <f t="shared" si="3"/>
        <v>Blythe Bricknell (Caledonia Park)</v>
      </c>
    </row>
    <row r="252" spans="1:7" ht="15" x14ac:dyDescent="0.25">
      <c r="A252" s="42">
        <v>92</v>
      </c>
      <c r="B252" s="42" t="s">
        <v>207</v>
      </c>
      <c r="C252" s="42" t="s">
        <v>4056</v>
      </c>
      <c r="D252" s="42" t="s">
        <v>25</v>
      </c>
      <c r="E252" s="29" t="s">
        <v>4905</v>
      </c>
      <c r="F252" s="42">
        <v>92</v>
      </c>
      <c r="G252" s="14" t="str">
        <f t="shared" si="3"/>
        <v>Meijia Li (Windsor Park)</v>
      </c>
    </row>
    <row r="253" spans="1:7" ht="15" x14ac:dyDescent="0.25">
      <c r="A253" s="42">
        <v>93</v>
      </c>
      <c r="B253" s="42" t="s">
        <v>216</v>
      </c>
      <c r="C253" s="42" t="s">
        <v>4056</v>
      </c>
      <c r="D253" s="42" t="s">
        <v>25</v>
      </c>
      <c r="E253" s="29" t="s">
        <v>4906</v>
      </c>
      <c r="F253" s="42">
        <v>93</v>
      </c>
      <c r="G253" s="14" t="str">
        <f t="shared" si="3"/>
        <v>Tingyu Wang (Windsor Park)</v>
      </c>
    </row>
    <row r="254" spans="1:7" ht="15" x14ac:dyDescent="0.25">
      <c r="A254" s="42">
        <v>94</v>
      </c>
      <c r="B254" s="42" t="s">
        <v>2646</v>
      </c>
      <c r="C254" s="42" t="s">
        <v>4056</v>
      </c>
      <c r="D254" s="42" t="s">
        <v>40</v>
      </c>
      <c r="E254" s="29" t="s">
        <v>4907</v>
      </c>
      <c r="F254" s="42">
        <v>94</v>
      </c>
      <c r="G254" s="14" t="str">
        <f t="shared" si="3"/>
        <v>McKenna Devost (Westbrook)</v>
      </c>
    </row>
    <row r="255" spans="1:7" ht="15" x14ac:dyDescent="0.25">
      <c r="A255" s="42">
        <v>95</v>
      </c>
      <c r="B255" s="42" t="s">
        <v>4908</v>
      </c>
      <c r="C255" s="42" t="s">
        <v>4056</v>
      </c>
      <c r="D255" s="42" t="s">
        <v>1268</v>
      </c>
      <c r="E255" s="29" t="s">
        <v>4909</v>
      </c>
      <c r="F255" s="42">
        <v>95</v>
      </c>
      <c r="G255" s="14" t="str">
        <f t="shared" si="3"/>
        <v>Saanvi Mayor (Kim Hung)</v>
      </c>
    </row>
    <row r="256" spans="1:7" ht="15" x14ac:dyDescent="0.25">
      <c r="A256" s="42">
        <v>96</v>
      </c>
      <c r="B256" s="42" t="s">
        <v>471</v>
      </c>
      <c r="C256" s="42" t="s">
        <v>4056</v>
      </c>
      <c r="D256" s="42" t="s">
        <v>205</v>
      </c>
      <c r="E256" s="29" t="s">
        <v>4910</v>
      </c>
      <c r="F256" s="42">
        <v>96</v>
      </c>
      <c r="G256" s="14" t="str">
        <f t="shared" si="3"/>
        <v>Taliya Merei (Constable Daniel)</v>
      </c>
    </row>
    <row r="257" spans="1:7" ht="15" x14ac:dyDescent="0.25">
      <c r="A257" s="42">
        <v>97</v>
      </c>
      <c r="B257" s="42" t="s">
        <v>545</v>
      </c>
      <c r="C257" s="42" t="s">
        <v>4056</v>
      </c>
      <c r="D257" s="42" t="s">
        <v>49</v>
      </c>
      <c r="E257" s="29" t="s">
        <v>4911</v>
      </c>
      <c r="F257" s="42">
        <v>97</v>
      </c>
      <c r="G257" s="14" t="str">
        <f t="shared" si="3"/>
        <v>Mishika Patel (Meyokumin)</v>
      </c>
    </row>
    <row r="258" spans="1:7" ht="15" x14ac:dyDescent="0.25">
      <c r="A258" s="42">
        <v>98</v>
      </c>
      <c r="B258" s="42" t="s">
        <v>2578</v>
      </c>
      <c r="C258" s="42" t="s">
        <v>4056</v>
      </c>
      <c r="D258" s="42" t="s">
        <v>1218</v>
      </c>
      <c r="E258" s="29" t="s">
        <v>4912</v>
      </c>
      <c r="F258" s="42">
        <v>98</v>
      </c>
      <c r="G258" s="14" t="str">
        <f t="shared" si="3"/>
        <v>Kate Foley (David Thomas King)</v>
      </c>
    </row>
    <row r="259" spans="1:7" ht="15" x14ac:dyDescent="0.25">
      <c r="A259" s="42">
        <v>99</v>
      </c>
      <c r="B259" s="42" t="s">
        <v>217</v>
      </c>
      <c r="C259" s="42" t="s">
        <v>4056</v>
      </c>
      <c r="D259" s="42" t="s">
        <v>27</v>
      </c>
      <c r="E259" s="29" t="s">
        <v>4913</v>
      </c>
      <c r="F259" s="42">
        <v>99</v>
      </c>
      <c r="G259" s="14" t="str">
        <f t="shared" si="3"/>
        <v>Baizlee Behm (Brookside)</v>
      </c>
    </row>
    <row r="260" spans="1:7" ht="15" x14ac:dyDescent="0.25">
      <c r="A260" s="42">
        <v>100</v>
      </c>
      <c r="B260" s="42" t="s">
        <v>4914</v>
      </c>
      <c r="C260" s="42" t="s">
        <v>4056</v>
      </c>
      <c r="D260" s="42" t="s">
        <v>42</v>
      </c>
      <c r="E260" s="29" t="s">
        <v>4915</v>
      </c>
      <c r="F260" s="42">
        <v>100</v>
      </c>
      <c r="G260" s="14" t="str">
        <f t="shared" si="3"/>
        <v>Mahlette Asfan (Johnny Bright)</v>
      </c>
    </row>
    <row r="261" spans="1:7" ht="15" x14ac:dyDescent="0.25">
      <c r="A261" s="42">
        <v>101</v>
      </c>
      <c r="B261" s="42" t="s">
        <v>468</v>
      </c>
      <c r="C261" s="42" t="s">
        <v>4056</v>
      </c>
      <c r="D261" s="42" t="s">
        <v>98</v>
      </c>
      <c r="E261" s="29" t="s">
        <v>4916</v>
      </c>
      <c r="F261" s="42">
        <v>101</v>
      </c>
      <c r="G261" s="14" t="str">
        <f t="shared" si="3"/>
        <v>Hamidah Yussuf (Joey Moss)</v>
      </c>
    </row>
    <row r="262" spans="1:7" ht="15" x14ac:dyDescent="0.25">
      <c r="A262" s="42">
        <v>102</v>
      </c>
      <c r="B262" s="42" t="s">
        <v>4917</v>
      </c>
      <c r="C262" s="42" t="s">
        <v>4056</v>
      </c>
      <c r="D262" s="42" t="s">
        <v>3526</v>
      </c>
      <c r="E262" s="29" t="s">
        <v>4918</v>
      </c>
      <c r="F262" s="42">
        <v>102</v>
      </c>
      <c r="G262" s="14" t="str">
        <f t="shared" si="3"/>
        <v>Michaela Michaela Sider (Weinlos)</v>
      </c>
    </row>
    <row r="263" spans="1:7" ht="15" x14ac:dyDescent="0.25">
      <c r="A263" s="42">
        <v>103</v>
      </c>
      <c r="B263" s="42" t="s">
        <v>214</v>
      </c>
      <c r="C263" s="42" t="s">
        <v>4056</v>
      </c>
      <c r="D263" s="42" t="s">
        <v>25</v>
      </c>
      <c r="E263" s="29" t="s">
        <v>4919</v>
      </c>
      <c r="F263" s="42">
        <v>103</v>
      </c>
      <c r="G263" s="14" t="str">
        <f t="shared" si="3"/>
        <v>Hazel Uludag (Windsor Park)</v>
      </c>
    </row>
    <row r="264" spans="1:7" ht="15" x14ac:dyDescent="0.25">
      <c r="A264" s="42">
        <v>104</v>
      </c>
      <c r="B264" s="42" t="s">
        <v>2571</v>
      </c>
      <c r="C264" s="42" t="s">
        <v>4056</v>
      </c>
      <c r="D264" s="42" t="s">
        <v>38</v>
      </c>
      <c r="E264" s="29" t="s">
        <v>4920</v>
      </c>
      <c r="F264" s="42">
        <v>104</v>
      </c>
      <c r="G264" s="14" t="str">
        <f t="shared" si="3"/>
        <v>Addison Gilbertson (Forest Heights)</v>
      </c>
    </row>
    <row r="265" spans="1:7" ht="15" x14ac:dyDescent="0.25">
      <c r="A265" s="42">
        <v>105</v>
      </c>
      <c r="B265" s="42" t="s">
        <v>2602</v>
      </c>
      <c r="C265" s="42" t="s">
        <v>4056</v>
      </c>
      <c r="D265" s="42" t="s">
        <v>38</v>
      </c>
      <c r="E265" s="29" t="s">
        <v>4921</v>
      </c>
      <c r="F265" s="42">
        <v>105</v>
      </c>
      <c r="G265" s="14" t="str">
        <f t="shared" si="3"/>
        <v>Seonaid Klann (Forest Heights)</v>
      </c>
    </row>
    <row r="266" spans="1:7" ht="15" x14ac:dyDescent="0.25">
      <c r="A266" s="42">
        <v>106</v>
      </c>
      <c r="B266" s="42" t="s">
        <v>4922</v>
      </c>
      <c r="C266" s="42" t="s">
        <v>4056</v>
      </c>
      <c r="D266" s="42" t="s">
        <v>42</v>
      </c>
      <c r="E266" s="29" t="s">
        <v>4923</v>
      </c>
      <c r="F266" s="42">
        <v>106</v>
      </c>
      <c r="G266" s="14" t="str">
        <f t="shared" si="3"/>
        <v>Kate Huck (Johnny Bright)</v>
      </c>
    </row>
    <row r="267" spans="1:7" ht="15" x14ac:dyDescent="0.25">
      <c r="A267" s="42">
        <v>107</v>
      </c>
      <c r="B267" s="42" t="s">
        <v>191</v>
      </c>
      <c r="C267" s="42" t="s">
        <v>4056</v>
      </c>
      <c r="D267" s="42" t="s">
        <v>32</v>
      </c>
      <c r="E267" s="29" t="s">
        <v>4924</v>
      </c>
      <c r="F267" s="42">
        <v>107</v>
      </c>
      <c r="G267" s="14" t="str">
        <f t="shared" si="3"/>
        <v>Bree Simmonds (Earl Buxton)</v>
      </c>
    </row>
    <row r="268" spans="1:7" ht="15" x14ac:dyDescent="0.25">
      <c r="A268" s="42">
        <v>108</v>
      </c>
      <c r="B268" s="42" t="s">
        <v>213</v>
      </c>
      <c r="C268" s="42" t="s">
        <v>4056</v>
      </c>
      <c r="D268" s="42" t="s">
        <v>32</v>
      </c>
      <c r="E268" s="29" t="s">
        <v>4925</v>
      </c>
      <c r="F268" s="42">
        <v>108</v>
      </c>
      <c r="G268" s="14" t="str">
        <f t="shared" si="3"/>
        <v>Coraline Bodnar (Earl Buxton)</v>
      </c>
    </row>
    <row r="269" spans="1:7" ht="15" x14ac:dyDescent="0.25">
      <c r="A269" s="42">
        <v>109</v>
      </c>
      <c r="B269" s="42" t="s">
        <v>4926</v>
      </c>
      <c r="C269" s="42" t="s">
        <v>4056</v>
      </c>
      <c r="D269" s="42" t="s">
        <v>32</v>
      </c>
      <c r="E269" s="29" t="s">
        <v>4927</v>
      </c>
      <c r="F269" s="42">
        <v>109</v>
      </c>
      <c r="G269" s="14" t="str">
        <f t="shared" si="3"/>
        <v>Ruoliná Xu (Earl Buxton)</v>
      </c>
    </row>
    <row r="270" spans="1:7" ht="15" x14ac:dyDescent="0.25">
      <c r="A270" s="42">
        <v>110</v>
      </c>
      <c r="B270" s="42" t="s">
        <v>2593</v>
      </c>
      <c r="C270" s="42" t="s">
        <v>4056</v>
      </c>
      <c r="D270" s="42" t="s">
        <v>32</v>
      </c>
      <c r="E270" s="29" t="s">
        <v>4928</v>
      </c>
      <c r="F270" s="42">
        <v>110</v>
      </c>
      <c r="G270" s="14" t="str">
        <f t="shared" si="3"/>
        <v>Julia Chandra (Earl Buxton)</v>
      </c>
    </row>
    <row r="271" spans="1:7" ht="15" x14ac:dyDescent="0.25">
      <c r="A271" s="42">
        <v>111</v>
      </c>
      <c r="B271" s="42" t="s">
        <v>4929</v>
      </c>
      <c r="C271" s="42" t="s">
        <v>4056</v>
      </c>
      <c r="D271" s="42" t="s">
        <v>1659</v>
      </c>
      <c r="E271" s="29" t="s">
        <v>4930</v>
      </c>
      <c r="F271" s="42">
        <v>111</v>
      </c>
      <c r="G271" s="14" t="str">
        <f t="shared" si="3"/>
        <v>Farhiya Hassan (Unknown)</v>
      </c>
    </row>
    <row r="272" spans="1:7" ht="15" x14ac:dyDescent="0.25">
      <c r="A272" s="42">
        <v>112</v>
      </c>
      <c r="B272" s="42" t="s">
        <v>209</v>
      </c>
      <c r="C272" s="42" t="s">
        <v>4056</v>
      </c>
      <c r="D272" s="42" t="s">
        <v>73</v>
      </c>
      <c r="E272" s="29" t="s">
        <v>4931</v>
      </c>
      <c r="F272" s="42">
        <v>112</v>
      </c>
      <c r="G272" s="14" t="str">
        <f t="shared" ref="G272:G393" si="4">CONCATENATE(B272, " (", D272, ")")</f>
        <v>Cruz Le-Wedge (Callingwood)</v>
      </c>
    </row>
    <row r="273" spans="1:7" ht="15" x14ac:dyDescent="0.25">
      <c r="A273" s="42">
        <v>113</v>
      </c>
      <c r="B273" s="42" t="s">
        <v>2580</v>
      </c>
      <c r="C273" s="42" t="s">
        <v>4056</v>
      </c>
      <c r="D273" s="42" t="s">
        <v>52</v>
      </c>
      <c r="E273" s="29" t="s">
        <v>4932</v>
      </c>
      <c r="F273" s="42">
        <v>113</v>
      </c>
      <c r="G273" s="14" t="str">
        <f t="shared" si="4"/>
        <v>Kato Coutts Aguilar (Mill Creek)</v>
      </c>
    </row>
    <row r="274" spans="1:7" ht="15" x14ac:dyDescent="0.25">
      <c r="A274" s="42">
        <v>114</v>
      </c>
      <c r="B274" s="42" t="s">
        <v>4933</v>
      </c>
      <c r="C274" s="42" t="s">
        <v>4056</v>
      </c>
      <c r="D274" s="42" t="s">
        <v>98</v>
      </c>
      <c r="E274" s="29" t="s">
        <v>3825</v>
      </c>
      <c r="F274" s="42">
        <v>114</v>
      </c>
      <c r="G274" s="14" t="str">
        <f t="shared" si="4"/>
        <v>Nadia Gobir (Joey Moss)</v>
      </c>
    </row>
    <row r="275" spans="1:7" ht="15" x14ac:dyDescent="0.25">
      <c r="A275" s="42">
        <v>115</v>
      </c>
      <c r="B275" s="42" t="s">
        <v>2638</v>
      </c>
      <c r="C275" s="42" t="s">
        <v>4056</v>
      </c>
      <c r="D275" s="42" t="s">
        <v>1742</v>
      </c>
      <c r="E275" s="29" t="s">
        <v>4934</v>
      </c>
      <c r="F275" s="42">
        <v>115</v>
      </c>
      <c r="G275" s="14" t="str">
        <f t="shared" si="4"/>
        <v>Isla Estrada (Aurora Charter)</v>
      </c>
    </row>
    <row r="276" spans="1:7" ht="15" x14ac:dyDescent="0.25">
      <c r="A276" s="42">
        <v>116</v>
      </c>
      <c r="B276" s="42" t="s">
        <v>2624</v>
      </c>
      <c r="C276" s="42" t="s">
        <v>4056</v>
      </c>
      <c r="D276" s="42" t="s">
        <v>30</v>
      </c>
      <c r="E276" s="29" t="s">
        <v>4935</v>
      </c>
      <c r="F276" s="42">
        <v>116</v>
      </c>
      <c r="G276" s="14" t="str">
        <f t="shared" si="4"/>
        <v>Joanna Colin-Dantes (Belgravia)</v>
      </c>
    </row>
    <row r="277" spans="1:7" ht="15" x14ac:dyDescent="0.25">
      <c r="A277" s="42">
        <v>117</v>
      </c>
      <c r="B277" s="42" t="s">
        <v>4936</v>
      </c>
      <c r="C277" s="42" t="s">
        <v>4056</v>
      </c>
      <c r="D277" s="42" t="s">
        <v>3526</v>
      </c>
      <c r="E277" s="29" t="s">
        <v>4937</v>
      </c>
      <c r="F277" s="42">
        <v>117</v>
      </c>
      <c r="G277" s="14" t="str">
        <f t="shared" si="4"/>
        <v>Nimrat Nimrat Kang (Weinlos)</v>
      </c>
    </row>
    <row r="278" spans="1:7" ht="15" x14ac:dyDescent="0.25">
      <c r="A278" s="42">
        <v>118</v>
      </c>
      <c r="B278" s="42" t="s">
        <v>465</v>
      </c>
      <c r="C278" s="42" t="s">
        <v>4056</v>
      </c>
      <c r="D278" s="42" t="s">
        <v>52</v>
      </c>
      <c r="E278" s="29" t="s">
        <v>4938</v>
      </c>
      <c r="F278" s="42">
        <v>118</v>
      </c>
      <c r="G278" s="14" t="str">
        <f t="shared" si="4"/>
        <v>Sofia Marquez (Mill Creek)</v>
      </c>
    </row>
    <row r="279" spans="1:7" ht="15" x14ac:dyDescent="0.25">
      <c r="A279" s="42">
        <v>119</v>
      </c>
      <c r="B279" s="42" t="s">
        <v>2614</v>
      </c>
      <c r="C279" s="42" t="s">
        <v>4056</v>
      </c>
      <c r="D279" s="42" t="s">
        <v>66</v>
      </c>
      <c r="E279" s="29" t="s">
        <v>4939</v>
      </c>
      <c r="F279" s="42">
        <v>119</v>
      </c>
      <c r="G279" s="14" t="str">
        <f t="shared" si="4"/>
        <v>Pawar Kushi (Donald R. Getty)</v>
      </c>
    </row>
    <row r="280" spans="1:7" ht="15" x14ac:dyDescent="0.25">
      <c r="A280" s="42">
        <v>120</v>
      </c>
      <c r="B280" s="42" t="s">
        <v>218</v>
      </c>
      <c r="C280" s="42" t="s">
        <v>4056</v>
      </c>
      <c r="D280" s="42" t="s">
        <v>39</v>
      </c>
      <c r="E280" s="29" t="s">
        <v>4940</v>
      </c>
      <c r="F280" s="42">
        <v>120</v>
      </c>
      <c r="G280" s="14" t="str">
        <f t="shared" si="4"/>
        <v>Makenna Alexander-LaHaye (Victoria)</v>
      </c>
    </row>
    <row r="281" spans="1:7" ht="15" x14ac:dyDescent="0.25">
      <c r="A281" s="42">
        <v>121</v>
      </c>
      <c r="B281" s="42" t="s">
        <v>474</v>
      </c>
      <c r="C281" s="42" t="s">
        <v>4056</v>
      </c>
      <c r="D281" s="42" t="s">
        <v>26</v>
      </c>
      <c r="E281" s="29" t="s">
        <v>4941</v>
      </c>
      <c r="F281" s="42">
        <v>121</v>
      </c>
      <c r="G281" s="14" t="str">
        <f t="shared" si="4"/>
        <v>Emma Caulfield (Parkallen)</v>
      </c>
    </row>
    <row r="282" spans="1:7" ht="15" x14ac:dyDescent="0.25">
      <c r="A282" s="42">
        <v>122</v>
      </c>
      <c r="B282" s="42" t="s">
        <v>4942</v>
      </c>
      <c r="C282" s="42" t="s">
        <v>4056</v>
      </c>
      <c r="D282" s="42" t="s">
        <v>3526</v>
      </c>
      <c r="E282" s="29" t="s">
        <v>4943</v>
      </c>
      <c r="F282" s="42">
        <v>122</v>
      </c>
      <c r="G282" s="14" t="str">
        <f t="shared" si="4"/>
        <v>Amaya Amaya Seaforth (Weinlos)</v>
      </c>
    </row>
    <row r="283" spans="1:7" ht="15" x14ac:dyDescent="0.25">
      <c r="A283" s="42">
        <v>123</v>
      </c>
      <c r="B283" s="42" t="s">
        <v>4944</v>
      </c>
      <c r="C283" s="42" t="s">
        <v>4056</v>
      </c>
      <c r="D283" s="42" t="s">
        <v>4069</v>
      </c>
      <c r="E283" s="29" t="s">
        <v>4945</v>
      </c>
      <c r="F283" s="42">
        <v>123</v>
      </c>
      <c r="G283" s="14" t="str">
        <f t="shared" si="4"/>
        <v>Naana Issa (Crawford Plains)</v>
      </c>
    </row>
    <row r="284" spans="1:7" ht="15" x14ac:dyDescent="0.25">
      <c r="A284" s="42">
        <v>124</v>
      </c>
      <c r="B284" s="42" t="s">
        <v>4946</v>
      </c>
      <c r="C284" s="42" t="s">
        <v>4056</v>
      </c>
      <c r="D284" s="42" t="s">
        <v>390</v>
      </c>
      <c r="E284" s="29" t="s">
        <v>4947</v>
      </c>
      <c r="F284" s="42">
        <v>124</v>
      </c>
      <c r="G284" s="14" t="str">
        <f t="shared" si="4"/>
        <v>Jazmyn Andrews (Jan Reimer)</v>
      </c>
    </row>
    <row r="285" spans="1:7" ht="15" x14ac:dyDescent="0.25">
      <c r="A285" s="42">
        <v>125</v>
      </c>
      <c r="B285" s="42" t="s">
        <v>470</v>
      </c>
      <c r="C285" s="42" t="s">
        <v>4056</v>
      </c>
      <c r="D285" s="42" t="s">
        <v>33</v>
      </c>
      <c r="E285" s="29" t="s">
        <v>4948</v>
      </c>
      <c r="F285" s="42">
        <v>125</v>
      </c>
      <c r="G285" s="14" t="str">
        <f t="shared" si="4"/>
        <v>Jenna Belisle (Uncas)</v>
      </c>
    </row>
    <row r="286" spans="1:7" ht="15" x14ac:dyDescent="0.25">
      <c r="A286" s="42">
        <v>126</v>
      </c>
      <c r="B286" s="42" t="s">
        <v>4949</v>
      </c>
      <c r="C286" s="42" t="s">
        <v>4056</v>
      </c>
      <c r="D286" s="42" t="s">
        <v>44</v>
      </c>
      <c r="E286" s="29" t="s">
        <v>4950</v>
      </c>
      <c r="F286" s="42">
        <v>126</v>
      </c>
      <c r="G286" s="14" t="str">
        <f t="shared" si="4"/>
        <v>Victoria Patalek (Menisa)</v>
      </c>
    </row>
    <row r="287" spans="1:7" ht="15" x14ac:dyDescent="0.25">
      <c r="A287" s="42">
        <v>127</v>
      </c>
      <c r="B287" s="42" t="s">
        <v>467</v>
      </c>
      <c r="C287" s="42" t="s">
        <v>4056</v>
      </c>
      <c r="D287" s="42" t="s">
        <v>52</v>
      </c>
      <c r="E287" s="29" t="s">
        <v>4951</v>
      </c>
      <c r="F287" s="42">
        <v>127</v>
      </c>
      <c r="G287" s="14" t="str">
        <f t="shared" si="4"/>
        <v>Betsy McIntosh (Mill Creek)</v>
      </c>
    </row>
    <row r="288" spans="1:7" ht="15" x14ac:dyDescent="0.25">
      <c r="A288" s="42">
        <v>128</v>
      </c>
      <c r="B288" s="42" t="s">
        <v>4952</v>
      </c>
      <c r="C288" s="42" t="s">
        <v>4056</v>
      </c>
      <c r="D288" s="42" t="s">
        <v>390</v>
      </c>
      <c r="E288" s="29" t="s">
        <v>4953</v>
      </c>
      <c r="F288" s="42">
        <v>128</v>
      </c>
      <c r="G288" s="14" t="str">
        <f t="shared" si="4"/>
        <v>Beatriz Anne (Jan Reimer)</v>
      </c>
    </row>
    <row r="289" spans="1:7" ht="15" x14ac:dyDescent="0.25">
      <c r="A289" s="42">
        <v>129</v>
      </c>
      <c r="B289" s="42" t="s">
        <v>2644</v>
      </c>
      <c r="C289" s="42" t="s">
        <v>4056</v>
      </c>
      <c r="D289" s="42" t="s">
        <v>28</v>
      </c>
      <c r="E289" s="29" t="s">
        <v>4954</v>
      </c>
      <c r="F289" s="42">
        <v>129</v>
      </c>
      <c r="G289" s="14" t="str">
        <f t="shared" si="4"/>
        <v>Piper Hamilton (Brander Gardens)</v>
      </c>
    </row>
    <row r="290" spans="1:7" ht="15" x14ac:dyDescent="0.25">
      <c r="A290" s="42">
        <v>130</v>
      </c>
      <c r="B290" s="42" t="s">
        <v>228</v>
      </c>
      <c r="C290" s="42" t="s">
        <v>4056</v>
      </c>
      <c r="D290" s="42" t="s">
        <v>47</v>
      </c>
      <c r="E290" s="29" t="s">
        <v>4955</v>
      </c>
      <c r="F290" s="42">
        <v>130</v>
      </c>
      <c r="G290" s="14" t="str">
        <f t="shared" si="4"/>
        <v>Jennifer Goode (Laurier Heights)</v>
      </c>
    </row>
    <row r="291" spans="1:7" ht="15" x14ac:dyDescent="0.25">
      <c r="A291" s="42">
        <v>131</v>
      </c>
      <c r="B291" s="42" t="s">
        <v>2653</v>
      </c>
      <c r="C291" s="42" t="s">
        <v>4056</v>
      </c>
      <c r="D291" s="42" t="s">
        <v>52</v>
      </c>
      <c r="E291" s="29" t="s">
        <v>4956</v>
      </c>
      <c r="F291" s="42">
        <v>131</v>
      </c>
      <c r="G291" s="14" t="str">
        <f t="shared" si="4"/>
        <v>Sage Putnam (Mill Creek)</v>
      </c>
    </row>
    <row r="292" spans="1:7" ht="15" x14ac:dyDescent="0.25">
      <c r="A292" s="42">
        <v>132</v>
      </c>
      <c r="B292" s="42" t="s">
        <v>222</v>
      </c>
      <c r="C292" s="42" t="s">
        <v>4056</v>
      </c>
      <c r="D292" s="42" t="s">
        <v>47</v>
      </c>
      <c r="E292" s="29" t="s">
        <v>4957</v>
      </c>
      <c r="F292" s="42">
        <v>132</v>
      </c>
      <c r="G292" s="14" t="str">
        <f t="shared" si="4"/>
        <v>Hanna Hartfield (Laurier Heights)</v>
      </c>
    </row>
    <row r="293" spans="1:7" ht="15" x14ac:dyDescent="0.25">
      <c r="A293" s="42">
        <v>133</v>
      </c>
      <c r="B293" s="42" t="s">
        <v>555</v>
      </c>
      <c r="C293" s="42" t="s">
        <v>4056</v>
      </c>
      <c r="D293" s="42" t="s">
        <v>55</v>
      </c>
      <c r="E293" s="29" t="s">
        <v>4958</v>
      </c>
      <c r="F293" s="42">
        <v>133</v>
      </c>
      <c r="G293" s="14" t="str">
        <f t="shared" si="4"/>
        <v>Katie Davey (Caledonia Park)</v>
      </c>
    </row>
    <row r="294" spans="1:7" ht="15" x14ac:dyDescent="0.25">
      <c r="A294" s="42">
        <v>134</v>
      </c>
      <c r="B294" s="42" t="s">
        <v>234</v>
      </c>
      <c r="C294" s="42" t="s">
        <v>4056</v>
      </c>
      <c r="D294" s="42" t="s">
        <v>47</v>
      </c>
      <c r="E294" s="29" t="s">
        <v>4959</v>
      </c>
      <c r="F294" s="42">
        <v>134</v>
      </c>
      <c r="G294" s="14" t="str">
        <f t="shared" si="4"/>
        <v>Emma Ingram (Laurier Heights)</v>
      </c>
    </row>
    <row r="295" spans="1:7" ht="15" x14ac:dyDescent="0.25">
      <c r="A295" s="42">
        <v>135</v>
      </c>
      <c r="B295" s="42" t="s">
        <v>472</v>
      </c>
      <c r="C295" s="42" t="s">
        <v>4056</v>
      </c>
      <c r="D295" s="42" t="s">
        <v>50</v>
      </c>
      <c r="E295" s="29" t="s">
        <v>4960</v>
      </c>
      <c r="F295" s="42">
        <v>135</v>
      </c>
      <c r="G295" s="14" t="str">
        <f t="shared" si="4"/>
        <v>Harlow Stuckless (Shauna May Seneca)</v>
      </c>
    </row>
    <row r="296" spans="1:7" ht="15" x14ac:dyDescent="0.25">
      <c r="A296" s="42">
        <v>136</v>
      </c>
      <c r="B296" s="42" t="s">
        <v>562</v>
      </c>
      <c r="C296" s="42" t="s">
        <v>4056</v>
      </c>
      <c r="D296" s="42" t="s">
        <v>44</v>
      </c>
      <c r="E296" s="29" t="s">
        <v>4961</v>
      </c>
      <c r="F296" s="42">
        <v>136</v>
      </c>
      <c r="G296" s="14" t="str">
        <f t="shared" si="4"/>
        <v>Suhaila Salim (Menisa)</v>
      </c>
    </row>
    <row r="297" spans="1:7" ht="15" x14ac:dyDescent="0.25">
      <c r="A297" s="42">
        <v>137</v>
      </c>
      <c r="B297" s="42" t="s">
        <v>2667</v>
      </c>
      <c r="C297" s="42" t="s">
        <v>4056</v>
      </c>
      <c r="D297" s="42" t="s">
        <v>32</v>
      </c>
      <c r="E297" s="29" t="s">
        <v>4962</v>
      </c>
      <c r="F297" s="42">
        <v>137</v>
      </c>
      <c r="G297" s="14" t="str">
        <f t="shared" si="4"/>
        <v>Olivia Longridge (Earl Buxton)</v>
      </c>
    </row>
    <row r="298" spans="1:7" ht="15" x14ac:dyDescent="0.25">
      <c r="A298" s="42">
        <v>138</v>
      </c>
      <c r="B298" s="42" t="s">
        <v>4963</v>
      </c>
      <c r="C298" s="42" t="s">
        <v>4056</v>
      </c>
      <c r="D298" s="42" t="s">
        <v>1218</v>
      </c>
      <c r="E298" s="29" t="s">
        <v>4964</v>
      </c>
      <c r="F298" s="42">
        <v>138</v>
      </c>
      <c r="G298" s="14" t="str">
        <f t="shared" si="4"/>
        <v>Yannah Abestilla (David Thomas King)</v>
      </c>
    </row>
    <row r="299" spans="1:7" ht="15" x14ac:dyDescent="0.25">
      <c r="A299" s="42">
        <v>139</v>
      </c>
      <c r="B299" s="42" t="s">
        <v>224</v>
      </c>
      <c r="C299" s="42" t="s">
        <v>4056</v>
      </c>
      <c r="D299" s="42" t="s">
        <v>32</v>
      </c>
      <c r="E299" s="29" t="s">
        <v>4965</v>
      </c>
      <c r="F299" s="42">
        <v>139</v>
      </c>
      <c r="G299" s="14" t="str">
        <f t="shared" si="4"/>
        <v>Abby Johnson (Earl Buxton)</v>
      </c>
    </row>
    <row r="300" spans="1:7" ht="15" x14ac:dyDescent="0.25">
      <c r="A300" s="42">
        <v>140</v>
      </c>
      <c r="B300" s="42" t="s">
        <v>2649</v>
      </c>
      <c r="C300" s="42" t="s">
        <v>4056</v>
      </c>
      <c r="D300" s="42" t="s">
        <v>1742</v>
      </c>
      <c r="E300" s="29" t="s">
        <v>4966</v>
      </c>
      <c r="F300" s="42">
        <v>140</v>
      </c>
      <c r="G300" s="14" t="str">
        <f t="shared" si="4"/>
        <v>Izabelle Beniwal (Aurora Charter)</v>
      </c>
    </row>
    <row r="301" spans="1:7" ht="15" x14ac:dyDescent="0.25">
      <c r="A301" s="42">
        <v>141</v>
      </c>
      <c r="B301" s="42" t="s">
        <v>4967</v>
      </c>
      <c r="C301" s="42" t="s">
        <v>4056</v>
      </c>
      <c r="D301" s="42" t="s">
        <v>55</v>
      </c>
      <c r="E301" s="29" t="s">
        <v>4968</v>
      </c>
      <c r="F301" s="42">
        <v>141</v>
      </c>
      <c r="G301" s="14" t="str">
        <f t="shared" si="4"/>
        <v>Amelia Mitchell (Caledonia Park)</v>
      </c>
    </row>
    <row r="302" spans="1:7" ht="15" x14ac:dyDescent="0.25">
      <c r="A302" s="42">
        <v>142</v>
      </c>
      <c r="B302" s="42" t="s">
        <v>2687</v>
      </c>
      <c r="C302" s="42" t="s">
        <v>4056</v>
      </c>
      <c r="D302" s="42" t="s">
        <v>66</v>
      </c>
      <c r="E302" s="29" t="s">
        <v>4969</v>
      </c>
      <c r="F302" s="42">
        <v>142</v>
      </c>
      <c r="G302" s="14" t="str">
        <f t="shared" si="4"/>
        <v>Sina Karki (Donald R. Getty)</v>
      </c>
    </row>
    <row r="303" spans="1:7" ht="15" x14ac:dyDescent="0.25">
      <c r="A303" s="42">
        <v>143</v>
      </c>
      <c r="B303" s="42" t="s">
        <v>4970</v>
      </c>
      <c r="C303" s="42" t="s">
        <v>4056</v>
      </c>
      <c r="D303" s="42" t="s">
        <v>1218</v>
      </c>
      <c r="E303" s="29" t="s">
        <v>4971</v>
      </c>
      <c r="F303" s="42">
        <v>143</v>
      </c>
      <c r="G303" s="14" t="str">
        <f t="shared" si="4"/>
        <v>Katalaya Bitangcol (David Thomas King)</v>
      </c>
    </row>
    <row r="304" spans="1:7" ht="15" x14ac:dyDescent="0.25">
      <c r="A304" s="42">
        <v>144</v>
      </c>
      <c r="B304" s="42" t="s">
        <v>4972</v>
      </c>
      <c r="C304" s="42" t="s">
        <v>4056</v>
      </c>
      <c r="D304" s="42" t="s">
        <v>1268</v>
      </c>
      <c r="E304" s="29" t="s">
        <v>4973</v>
      </c>
      <c r="F304" s="42">
        <v>144</v>
      </c>
      <c r="G304" s="14" t="str">
        <f t="shared" si="4"/>
        <v>Hanna Stinson (Kim Hung)</v>
      </c>
    </row>
    <row r="305" spans="1:7" ht="15" x14ac:dyDescent="0.25">
      <c r="A305" s="42">
        <v>145</v>
      </c>
      <c r="B305" s="42" t="s">
        <v>564</v>
      </c>
      <c r="C305" s="42" t="s">
        <v>4056</v>
      </c>
      <c r="D305" s="42" t="s">
        <v>44</v>
      </c>
      <c r="E305" s="29" t="s">
        <v>4974</v>
      </c>
      <c r="F305" s="42">
        <v>145</v>
      </c>
      <c r="G305" s="14" t="str">
        <f t="shared" si="4"/>
        <v>Mckenzie Legare (Menisa)</v>
      </c>
    </row>
    <row r="306" spans="1:7" ht="15" x14ac:dyDescent="0.25">
      <c r="A306" s="42">
        <v>146</v>
      </c>
      <c r="B306" s="42" t="s">
        <v>4975</v>
      </c>
      <c r="C306" s="42" t="s">
        <v>4056</v>
      </c>
      <c r="D306" s="42" t="s">
        <v>3526</v>
      </c>
      <c r="E306" s="29" t="s">
        <v>4976</v>
      </c>
      <c r="F306" s="42">
        <v>146</v>
      </c>
      <c r="G306" s="14" t="str">
        <f t="shared" si="4"/>
        <v>Jillian Jillian Dearman (Weinlos)</v>
      </c>
    </row>
    <row r="307" spans="1:7" ht="15" x14ac:dyDescent="0.25">
      <c r="A307" s="42">
        <v>147</v>
      </c>
      <c r="B307" s="42" t="s">
        <v>4977</v>
      </c>
      <c r="C307" s="42" t="s">
        <v>4056</v>
      </c>
      <c r="D307" s="42" t="s">
        <v>1659</v>
      </c>
      <c r="E307" s="29" t="s">
        <v>4978</v>
      </c>
      <c r="F307" s="42">
        <v>147</v>
      </c>
      <c r="G307" s="14" t="str">
        <f t="shared" si="4"/>
        <v>Joyeuse Mutimukeye (Unknown)</v>
      </c>
    </row>
    <row r="308" spans="1:7" ht="15" x14ac:dyDescent="0.25">
      <c r="A308" s="42">
        <v>148</v>
      </c>
      <c r="B308" s="42" t="s">
        <v>231</v>
      </c>
      <c r="C308" s="42" t="s">
        <v>4056</v>
      </c>
      <c r="D308" s="42" t="s">
        <v>20</v>
      </c>
      <c r="E308" s="29" t="s">
        <v>4979</v>
      </c>
      <c r="F308" s="42">
        <v>148</v>
      </c>
      <c r="G308" s="14" t="str">
        <f t="shared" si="4"/>
        <v>Avyn Basara (George P. Nicholson)</v>
      </c>
    </row>
    <row r="309" spans="1:7" ht="15" x14ac:dyDescent="0.25">
      <c r="A309" s="42">
        <v>149</v>
      </c>
      <c r="B309" s="42" t="s">
        <v>4980</v>
      </c>
      <c r="C309" s="42" t="s">
        <v>4056</v>
      </c>
      <c r="D309" s="42" t="s">
        <v>4069</v>
      </c>
      <c r="E309" s="29" t="s">
        <v>4981</v>
      </c>
      <c r="F309" s="42">
        <v>149</v>
      </c>
      <c r="G309" s="14" t="str">
        <f t="shared" si="4"/>
        <v>Jaismeet Gill (Crawford Plains)</v>
      </c>
    </row>
    <row r="310" spans="1:7" ht="15" x14ac:dyDescent="0.25">
      <c r="A310" s="42">
        <v>150</v>
      </c>
      <c r="B310" s="42" t="s">
        <v>4982</v>
      </c>
      <c r="C310" s="42" t="s">
        <v>4056</v>
      </c>
      <c r="D310" s="42" t="s">
        <v>3526</v>
      </c>
      <c r="E310" s="29" t="s">
        <v>4983</v>
      </c>
      <c r="F310" s="42">
        <v>150</v>
      </c>
      <c r="G310" s="14" t="str">
        <f t="shared" si="4"/>
        <v>Elizabeth Elizabeth Mora (Weinlos)</v>
      </c>
    </row>
    <row r="311" spans="1:7" ht="15" x14ac:dyDescent="0.25">
      <c r="A311" s="42">
        <v>151</v>
      </c>
      <c r="B311" s="42" t="s">
        <v>4984</v>
      </c>
      <c r="C311" s="42" t="s">
        <v>4056</v>
      </c>
      <c r="D311" s="42" t="s">
        <v>4069</v>
      </c>
      <c r="E311" s="29" t="s">
        <v>4985</v>
      </c>
      <c r="F311" s="42">
        <v>151</v>
      </c>
      <c r="G311" s="14" t="str">
        <f t="shared" si="4"/>
        <v>Chloe Urbanski (Crawford Plains)</v>
      </c>
    </row>
    <row r="312" spans="1:7" ht="15" x14ac:dyDescent="0.25">
      <c r="A312" s="42">
        <v>152</v>
      </c>
      <c r="B312" s="42" t="s">
        <v>4986</v>
      </c>
      <c r="C312" s="42" t="s">
        <v>4056</v>
      </c>
      <c r="D312" s="42" t="s">
        <v>390</v>
      </c>
      <c r="E312" s="29" t="s">
        <v>4987</v>
      </c>
      <c r="F312" s="42">
        <v>152</v>
      </c>
      <c r="G312" s="14" t="str">
        <f t="shared" si="4"/>
        <v>Jovie Orr (Jan Reimer)</v>
      </c>
    </row>
    <row r="313" spans="1:7" ht="15" x14ac:dyDescent="0.25">
      <c r="A313" s="42">
        <v>153</v>
      </c>
      <c r="B313" s="42" t="s">
        <v>4988</v>
      </c>
      <c r="C313" s="42" t="s">
        <v>4056</v>
      </c>
      <c r="D313" s="42" t="s">
        <v>390</v>
      </c>
      <c r="E313" s="29" t="s">
        <v>4989</v>
      </c>
      <c r="F313" s="42">
        <v>153</v>
      </c>
      <c r="G313" s="14" t="str">
        <f t="shared" si="4"/>
        <v>Anna Payne (Jan Reimer)</v>
      </c>
    </row>
    <row r="314" spans="1:7" ht="15" x14ac:dyDescent="0.25">
      <c r="A314" s="42">
        <v>154</v>
      </c>
      <c r="B314" s="42" t="s">
        <v>2628</v>
      </c>
      <c r="C314" s="42" t="s">
        <v>4056</v>
      </c>
      <c r="D314" s="42" t="s">
        <v>1742</v>
      </c>
      <c r="E314" s="29" t="s">
        <v>4990</v>
      </c>
      <c r="F314" s="42">
        <v>154</v>
      </c>
      <c r="G314" s="14" t="str">
        <f t="shared" si="4"/>
        <v>Vaishali Prabu (Aurora Charter)</v>
      </c>
    </row>
    <row r="315" spans="1:7" ht="15" x14ac:dyDescent="0.25">
      <c r="A315" s="42">
        <v>155</v>
      </c>
      <c r="B315" s="42" t="s">
        <v>4991</v>
      </c>
      <c r="C315" s="42" t="s">
        <v>4056</v>
      </c>
      <c r="D315" s="42" t="s">
        <v>24</v>
      </c>
      <c r="E315" s="29" t="s">
        <v>4992</v>
      </c>
      <c r="F315" s="42">
        <v>155</v>
      </c>
      <c r="G315" s="14" t="str">
        <f t="shared" si="4"/>
        <v>Manaar Pervez (Michael A. Kostek)</v>
      </c>
    </row>
    <row r="316" spans="1:7" ht="15" x14ac:dyDescent="0.25">
      <c r="A316" s="42">
        <v>156</v>
      </c>
      <c r="B316" s="42" t="s">
        <v>2605</v>
      </c>
      <c r="C316" s="42" t="s">
        <v>4056</v>
      </c>
      <c r="D316" s="42" t="s">
        <v>20</v>
      </c>
      <c r="E316" s="29" t="s">
        <v>4993</v>
      </c>
      <c r="F316" s="42">
        <v>156</v>
      </c>
      <c r="G316" s="14" t="str">
        <f t="shared" si="4"/>
        <v>Alex Bombier (George P. Nicholson)</v>
      </c>
    </row>
    <row r="317" spans="1:7" ht="15" x14ac:dyDescent="0.25">
      <c r="A317" s="42">
        <v>157</v>
      </c>
      <c r="B317" s="42" t="s">
        <v>223</v>
      </c>
      <c r="C317" s="42" t="s">
        <v>4056</v>
      </c>
      <c r="D317" s="42" t="s">
        <v>27</v>
      </c>
      <c r="E317" s="29" t="s">
        <v>4994</v>
      </c>
      <c r="F317" s="42">
        <v>157</v>
      </c>
      <c r="G317" s="14" t="str">
        <f t="shared" si="4"/>
        <v>Thandaza Thompson (Brookside)</v>
      </c>
    </row>
    <row r="318" spans="1:7" ht="15" x14ac:dyDescent="0.25">
      <c r="A318" s="42">
        <v>158</v>
      </c>
      <c r="B318" s="42" t="s">
        <v>236</v>
      </c>
      <c r="C318" s="42" t="s">
        <v>4056</v>
      </c>
      <c r="D318" s="42" t="s">
        <v>43</v>
      </c>
      <c r="E318" s="29" t="s">
        <v>4995</v>
      </c>
      <c r="F318" s="42">
        <v>158</v>
      </c>
      <c r="G318" s="14" t="str">
        <f t="shared" si="4"/>
        <v>Mayla Baumung (Riverdale)</v>
      </c>
    </row>
    <row r="319" spans="1:7" ht="15" x14ac:dyDescent="0.25">
      <c r="A319" s="42">
        <v>159</v>
      </c>
      <c r="B319" s="42" t="s">
        <v>2620</v>
      </c>
      <c r="C319" s="42" t="s">
        <v>4056</v>
      </c>
      <c r="D319" s="42" t="s">
        <v>59</v>
      </c>
      <c r="E319" s="29" t="s">
        <v>4996</v>
      </c>
      <c r="F319" s="42">
        <v>159</v>
      </c>
      <c r="G319" s="14" t="str">
        <f t="shared" si="4"/>
        <v>Rayani Amani (Stratford)</v>
      </c>
    </row>
    <row r="320" spans="1:7" ht="15" x14ac:dyDescent="0.25">
      <c r="A320" s="42">
        <v>160</v>
      </c>
      <c r="B320" s="42" t="s">
        <v>2651</v>
      </c>
      <c r="C320" s="42" t="s">
        <v>4056</v>
      </c>
      <c r="D320" s="42" t="s">
        <v>59</v>
      </c>
      <c r="E320" s="29" t="s">
        <v>4997</v>
      </c>
      <c r="F320" s="42">
        <v>160</v>
      </c>
      <c r="G320" s="14" t="str">
        <f t="shared" si="4"/>
        <v>Meley Zemichael (Stratford)</v>
      </c>
    </row>
    <row r="321" spans="1:7" ht="15" x14ac:dyDescent="0.25">
      <c r="A321" s="42">
        <v>161</v>
      </c>
      <c r="B321" s="42" t="s">
        <v>4998</v>
      </c>
      <c r="C321" s="42" t="s">
        <v>4056</v>
      </c>
      <c r="D321" s="42" t="s">
        <v>42</v>
      </c>
      <c r="E321" s="29" t="s">
        <v>4999</v>
      </c>
      <c r="F321" s="42">
        <v>161</v>
      </c>
      <c r="G321" s="14" t="str">
        <f t="shared" si="4"/>
        <v>Jane Huck (Johnny Bright)</v>
      </c>
    </row>
    <row r="322" spans="1:7" ht="15" x14ac:dyDescent="0.25">
      <c r="A322" s="42">
        <v>162</v>
      </c>
      <c r="B322" s="42" t="s">
        <v>546</v>
      </c>
      <c r="C322" s="42" t="s">
        <v>4056</v>
      </c>
      <c r="D322" s="42" t="s">
        <v>44</v>
      </c>
      <c r="E322" s="29" t="s">
        <v>5000</v>
      </c>
      <c r="F322" s="42">
        <v>162</v>
      </c>
      <c r="G322" s="14" t="str">
        <f t="shared" si="4"/>
        <v>Kenzie Gorniak (Menisa)</v>
      </c>
    </row>
    <row r="323" spans="1:7" ht="15" x14ac:dyDescent="0.25">
      <c r="A323" s="42">
        <v>163</v>
      </c>
      <c r="B323" s="42" t="s">
        <v>473</v>
      </c>
      <c r="C323" s="42" t="s">
        <v>4056</v>
      </c>
      <c r="D323" s="42" t="s">
        <v>39</v>
      </c>
      <c r="E323" s="29" t="s">
        <v>5001</v>
      </c>
      <c r="F323" s="42">
        <v>163</v>
      </c>
      <c r="G323" s="14" t="str">
        <f t="shared" si="4"/>
        <v>Scarlet Grogan (Victoria)</v>
      </c>
    </row>
    <row r="324" spans="1:7" ht="15" x14ac:dyDescent="0.25">
      <c r="A324" s="42">
        <v>164</v>
      </c>
      <c r="B324" s="42" t="s">
        <v>2633</v>
      </c>
      <c r="C324" s="42" t="s">
        <v>4056</v>
      </c>
      <c r="D324" s="42" t="s">
        <v>1235</v>
      </c>
      <c r="E324" s="29" t="s">
        <v>5002</v>
      </c>
      <c r="F324" s="42">
        <v>164</v>
      </c>
      <c r="G324" s="14" t="str">
        <f t="shared" si="4"/>
        <v>Stefania Ion (Westglen)</v>
      </c>
    </row>
    <row r="325" spans="1:7" ht="15" x14ac:dyDescent="0.25">
      <c r="A325" s="42">
        <v>165</v>
      </c>
      <c r="B325" s="42" t="s">
        <v>5003</v>
      </c>
      <c r="C325" s="42" t="s">
        <v>4056</v>
      </c>
      <c r="D325" s="42" t="s">
        <v>26</v>
      </c>
      <c r="E325" s="29" t="s">
        <v>5004</v>
      </c>
      <c r="F325" s="42">
        <v>165</v>
      </c>
      <c r="G325" s="14" t="str">
        <f t="shared" si="4"/>
        <v>Astro Sears (Parkallen)</v>
      </c>
    </row>
    <row r="326" spans="1:7" ht="15" x14ac:dyDescent="0.25">
      <c r="A326" s="42">
        <v>166</v>
      </c>
      <c r="B326" s="42" t="s">
        <v>561</v>
      </c>
      <c r="C326" s="42" t="s">
        <v>4056</v>
      </c>
      <c r="D326" s="42" t="s">
        <v>45</v>
      </c>
      <c r="E326" s="29" t="s">
        <v>5005</v>
      </c>
      <c r="F326" s="42">
        <v>166</v>
      </c>
      <c r="G326" s="14" t="str">
        <f t="shared" si="4"/>
        <v>Sehaj Waraich (Edmonton Khalsa)</v>
      </c>
    </row>
    <row r="327" spans="1:7" ht="15" x14ac:dyDescent="0.25">
      <c r="A327" s="42">
        <v>167</v>
      </c>
      <c r="B327" s="42" t="s">
        <v>2684</v>
      </c>
      <c r="C327" s="42" t="s">
        <v>4056</v>
      </c>
      <c r="D327" s="42" t="s">
        <v>1218</v>
      </c>
      <c r="E327" s="29" t="s">
        <v>5006</v>
      </c>
      <c r="F327" s="42">
        <v>167</v>
      </c>
      <c r="G327" s="14" t="str">
        <f t="shared" si="4"/>
        <v>Isabelle Fung (David Thomas King)</v>
      </c>
    </row>
    <row r="328" spans="1:7" ht="15" x14ac:dyDescent="0.25">
      <c r="A328" s="42">
        <v>168</v>
      </c>
      <c r="B328" s="42" t="s">
        <v>199</v>
      </c>
      <c r="C328" s="42" t="s">
        <v>4056</v>
      </c>
      <c r="D328" s="42" t="s">
        <v>73</v>
      </c>
      <c r="E328" s="29" t="s">
        <v>5007</v>
      </c>
      <c r="F328" s="42">
        <v>168</v>
      </c>
      <c r="G328" s="14" t="str">
        <f t="shared" si="4"/>
        <v>Michaella Magapan (Callingwood)</v>
      </c>
    </row>
    <row r="329" spans="1:7" ht="15" x14ac:dyDescent="0.25">
      <c r="A329" s="42">
        <v>169</v>
      </c>
      <c r="B329" s="42" t="s">
        <v>559</v>
      </c>
      <c r="C329" s="42" t="s">
        <v>4056</v>
      </c>
      <c r="D329" s="42" t="s">
        <v>55</v>
      </c>
      <c r="E329" s="29" t="s">
        <v>5008</v>
      </c>
      <c r="F329" s="42">
        <v>169</v>
      </c>
      <c r="G329" s="14" t="str">
        <f t="shared" si="4"/>
        <v>Zoey Terry (Caledonia Park)</v>
      </c>
    </row>
    <row r="330" spans="1:7" ht="15" x14ac:dyDescent="0.25">
      <c r="A330" s="42">
        <v>170</v>
      </c>
      <c r="B330" s="42" t="s">
        <v>5009</v>
      </c>
      <c r="C330" s="42" t="s">
        <v>4899</v>
      </c>
      <c r="D330" s="42" t="s">
        <v>4101</v>
      </c>
      <c r="E330" s="29" t="s">
        <v>5010</v>
      </c>
      <c r="F330" s="42">
        <v>170</v>
      </c>
      <c r="G330" s="14" t="str">
        <f t="shared" si="4"/>
        <v>Rohobot Bililign (Homesteader)</v>
      </c>
    </row>
    <row r="331" spans="1:7" ht="15" x14ac:dyDescent="0.25">
      <c r="A331" s="42">
        <v>171</v>
      </c>
      <c r="B331" s="42" t="s">
        <v>233</v>
      </c>
      <c r="C331" s="42" t="s">
        <v>4056</v>
      </c>
      <c r="D331" s="42" t="s">
        <v>26</v>
      </c>
      <c r="E331" s="29" t="s">
        <v>5011</v>
      </c>
      <c r="F331" s="42">
        <v>171</v>
      </c>
      <c r="G331" s="14" t="str">
        <f t="shared" si="4"/>
        <v>Morgan Duh (Parkallen)</v>
      </c>
    </row>
    <row r="332" spans="1:7" ht="15" x14ac:dyDescent="0.25">
      <c r="A332" s="42">
        <v>172</v>
      </c>
      <c r="B332" s="42" t="s">
        <v>215</v>
      </c>
      <c r="C332" s="42" t="s">
        <v>4056</v>
      </c>
      <c r="D332" s="42" t="s">
        <v>73</v>
      </c>
      <c r="E332" s="29" t="s">
        <v>5012</v>
      </c>
      <c r="F332" s="42">
        <v>172</v>
      </c>
      <c r="G332" s="14" t="str">
        <f t="shared" si="4"/>
        <v>Grace Graham (Callingwood)</v>
      </c>
    </row>
    <row r="333" spans="1:7" ht="15" x14ac:dyDescent="0.25">
      <c r="A333" s="42">
        <v>173</v>
      </c>
      <c r="B333" s="42" t="s">
        <v>227</v>
      </c>
      <c r="C333" s="42" t="s">
        <v>4056</v>
      </c>
      <c r="D333" s="42" t="s">
        <v>73</v>
      </c>
      <c r="E333" s="29" t="s">
        <v>5013</v>
      </c>
      <c r="F333" s="42">
        <v>173</v>
      </c>
      <c r="G333" s="14" t="str">
        <f t="shared" si="4"/>
        <v>Damhera Powell (Callingwood)</v>
      </c>
    </row>
    <row r="334" spans="1:7" ht="15" x14ac:dyDescent="0.25">
      <c r="A334" s="42">
        <v>174</v>
      </c>
      <c r="B334" s="42" t="s">
        <v>211</v>
      </c>
      <c r="C334" s="42" t="s">
        <v>4056</v>
      </c>
      <c r="D334" s="42" t="s">
        <v>73</v>
      </c>
      <c r="E334" s="29" t="s">
        <v>5014</v>
      </c>
      <c r="F334" s="42">
        <v>174</v>
      </c>
      <c r="G334" s="14" t="str">
        <f t="shared" si="4"/>
        <v>Ava Galeano-Powery (Callingwood)</v>
      </c>
    </row>
    <row r="335" spans="1:7" ht="15" x14ac:dyDescent="0.25">
      <c r="A335" s="42">
        <v>175</v>
      </c>
      <c r="B335" s="42" t="s">
        <v>2664</v>
      </c>
      <c r="C335" s="42" t="s">
        <v>4056</v>
      </c>
      <c r="D335" s="42" t="s">
        <v>37</v>
      </c>
      <c r="E335" s="29" t="s">
        <v>5015</v>
      </c>
      <c r="F335" s="42">
        <v>175</v>
      </c>
      <c r="G335" s="14" t="str">
        <f t="shared" si="4"/>
        <v>Josi Read (Donnan)</v>
      </c>
    </row>
    <row r="336" spans="1:7" ht="15" x14ac:dyDescent="0.25">
      <c r="A336" s="42">
        <v>176</v>
      </c>
      <c r="B336" s="42" t="s">
        <v>5016</v>
      </c>
      <c r="C336" s="42" t="s">
        <v>4056</v>
      </c>
      <c r="D336" s="42" t="s">
        <v>3526</v>
      </c>
      <c r="E336" s="29" t="s">
        <v>5017</v>
      </c>
      <c r="F336" s="42">
        <v>176</v>
      </c>
      <c r="G336" s="14" t="str">
        <f t="shared" si="4"/>
        <v>Jasnoor Jasnoor Kaur (Weinlos)</v>
      </c>
    </row>
    <row r="337" spans="1:7" ht="15" x14ac:dyDescent="0.25">
      <c r="A337" s="42">
        <v>177</v>
      </c>
      <c r="B337" s="42" t="s">
        <v>5018</v>
      </c>
      <c r="C337" s="42" t="s">
        <v>4056</v>
      </c>
      <c r="D337" s="42" t="s">
        <v>3526</v>
      </c>
      <c r="E337" s="29" t="s">
        <v>5019</v>
      </c>
      <c r="F337" s="42">
        <v>177</v>
      </c>
      <c r="G337" s="14" t="str">
        <f t="shared" si="4"/>
        <v>Willow Willow Keeping (Weinlos)</v>
      </c>
    </row>
    <row r="338" spans="1:7" ht="15" x14ac:dyDescent="0.25">
      <c r="A338" s="42">
        <v>178</v>
      </c>
      <c r="B338" s="42" t="s">
        <v>5020</v>
      </c>
      <c r="C338" s="42" t="s">
        <v>4056</v>
      </c>
      <c r="D338" s="42" t="s">
        <v>3526</v>
      </c>
      <c r="E338" s="29" t="s">
        <v>5021</v>
      </c>
      <c r="F338" s="42">
        <v>178</v>
      </c>
      <c r="G338" s="14" t="str">
        <f t="shared" si="4"/>
        <v>Alice Alice Arliage (Weinlos)</v>
      </c>
    </row>
    <row r="339" spans="1:7" ht="15" x14ac:dyDescent="0.25">
      <c r="A339" s="42">
        <v>179</v>
      </c>
      <c r="B339" s="42" t="s">
        <v>229</v>
      </c>
      <c r="C339" s="42" t="s">
        <v>4056</v>
      </c>
      <c r="D339" s="42" t="s">
        <v>205</v>
      </c>
      <c r="E339" s="29" t="s">
        <v>5022</v>
      </c>
      <c r="F339" s="42">
        <v>179</v>
      </c>
      <c r="G339" s="14" t="str">
        <f t="shared" si="4"/>
        <v>Wren Middleton (Constable Daniel)</v>
      </c>
    </row>
    <row r="340" spans="1:7" ht="15" x14ac:dyDescent="0.25">
      <c r="A340" s="42">
        <v>180</v>
      </c>
      <c r="B340" s="42" t="s">
        <v>5023</v>
      </c>
      <c r="C340" s="42" t="s">
        <v>4056</v>
      </c>
      <c r="D340" s="42" t="s">
        <v>1659</v>
      </c>
      <c r="E340" s="29" t="s">
        <v>5024</v>
      </c>
      <c r="F340" s="42">
        <v>180</v>
      </c>
      <c r="G340" s="14" t="str">
        <f t="shared" si="4"/>
        <v>Hannah Millar (Unknown)</v>
      </c>
    </row>
    <row r="341" spans="1:7" ht="15" x14ac:dyDescent="0.25">
      <c r="A341" s="42">
        <v>181</v>
      </c>
      <c r="B341" s="42" t="s">
        <v>1968</v>
      </c>
      <c r="C341" s="42" t="s">
        <v>4056</v>
      </c>
      <c r="D341" s="42" t="s">
        <v>66</v>
      </c>
      <c r="E341" s="29" t="s">
        <v>5025</v>
      </c>
      <c r="F341" s="42">
        <v>181</v>
      </c>
      <c r="G341" s="14" t="str">
        <f t="shared" si="4"/>
        <v>Dara Adeoye (Donald R. Getty)</v>
      </c>
    </row>
    <row r="342" spans="1:7" ht="15" x14ac:dyDescent="0.25">
      <c r="A342" s="42">
        <v>182</v>
      </c>
      <c r="B342" s="42" t="s">
        <v>558</v>
      </c>
      <c r="C342" s="42" t="s">
        <v>4056</v>
      </c>
      <c r="D342" s="42" t="s">
        <v>49</v>
      </c>
      <c r="E342" s="29" t="s">
        <v>5026</v>
      </c>
      <c r="F342" s="42">
        <v>182</v>
      </c>
      <c r="G342" s="14" t="str">
        <f t="shared" si="4"/>
        <v>Aishman Gill (Meyokumin)</v>
      </c>
    </row>
    <row r="343" spans="1:7" ht="15" x14ac:dyDescent="0.25">
      <c r="A343" s="42">
        <v>183</v>
      </c>
      <c r="B343" s="42" t="s">
        <v>557</v>
      </c>
      <c r="C343" s="42" t="s">
        <v>4056</v>
      </c>
      <c r="D343" s="42" t="s">
        <v>49</v>
      </c>
      <c r="E343" s="29" t="s">
        <v>5027</v>
      </c>
      <c r="F343" s="42">
        <v>183</v>
      </c>
      <c r="G343" s="14" t="str">
        <f t="shared" si="4"/>
        <v>Palak Bamrah (Meyokumin)</v>
      </c>
    </row>
    <row r="344" spans="1:7" ht="15" x14ac:dyDescent="0.25">
      <c r="A344" s="42">
        <v>184</v>
      </c>
      <c r="B344" s="42" t="s">
        <v>556</v>
      </c>
      <c r="C344" s="42" t="s">
        <v>4056</v>
      </c>
      <c r="D344" s="42" t="s">
        <v>49</v>
      </c>
      <c r="E344" s="29" t="s">
        <v>5028</v>
      </c>
      <c r="F344" s="42">
        <v>184</v>
      </c>
      <c r="G344" s="14" t="str">
        <f t="shared" si="4"/>
        <v>Tiyamike Banda (Meyokumin)</v>
      </c>
    </row>
    <row r="345" spans="1:7" ht="15" x14ac:dyDescent="0.25">
      <c r="A345" s="42">
        <v>185</v>
      </c>
      <c r="B345" s="42" t="s">
        <v>2668</v>
      </c>
      <c r="C345" s="42" t="s">
        <v>4056</v>
      </c>
      <c r="D345" s="42" t="s">
        <v>1742</v>
      </c>
      <c r="E345" s="29" t="s">
        <v>5029</v>
      </c>
      <c r="F345" s="42">
        <v>185</v>
      </c>
      <c r="G345" s="14" t="str">
        <f t="shared" si="4"/>
        <v>Eliana Kassahun (Aurora Charter)</v>
      </c>
    </row>
    <row r="346" spans="1:7" ht="15" x14ac:dyDescent="0.25">
      <c r="A346" s="42">
        <v>186</v>
      </c>
      <c r="B346" s="42" t="s">
        <v>5030</v>
      </c>
      <c r="C346" s="42" t="s">
        <v>4056</v>
      </c>
      <c r="D346" s="42" t="s">
        <v>48</v>
      </c>
      <c r="E346" s="29" t="s">
        <v>5031</v>
      </c>
      <c r="F346" s="42">
        <v>186</v>
      </c>
      <c r="G346" s="14" t="str">
        <f t="shared" si="4"/>
        <v>Emily Winters (Rutherford)</v>
      </c>
    </row>
    <row r="347" spans="1:7" ht="15" x14ac:dyDescent="0.25">
      <c r="A347" s="42">
        <v>187</v>
      </c>
      <c r="B347" s="42" t="s">
        <v>2657</v>
      </c>
      <c r="C347" s="42" t="s">
        <v>4056</v>
      </c>
      <c r="D347" s="42" t="s">
        <v>1742</v>
      </c>
      <c r="E347" s="29" t="s">
        <v>5032</v>
      </c>
      <c r="F347" s="42">
        <v>187</v>
      </c>
      <c r="G347" s="14" t="str">
        <f t="shared" si="4"/>
        <v>Eliana Hirpa (Aurora Charter)</v>
      </c>
    </row>
    <row r="348" spans="1:7" ht="15" x14ac:dyDescent="0.25">
      <c r="A348" s="42">
        <v>188</v>
      </c>
      <c r="B348" s="42" t="s">
        <v>565</v>
      </c>
      <c r="C348" s="42" t="s">
        <v>4056</v>
      </c>
      <c r="D348" s="42" t="s">
        <v>44</v>
      </c>
      <c r="E348" s="29" t="s">
        <v>5033</v>
      </c>
      <c r="F348" s="42">
        <v>188</v>
      </c>
      <c r="G348" s="14" t="str">
        <f t="shared" si="4"/>
        <v>Zellah Skaley (Menisa)</v>
      </c>
    </row>
    <row r="349" spans="1:7" ht="15" x14ac:dyDescent="0.25">
      <c r="A349" s="42">
        <v>189</v>
      </c>
      <c r="B349" s="42" t="s">
        <v>5034</v>
      </c>
      <c r="C349" s="42" t="s">
        <v>4056</v>
      </c>
      <c r="D349" s="42" t="s">
        <v>44</v>
      </c>
      <c r="E349" s="29" t="s">
        <v>5035</v>
      </c>
      <c r="F349" s="42">
        <v>189</v>
      </c>
      <c r="G349" s="14" t="str">
        <f t="shared" si="4"/>
        <v>Fushia Dennis-Pelkinen (Menisa)</v>
      </c>
    </row>
    <row r="350" spans="1:7" ht="15" x14ac:dyDescent="0.25">
      <c r="A350" s="42">
        <v>190</v>
      </c>
      <c r="B350" s="42" t="s">
        <v>563</v>
      </c>
      <c r="C350" s="42" t="s">
        <v>4056</v>
      </c>
      <c r="D350" s="42" t="s">
        <v>44</v>
      </c>
      <c r="E350" s="29" t="s">
        <v>5036</v>
      </c>
      <c r="F350" s="42">
        <v>190</v>
      </c>
      <c r="G350" s="14" t="str">
        <f t="shared" si="4"/>
        <v>Sara Kroetsch (Menisa)</v>
      </c>
    </row>
    <row r="351" spans="1:7" ht="15" x14ac:dyDescent="0.25">
      <c r="A351" s="42">
        <v>191</v>
      </c>
      <c r="B351" s="42" t="s">
        <v>568</v>
      </c>
      <c r="C351" s="42" t="s">
        <v>4056</v>
      </c>
      <c r="D351" s="42" t="s">
        <v>49</v>
      </c>
      <c r="E351" s="29" t="s">
        <v>5037</v>
      </c>
      <c r="F351" s="42">
        <v>191</v>
      </c>
      <c r="G351" s="14" t="str">
        <f t="shared" si="4"/>
        <v>Agamjot Ganda (Meyokumin)</v>
      </c>
    </row>
    <row r="352" spans="1:7" ht="15" x14ac:dyDescent="0.25">
      <c r="A352" s="42">
        <v>192</v>
      </c>
      <c r="B352" s="42" t="s">
        <v>5038</v>
      </c>
      <c r="C352" s="42" t="s">
        <v>4056</v>
      </c>
      <c r="D352" s="42" t="s">
        <v>35</v>
      </c>
      <c r="E352" s="29" t="s">
        <v>5039</v>
      </c>
      <c r="F352" s="42">
        <v>192</v>
      </c>
      <c r="G352" s="14" t="str">
        <f t="shared" si="4"/>
        <v>Maryam Anbari (Aldergrove)</v>
      </c>
    </row>
    <row r="353" spans="1:7" ht="15" x14ac:dyDescent="0.25">
      <c r="A353" s="42">
        <v>193</v>
      </c>
      <c r="B353" s="42" t="s">
        <v>5040</v>
      </c>
      <c r="C353" s="42" t="s">
        <v>4056</v>
      </c>
      <c r="D353" s="42" t="s">
        <v>635</v>
      </c>
      <c r="E353" s="29" t="s">
        <v>5041</v>
      </c>
      <c r="F353" s="42">
        <v>193</v>
      </c>
      <c r="G353" s="14" t="str">
        <f t="shared" si="4"/>
        <v>Freya Styck (Hardisty)</v>
      </c>
    </row>
    <row r="354" spans="1:7" ht="15" x14ac:dyDescent="0.25">
      <c r="A354" s="42">
        <v>194</v>
      </c>
      <c r="B354" s="42" t="s">
        <v>226</v>
      </c>
      <c r="C354" s="42" t="s">
        <v>4056</v>
      </c>
      <c r="D354" s="42" t="s">
        <v>56</v>
      </c>
      <c r="E354" s="29" t="s">
        <v>5042</v>
      </c>
      <c r="F354" s="42">
        <v>194</v>
      </c>
      <c r="G354" s="14" t="str">
        <f t="shared" si="4"/>
        <v>Harleen Kaur Dhesi (Ellerslie Campus)</v>
      </c>
    </row>
    <row r="355" spans="1:7" ht="15" x14ac:dyDescent="0.25">
      <c r="A355" s="42">
        <v>195</v>
      </c>
      <c r="B355" s="42" t="s">
        <v>219</v>
      </c>
      <c r="C355" s="42" t="s">
        <v>4056</v>
      </c>
      <c r="D355" s="42" t="s">
        <v>56</v>
      </c>
      <c r="E355" s="29" t="s">
        <v>5043</v>
      </c>
      <c r="F355" s="42">
        <v>195</v>
      </c>
      <c r="G355" s="14" t="str">
        <f t="shared" si="4"/>
        <v>Yuvleen Kaur (Ellerslie Campus)</v>
      </c>
    </row>
    <row r="356" spans="1:7" ht="15" x14ac:dyDescent="0.25">
      <c r="A356" s="42">
        <v>196</v>
      </c>
      <c r="B356" s="42" t="s">
        <v>5044</v>
      </c>
      <c r="C356" s="42" t="s">
        <v>4056</v>
      </c>
      <c r="D356" s="42" t="s">
        <v>52</v>
      </c>
      <c r="E356" s="29" t="s">
        <v>5045</v>
      </c>
      <c r="F356" s="42">
        <v>196</v>
      </c>
      <c r="G356" s="14" t="str">
        <f t="shared" si="4"/>
        <v>Sacred Boucher (Mill Creek)</v>
      </c>
    </row>
    <row r="357" spans="1:7" ht="15" x14ac:dyDescent="0.25">
      <c r="A357" s="42">
        <v>197</v>
      </c>
      <c r="B357" s="42" t="s">
        <v>5046</v>
      </c>
      <c r="C357" s="42" t="s">
        <v>4056</v>
      </c>
      <c r="D357" s="42" t="s">
        <v>23</v>
      </c>
      <c r="E357" s="29" t="s">
        <v>5047</v>
      </c>
      <c r="F357" s="42">
        <v>197</v>
      </c>
      <c r="G357" s="14" t="str">
        <f t="shared" si="4"/>
        <v>Lyanani Majd (Rio Terrace)</v>
      </c>
    </row>
    <row r="358" spans="1:7" ht="15" x14ac:dyDescent="0.25">
      <c r="A358" s="42">
        <v>198</v>
      </c>
      <c r="B358" s="42" t="s">
        <v>571</v>
      </c>
      <c r="C358" s="42" t="s">
        <v>4056</v>
      </c>
      <c r="D358" s="42" t="s">
        <v>45</v>
      </c>
      <c r="E358" s="29" t="s">
        <v>5048</v>
      </c>
      <c r="F358" s="42">
        <v>198</v>
      </c>
      <c r="G358" s="14" t="str">
        <f t="shared" si="4"/>
        <v>Harveen Virdi (Edmonton Khalsa)</v>
      </c>
    </row>
    <row r="359" spans="1:7" ht="15" x14ac:dyDescent="0.25">
      <c r="A359" s="42">
        <v>199</v>
      </c>
      <c r="B359" s="42" t="s">
        <v>478</v>
      </c>
      <c r="C359" s="42" t="s">
        <v>4056</v>
      </c>
      <c r="D359" s="42" t="s">
        <v>52</v>
      </c>
      <c r="E359" s="29" t="s">
        <v>5049</v>
      </c>
      <c r="F359" s="42">
        <v>199</v>
      </c>
      <c r="G359" s="14" t="str">
        <f t="shared" si="4"/>
        <v>Ariela Kyle (Mill Creek)</v>
      </c>
    </row>
    <row r="360" spans="1:7" ht="15" x14ac:dyDescent="0.25">
      <c r="A360" s="42">
        <v>200</v>
      </c>
      <c r="B360" s="42" t="s">
        <v>5050</v>
      </c>
      <c r="C360" s="42" t="s">
        <v>4056</v>
      </c>
      <c r="D360" s="42" t="s">
        <v>73</v>
      </c>
      <c r="E360" s="29" t="s">
        <v>5051</v>
      </c>
      <c r="F360" s="42">
        <v>200</v>
      </c>
      <c r="G360" s="14" t="str">
        <f t="shared" si="4"/>
        <v>Celine Joy Calicdan (Callingwood)</v>
      </c>
    </row>
    <row r="361" spans="1:7" ht="15" x14ac:dyDescent="0.25">
      <c r="A361" s="42">
        <v>201</v>
      </c>
      <c r="B361" s="42" t="s">
        <v>237</v>
      </c>
      <c r="C361" s="42" t="s">
        <v>4056</v>
      </c>
      <c r="D361" s="42" t="s">
        <v>73</v>
      </c>
      <c r="E361" s="29" t="s">
        <v>5052</v>
      </c>
      <c r="F361" s="42">
        <v>201</v>
      </c>
      <c r="G361" s="14" t="str">
        <f t="shared" si="4"/>
        <v>Wuraola Alogba (Callingwood)</v>
      </c>
    </row>
    <row r="362" spans="1:7" ht="15" x14ac:dyDescent="0.25">
      <c r="A362" s="42">
        <v>202</v>
      </c>
      <c r="B362" s="42" t="s">
        <v>5053</v>
      </c>
      <c r="C362" s="42" t="s">
        <v>4056</v>
      </c>
      <c r="D362" s="42" t="s">
        <v>56</v>
      </c>
      <c r="E362" s="29" t="s">
        <v>5054</v>
      </c>
      <c r="F362" s="42">
        <v>202</v>
      </c>
      <c r="G362" s="14" t="str">
        <f t="shared" si="4"/>
        <v>Aaral Sathwara (Ellerslie Campus)</v>
      </c>
    </row>
    <row r="363" spans="1:7" ht="15" x14ac:dyDescent="0.25">
      <c r="A363" s="42">
        <v>203</v>
      </c>
      <c r="B363" s="42" t="s">
        <v>235</v>
      </c>
      <c r="C363" s="42" t="s">
        <v>4056</v>
      </c>
      <c r="D363" s="42" t="s">
        <v>66</v>
      </c>
      <c r="E363" s="29" t="s">
        <v>5055</v>
      </c>
      <c r="F363" s="42">
        <v>203</v>
      </c>
      <c r="G363" s="14" t="str">
        <f t="shared" si="4"/>
        <v>Asfiya Mallah (Donald R. Getty)</v>
      </c>
    </row>
    <row r="364" spans="1:7" ht="15" x14ac:dyDescent="0.25">
      <c r="A364" s="42">
        <v>204</v>
      </c>
      <c r="B364" s="42" t="s">
        <v>2709</v>
      </c>
      <c r="C364" s="42" t="s">
        <v>4056</v>
      </c>
      <c r="D364" s="42" t="s">
        <v>1742</v>
      </c>
      <c r="E364" s="29" t="s">
        <v>5056</v>
      </c>
      <c r="F364" s="42">
        <v>204</v>
      </c>
      <c r="G364" s="14" t="str">
        <f t="shared" si="4"/>
        <v>Serena Sandhu (Aurora Charter)</v>
      </c>
    </row>
    <row r="365" spans="1:7" ht="15" x14ac:dyDescent="0.25">
      <c r="A365" s="42">
        <v>205</v>
      </c>
      <c r="B365" s="42" t="s">
        <v>2693</v>
      </c>
      <c r="C365" s="42" t="s">
        <v>4056</v>
      </c>
      <c r="D365" s="42" t="s">
        <v>59</v>
      </c>
      <c r="E365" s="29" t="s">
        <v>5057</v>
      </c>
      <c r="F365" s="42">
        <v>205</v>
      </c>
      <c r="G365" s="14" t="str">
        <f t="shared" si="4"/>
        <v>Hazel Sidhu (Stratford)</v>
      </c>
    </row>
    <row r="366" spans="1:7" ht="15" x14ac:dyDescent="0.25">
      <c r="A366" s="42">
        <v>206</v>
      </c>
      <c r="B366" s="42" t="s">
        <v>2711</v>
      </c>
      <c r="C366" s="42" t="s">
        <v>4056</v>
      </c>
      <c r="D366" s="42" t="s">
        <v>59</v>
      </c>
      <c r="E366" s="29" t="s">
        <v>5058</v>
      </c>
      <c r="F366" s="42">
        <v>206</v>
      </c>
      <c r="G366" s="14" t="str">
        <f t="shared" si="4"/>
        <v>Enaya Butt (Stratford)</v>
      </c>
    </row>
    <row r="367" spans="1:7" ht="15" x14ac:dyDescent="0.25">
      <c r="A367" s="42">
        <v>207</v>
      </c>
      <c r="B367" s="42" t="s">
        <v>2705</v>
      </c>
      <c r="C367" s="42" t="s">
        <v>4056</v>
      </c>
      <c r="D367" s="42" t="s">
        <v>23</v>
      </c>
      <c r="E367" s="29" t="s">
        <v>5059</v>
      </c>
      <c r="F367" s="42">
        <v>207</v>
      </c>
      <c r="G367" s="14" t="str">
        <f t="shared" si="4"/>
        <v>Aurora Crave-Krug (Rio Terrace)</v>
      </c>
    </row>
    <row r="368" spans="1:7" ht="15" x14ac:dyDescent="0.25">
      <c r="A368" s="42">
        <v>208</v>
      </c>
      <c r="B368" s="42" t="s">
        <v>240</v>
      </c>
      <c r="C368" s="42" t="s">
        <v>4056</v>
      </c>
      <c r="D368" s="42" t="s">
        <v>66</v>
      </c>
      <c r="E368" s="29" t="s">
        <v>5060</v>
      </c>
      <c r="F368" s="42">
        <v>208</v>
      </c>
      <c r="G368" s="14" t="str">
        <f t="shared" si="4"/>
        <v>Rylie Friesen (Donald R. Getty)</v>
      </c>
    </row>
    <row r="369" spans="1:7" ht="15" x14ac:dyDescent="0.25">
      <c r="A369" s="42">
        <v>209</v>
      </c>
      <c r="B369" s="42" t="s">
        <v>5061</v>
      </c>
      <c r="C369" s="42" t="s">
        <v>4056</v>
      </c>
      <c r="D369" s="42" t="s">
        <v>4069</v>
      </c>
      <c r="E369" s="29" t="s">
        <v>5062</v>
      </c>
      <c r="F369" s="42">
        <v>209</v>
      </c>
      <c r="G369" s="14" t="str">
        <f t="shared" si="4"/>
        <v>Amelia Weldon-Elliott (Crawford Plains)</v>
      </c>
    </row>
    <row r="370" spans="1:7" ht="15" x14ac:dyDescent="0.25">
      <c r="A370" s="42">
        <v>210</v>
      </c>
      <c r="B370" s="42" t="s">
        <v>560</v>
      </c>
      <c r="C370" s="42" t="s">
        <v>4056</v>
      </c>
      <c r="D370" s="42" t="s">
        <v>45</v>
      </c>
      <c r="E370" s="29" t="s">
        <v>5063</v>
      </c>
      <c r="F370" s="42">
        <v>210</v>
      </c>
      <c r="G370" s="14" t="str">
        <f t="shared" si="4"/>
        <v>Simrat Bhandal (Edmonton Khalsa)</v>
      </c>
    </row>
    <row r="371" spans="1:7" ht="15" x14ac:dyDescent="0.25">
      <c r="A371" s="42">
        <v>211</v>
      </c>
      <c r="B371" s="42" t="s">
        <v>475</v>
      </c>
      <c r="C371" s="42" t="s">
        <v>4056</v>
      </c>
      <c r="D371" s="42" t="s">
        <v>1659</v>
      </c>
      <c r="E371" s="29" t="s">
        <v>5064</v>
      </c>
      <c r="F371" s="42">
        <v>211</v>
      </c>
      <c r="G371" s="14" t="str">
        <f t="shared" si="4"/>
        <v>Alayna Lewis (Unknown)</v>
      </c>
    </row>
    <row r="372" spans="1:7" ht="15" x14ac:dyDescent="0.25">
      <c r="A372" s="42">
        <v>212</v>
      </c>
      <c r="B372" s="42" t="s">
        <v>480</v>
      </c>
      <c r="C372" s="42" t="s">
        <v>4056</v>
      </c>
      <c r="D372" s="42" t="s">
        <v>26</v>
      </c>
      <c r="E372" s="29" t="s">
        <v>5065</v>
      </c>
      <c r="F372" s="42">
        <v>212</v>
      </c>
      <c r="G372" s="14" t="str">
        <f t="shared" si="4"/>
        <v>Ava Leonty (Parkallen)</v>
      </c>
    </row>
    <row r="373" spans="1:7" ht="15" x14ac:dyDescent="0.25">
      <c r="A373" s="42">
        <v>213</v>
      </c>
      <c r="B373" s="42" t="s">
        <v>2674</v>
      </c>
      <c r="C373" s="42" t="s">
        <v>4056</v>
      </c>
      <c r="D373" s="42" t="s">
        <v>39</v>
      </c>
      <c r="E373" s="29" t="s">
        <v>5066</v>
      </c>
      <c r="F373" s="42">
        <v>213</v>
      </c>
      <c r="G373" s="14" t="str">
        <f t="shared" si="4"/>
        <v>Cathana Sum (Victoria)</v>
      </c>
    </row>
    <row r="374" spans="1:7" ht="15" x14ac:dyDescent="0.25">
      <c r="A374" s="42">
        <v>214</v>
      </c>
      <c r="B374" s="42" t="s">
        <v>5067</v>
      </c>
      <c r="C374" s="42" t="s">
        <v>4056</v>
      </c>
      <c r="D374" s="42" t="s">
        <v>39</v>
      </c>
      <c r="E374" s="29" t="s">
        <v>5068</v>
      </c>
      <c r="F374" s="42">
        <v>214</v>
      </c>
      <c r="G374" s="14" t="str">
        <f t="shared" si="4"/>
        <v>Arya Hofmann-Korn (Victoria)</v>
      </c>
    </row>
    <row r="375" spans="1:7" ht="15" x14ac:dyDescent="0.25">
      <c r="A375" s="42">
        <v>215</v>
      </c>
      <c r="B375" s="42" t="s">
        <v>2631</v>
      </c>
      <c r="C375" s="42" t="s">
        <v>4056</v>
      </c>
      <c r="D375" s="42" t="s">
        <v>59</v>
      </c>
      <c r="E375" s="29" t="s">
        <v>5069</v>
      </c>
      <c r="F375" s="42">
        <v>215</v>
      </c>
      <c r="G375" s="14" t="str">
        <f t="shared" si="4"/>
        <v>Gurleen Gill (Stratford)</v>
      </c>
    </row>
    <row r="376" spans="1:7" ht="15" x14ac:dyDescent="0.25">
      <c r="A376" s="42">
        <v>216</v>
      </c>
      <c r="B376" s="42" t="s">
        <v>2609</v>
      </c>
      <c r="C376" s="42" t="s">
        <v>4056</v>
      </c>
      <c r="D376" s="42" t="s">
        <v>59</v>
      </c>
      <c r="E376" s="29" t="s">
        <v>5070</v>
      </c>
      <c r="F376" s="42">
        <v>216</v>
      </c>
      <c r="G376" s="14" t="str">
        <f t="shared" si="4"/>
        <v>Arleen Gill (Stratford)</v>
      </c>
    </row>
    <row r="377" spans="1:7" ht="15" x14ac:dyDescent="0.25">
      <c r="A377" s="42">
        <v>217</v>
      </c>
      <c r="B377" s="42" t="s">
        <v>5071</v>
      </c>
      <c r="C377" s="42" t="s">
        <v>4056</v>
      </c>
      <c r="D377" s="42" t="s">
        <v>4025</v>
      </c>
      <c r="E377" s="29" t="s">
        <v>5072</v>
      </c>
      <c r="F377" s="42">
        <v>217</v>
      </c>
      <c r="G377" s="14" t="str">
        <f t="shared" si="4"/>
        <v>Sarah Kermalli (Bessie Nichols)</v>
      </c>
    </row>
    <row r="378" spans="1:7" ht="15" x14ac:dyDescent="0.25">
      <c r="A378" s="42">
        <v>218</v>
      </c>
      <c r="B378" s="42" t="s">
        <v>2714</v>
      </c>
      <c r="C378" s="42" t="s">
        <v>4056</v>
      </c>
      <c r="D378" s="42" t="s">
        <v>52</v>
      </c>
      <c r="E378" s="29" t="s">
        <v>5073</v>
      </c>
      <c r="F378" s="42">
        <v>218</v>
      </c>
      <c r="G378" s="14" t="str">
        <f t="shared" si="4"/>
        <v>Rosalie Acosta (Mill Creek)</v>
      </c>
    </row>
    <row r="379" spans="1:7" ht="15" x14ac:dyDescent="0.25">
      <c r="A379" s="42">
        <v>219</v>
      </c>
      <c r="B379" s="42" t="s">
        <v>479</v>
      </c>
      <c r="C379" s="42" t="s">
        <v>4056</v>
      </c>
      <c r="D379" s="42" t="s">
        <v>52</v>
      </c>
      <c r="E379" s="29" t="s">
        <v>5074</v>
      </c>
      <c r="F379" s="42">
        <v>219</v>
      </c>
      <c r="G379" s="14" t="str">
        <f t="shared" si="4"/>
        <v>Ava Mendez (Mill Creek)</v>
      </c>
    </row>
    <row r="380" spans="1:7" ht="15" x14ac:dyDescent="0.25">
      <c r="A380" s="42">
        <v>220</v>
      </c>
      <c r="B380" s="42" t="s">
        <v>5075</v>
      </c>
      <c r="C380" s="42" t="s">
        <v>4056</v>
      </c>
      <c r="D380" s="42" t="s">
        <v>56</v>
      </c>
      <c r="E380" s="29" t="s">
        <v>5076</v>
      </c>
      <c r="F380" s="42">
        <v>220</v>
      </c>
      <c r="G380" s="14" t="str">
        <f t="shared" si="4"/>
        <v>Harsimrat Kaur (Ellerslie Campus)</v>
      </c>
    </row>
    <row r="381" spans="1:7" ht="15" x14ac:dyDescent="0.25">
      <c r="A381" s="42">
        <v>221</v>
      </c>
      <c r="B381" s="42" t="s">
        <v>232</v>
      </c>
      <c r="C381" s="42" t="s">
        <v>4056</v>
      </c>
      <c r="D381" s="42" t="s">
        <v>39</v>
      </c>
      <c r="E381" s="29" t="s">
        <v>5077</v>
      </c>
      <c r="F381" s="42">
        <v>221</v>
      </c>
      <c r="G381" s="14" t="str">
        <f t="shared" si="4"/>
        <v>Arika Arnott (Victoria)</v>
      </c>
    </row>
    <row r="382" spans="1:7" ht="15" x14ac:dyDescent="0.25">
      <c r="A382" s="42">
        <v>222</v>
      </c>
      <c r="B382" s="42" t="s">
        <v>5078</v>
      </c>
      <c r="C382" s="42" t="s">
        <v>4056</v>
      </c>
      <c r="D382" s="42" t="s">
        <v>49</v>
      </c>
      <c r="E382" s="29" t="s">
        <v>5079</v>
      </c>
      <c r="F382" s="42">
        <v>222</v>
      </c>
      <c r="G382" s="14" t="str">
        <f t="shared" si="4"/>
        <v>Anoop Sidhu (Meyokumin)</v>
      </c>
    </row>
    <row r="383" spans="1:7" ht="15" x14ac:dyDescent="0.25">
      <c r="A383" s="42">
        <v>223</v>
      </c>
      <c r="B383" s="42" t="s">
        <v>2716</v>
      </c>
      <c r="C383" s="42" t="s">
        <v>4056</v>
      </c>
      <c r="D383" s="42" t="s">
        <v>39</v>
      </c>
      <c r="E383" s="29" t="s">
        <v>5080</v>
      </c>
      <c r="F383" s="42">
        <v>223</v>
      </c>
      <c r="G383" s="14" t="str">
        <f t="shared" si="4"/>
        <v>Molly McPherson (Victoria)</v>
      </c>
    </row>
    <row r="384" spans="1:7" ht="15" x14ac:dyDescent="0.25">
      <c r="A384" s="42">
        <v>224</v>
      </c>
      <c r="B384" s="42" t="s">
        <v>238</v>
      </c>
      <c r="C384" s="42" t="s">
        <v>4056</v>
      </c>
      <c r="D384" s="42" t="s">
        <v>39</v>
      </c>
      <c r="E384" s="29" t="s">
        <v>5081</v>
      </c>
      <c r="F384" s="42">
        <v>224</v>
      </c>
      <c r="G384" s="14" t="str">
        <f t="shared" si="4"/>
        <v>Maci Korner (Victoria)</v>
      </c>
    </row>
    <row r="385" spans="1:7" ht="15" x14ac:dyDescent="0.25">
      <c r="A385" s="42">
        <v>225</v>
      </c>
      <c r="B385" s="42" t="s">
        <v>2700</v>
      </c>
      <c r="C385" s="42" t="s">
        <v>4056</v>
      </c>
      <c r="D385" s="42" t="s">
        <v>26</v>
      </c>
      <c r="E385" s="29" t="s">
        <v>5082</v>
      </c>
      <c r="F385" s="42">
        <v>225</v>
      </c>
      <c r="G385" s="14" t="str">
        <f t="shared" si="4"/>
        <v>Feyza Akman (Parkallen)</v>
      </c>
    </row>
    <row r="386" spans="1:7" ht="15" x14ac:dyDescent="0.25">
      <c r="A386" s="42">
        <v>226</v>
      </c>
      <c r="B386" s="42" t="s">
        <v>5083</v>
      </c>
      <c r="C386" s="42" t="s">
        <v>4056</v>
      </c>
      <c r="D386" s="42" t="s">
        <v>390</v>
      </c>
      <c r="E386" s="29" t="s">
        <v>5084</v>
      </c>
      <c r="F386" s="42">
        <v>226</v>
      </c>
      <c r="G386" s="14" t="str">
        <f t="shared" si="4"/>
        <v>Maria Choudhry (Jan Reimer)</v>
      </c>
    </row>
    <row r="387" spans="1:7" ht="15" x14ac:dyDescent="0.25">
      <c r="A387" s="42">
        <v>227</v>
      </c>
      <c r="B387" s="42" t="s">
        <v>570</v>
      </c>
      <c r="C387" s="42" t="s">
        <v>4056</v>
      </c>
      <c r="D387" s="42" t="s">
        <v>45</v>
      </c>
      <c r="E387" s="29" t="s">
        <v>5085</v>
      </c>
      <c r="F387" s="42">
        <v>227</v>
      </c>
      <c r="G387" s="14" t="str">
        <f t="shared" si="4"/>
        <v>Jasnique Dhaliwal (Edmonton Khalsa)</v>
      </c>
    </row>
    <row r="388" spans="1:7" ht="15" x14ac:dyDescent="0.25">
      <c r="A388" s="42">
        <v>228</v>
      </c>
      <c r="B388" s="42" t="s">
        <v>2682</v>
      </c>
      <c r="C388" s="42" t="s">
        <v>4056</v>
      </c>
      <c r="D388" s="42" t="s">
        <v>31</v>
      </c>
      <c r="E388" s="29" t="s">
        <v>5086</v>
      </c>
      <c r="F388" s="42">
        <v>228</v>
      </c>
      <c r="G388" s="14" t="str">
        <f t="shared" si="4"/>
        <v>Katie Ashmore (Holyrood)</v>
      </c>
    </row>
    <row r="389" spans="1:7" ht="15" x14ac:dyDescent="0.25">
      <c r="A389" s="42">
        <v>229</v>
      </c>
      <c r="B389" s="42" t="s">
        <v>5087</v>
      </c>
      <c r="C389" s="42" t="s">
        <v>4056</v>
      </c>
      <c r="D389" s="42" t="s">
        <v>31</v>
      </c>
      <c r="E389" s="29" t="s">
        <v>5088</v>
      </c>
      <c r="F389" s="42">
        <v>229</v>
      </c>
      <c r="G389" s="14" t="str">
        <f t="shared" si="4"/>
        <v>Skylar Cartledge (Holyrood)</v>
      </c>
    </row>
    <row r="390" spans="1:7" ht="15" x14ac:dyDescent="0.25">
      <c r="A390" s="42">
        <v>230</v>
      </c>
      <c r="B390" s="42" t="s">
        <v>5089</v>
      </c>
      <c r="C390" s="42" t="s">
        <v>4056</v>
      </c>
      <c r="D390" s="42" t="s">
        <v>46</v>
      </c>
      <c r="E390" s="29" t="s">
        <v>5090</v>
      </c>
      <c r="F390" s="42">
        <v>230</v>
      </c>
      <c r="G390" s="14" t="str">
        <f t="shared" si="4"/>
        <v>Tyibh Saied (Kameyosek)</v>
      </c>
    </row>
    <row r="391" spans="1:7" ht="15" x14ac:dyDescent="0.25">
      <c r="A391" s="42">
        <v>231</v>
      </c>
      <c r="B391" s="42" t="s">
        <v>5091</v>
      </c>
      <c r="C391" s="42" t="s">
        <v>4056</v>
      </c>
      <c r="D391" s="42" t="s">
        <v>44</v>
      </c>
      <c r="E391" s="29" t="s">
        <v>5092</v>
      </c>
      <c r="F391" s="42">
        <v>231</v>
      </c>
      <c r="G391" s="14" t="str">
        <f t="shared" si="4"/>
        <v>Lillian Ferguson (Menisa)</v>
      </c>
    </row>
    <row r="392" spans="1:7" ht="15" x14ac:dyDescent="0.25">
      <c r="A392" s="42">
        <v>232</v>
      </c>
      <c r="B392" s="42" t="s">
        <v>567</v>
      </c>
      <c r="C392" s="42" t="s">
        <v>4056</v>
      </c>
      <c r="D392" s="42" t="s">
        <v>44</v>
      </c>
      <c r="E392" s="29" t="s">
        <v>5093</v>
      </c>
      <c r="F392" s="42">
        <v>232</v>
      </c>
      <c r="G392" s="14" t="str">
        <f t="shared" si="4"/>
        <v>Sophia Doyle (Menisa)</v>
      </c>
    </row>
    <row r="393" spans="1:7" ht="15" x14ac:dyDescent="0.25">
      <c r="A393" s="42">
        <v>233</v>
      </c>
      <c r="B393" s="42" t="s">
        <v>5094</v>
      </c>
      <c r="C393" s="42" t="s">
        <v>4056</v>
      </c>
      <c r="D393" s="42" t="s">
        <v>4025</v>
      </c>
      <c r="E393" s="29" t="s">
        <v>5095</v>
      </c>
      <c r="F393" s="42">
        <v>233</v>
      </c>
      <c r="G393" s="14" t="str">
        <f t="shared" si="4"/>
        <v>Aubree McBain (Bessie Nichols)</v>
      </c>
    </row>
    <row r="394" spans="1:7" x14ac:dyDescent="0.2">
      <c r="A394" s="14"/>
      <c r="B394" s="14"/>
      <c r="C394" s="18"/>
      <c r="D394" s="14"/>
      <c r="E394" s="13"/>
      <c r="F394" s="14"/>
      <c r="G394" s="14"/>
    </row>
    <row r="395" spans="1:7" x14ac:dyDescent="0.2">
      <c r="A395" s="14"/>
      <c r="B395" s="14"/>
      <c r="C395" s="18"/>
      <c r="D395" s="14"/>
      <c r="E395" s="13"/>
      <c r="F395" s="14"/>
      <c r="G395" s="14"/>
    </row>
    <row r="396" spans="1:7" x14ac:dyDescent="0.2">
      <c r="A396" s="1" t="s">
        <v>1187</v>
      </c>
      <c r="B396" s="14"/>
      <c r="C396" s="18"/>
      <c r="D396" s="14"/>
      <c r="E396" s="13"/>
      <c r="F396" s="14"/>
      <c r="G396" s="14"/>
    </row>
    <row r="397" spans="1:7" ht="15" x14ac:dyDescent="0.25">
      <c r="A397" s="50">
        <v>1</v>
      </c>
      <c r="B397" s="50" t="s">
        <v>2552</v>
      </c>
      <c r="C397" s="50" t="s">
        <v>4056</v>
      </c>
      <c r="D397" s="50" t="s">
        <v>1813</v>
      </c>
      <c r="E397" s="29" t="s">
        <v>6964</v>
      </c>
      <c r="F397" s="50">
        <v>1</v>
      </c>
      <c r="G397" s="14" t="str">
        <f t="shared" ref="G397:G460" si="5">CONCATENATE(B397, " (", D397, ")")</f>
        <v>Mea Snaterse (Edmonton Chr)</v>
      </c>
    </row>
    <row r="398" spans="1:7" ht="15" x14ac:dyDescent="0.25">
      <c r="A398" s="50">
        <v>2</v>
      </c>
      <c r="B398" s="50" t="s">
        <v>2483</v>
      </c>
      <c r="C398" s="50" t="s">
        <v>4056</v>
      </c>
      <c r="D398" s="50" t="s">
        <v>27</v>
      </c>
      <c r="E398" s="29" t="s">
        <v>5734</v>
      </c>
      <c r="F398" s="50">
        <v>2</v>
      </c>
      <c r="G398" s="14" t="str">
        <f t="shared" si="5"/>
        <v>Addison Turgeon (Brookside)</v>
      </c>
    </row>
    <row r="399" spans="1:7" ht="15" x14ac:dyDescent="0.25">
      <c r="A399" s="50">
        <v>3</v>
      </c>
      <c r="B399" s="50" t="s">
        <v>181</v>
      </c>
      <c r="C399" s="50" t="s">
        <v>4056</v>
      </c>
      <c r="D399" s="50" t="s">
        <v>31</v>
      </c>
      <c r="E399" s="29" t="s">
        <v>6965</v>
      </c>
      <c r="F399" s="50">
        <v>3</v>
      </c>
      <c r="G399" s="14" t="str">
        <f t="shared" si="5"/>
        <v>Julianne Paquet (Holyrood)</v>
      </c>
    </row>
    <row r="400" spans="1:7" ht="15" x14ac:dyDescent="0.25">
      <c r="A400" s="50">
        <v>4</v>
      </c>
      <c r="B400" s="50" t="s">
        <v>176</v>
      </c>
      <c r="C400" s="50" t="s">
        <v>4056</v>
      </c>
      <c r="D400" s="50" t="s">
        <v>47</v>
      </c>
      <c r="E400" s="29" t="s">
        <v>6966</v>
      </c>
      <c r="F400" s="50">
        <v>4</v>
      </c>
      <c r="G400" s="14" t="str">
        <f t="shared" si="5"/>
        <v>Olivia Pardo (Laurier Heights)</v>
      </c>
    </row>
    <row r="401" spans="1:7" ht="15" x14ac:dyDescent="0.25">
      <c r="A401" s="50">
        <v>5</v>
      </c>
      <c r="B401" s="50" t="s">
        <v>2492</v>
      </c>
      <c r="C401" s="50" t="s">
        <v>4056</v>
      </c>
      <c r="D401" s="50" t="s">
        <v>1813</v>
      </c>
      <c r="E401" s="29" t="s">
        <v>6967</v>
      </c>
      <c r="F401" s="50">
        <v>5</v>
      </c>
      <c r="G401" s="14" t="str">
        <f t="shared" si="5"/>
        <v>Linley Miller (Edmonton Chr)</v>
      </c>
    </row>
    <row r="402" spans="1:7" ht="15" x14ac:dyDescent="0.25">
      <c r="A402" s="50">
        <v>6</v>
      </c>
      <c r="B402" s="50" t="s">
        <v>177</v>
      </c>
      <c r="C402" s="50" t="s">
        <v>4056</v>
      </c>
      <c r="D402" s="50" t="s">
        <v>47</v>
      </c>
      <c r="E402" s="29" t="s">
        <v>6968</v>
      </c>
      <c r="F402" s="50">
        <v>6</v>
      </c>
      <c r="G402" s="14" t="str">
        <f t="shared" si="5"/>
        <v>Cierra Yohemas (Laurier Heights)</v>
      </c>
    </row>
    <row r="403" spans="1:7" ht="15" x14ac:dyDescent="0.25">
      <c r="A403" s="50">
        <v>7</v>
      </c>
      <c r="B403" s="50" t="s">
        <v>182</v>
      </c>
      <c r="C403" s="50" t="s">
        <v>4056</v>
      </c>
      <c r="D403" s="50" t="s">
        <v>40</v>
      </c>
      <c r="E403" s="29" t="s">
        <v>6969</v>
      </c>
      <c r="F403" s="50">
        <v>7</v>
      </c>
      <c r="G403" s="14" t="str">
        <f t="shared" si="5"/>
        <v>Maelle Pinches (Westbrook)</v>
      </c>
    </row>
    <row r="404" spans="1:7" ht="15" x14ac:dyDescent="0.25">
      <c r="A404" s="50">
        <v>8</v>
      </c>
      <c r="B404" s="50" t="s">
        <v>2489</v>
      </c>
      <c r="C404" s="50" t="s">
        <v>4056</v>
      </c>
      <c r="D404" s="50" t="s">
        <v>1813</v>
      </c>
      <c r="E404" s="29" t="s">
        <v>6970</v>
      </c>
      <c r="F404" s="50">
        <v>8</v>
      </c>
      <c r="G404" s="14" t="str">
        <f t="shared" si="5"/>
        <v>Abigail Jonker (Edmonton Chr)</v>
      </c>
    </row>
    <row r="405" spans="1:7" ht="15" x14ac:dyDescent="0.25">
      <c r="A405" s="50">
        <v>9</v>
      </c>
      <c r="B405" s="50" t="s">
        <v>590</v>
      </c>
      <c r="C405" s="50" t="s">
        <v>4899</v>
      </c>
      <c r="D405" s="50" t="s">
        <v>70</v>
      </c>
      <c r="E405" s="29" t="s">
        <v>6971</v>
      </c>
      <c r="F405" s="50">
        <v>9</v>
      </c>
      <c r="G405" s="14" t="str">
        <f t="shared" si="5"/>
        <v>Vicky Meng (Richard Secord)</v>
      </c>
    </row>
    <row r="406" spans="1:7" ht="15" x14ac:dyDescent="0.25">
      <c r="A406" s="50">
        <v>10</v>
      </c>
      <c r="B406" s="50" t="s">
        <v>2504</v>
      </c>
      <c r="C406" s="50" t="s">
        <v>4056</v>
      </c>
      <c r="D406" s="50" t="s">
        <v>1813</v>
      </c>
      <c r="E406" s="29" t="s">
        <v>6972</v>
      </c>
      <c r="F406" s="50">
        <v>10</v>
      </c>
      <c r="G406" s="14" t="str">
        <f t="shared" si="5"/>
        <v>Thea Perrin (Edmonton Chr)</v>
      </c>
    </row>
    <row r="407" spans="1:7" ht="15" x14ac:dyDescent="0.25">
      <c r="A407" s="50">
        <v>11</v>
      </c>
      <c r="B407" s="50" t="s">
        <v>4812</v>
      </c>
      <c r="C407" s="50" t="s">
        <v>4056</v>
      </c>
      <c r="D407" s="50" t="s">
        <v>1318</v>
      </c>
      <c r="E407" s="29" t="s">
        <v>6973</v>
      </c>
      <c r="F407" s="50">
        <v>11</v>
      </c>
      <c r="G407" s="14" t="str">
        <f t="shared" si="5"/>
        <v>Sonam Bhatti (Mount Pleasant)</v>
      </c>
    </row>
    <row r="408" spans="1:7" ht="15" x14ac:dyDescent="0.25">
      <c r="A408" s="50">
        <v>12</v>
      </c>
      <c r="B408" s="50" t="s">
        <v>550</v>
      </c>
      <c r="C408" s="50" t="s">
        <v>4056</v>
      </c>
      <c r="D408" s="50" t="s">
        <v>70</v>
      </c>
      <c r="E408" s="29" t="s">
        <v>6974</v>
      </c>
      <c r="F408" s="50">
        <v>12</v>
      </c>
      <c r="G408" s="14" t="str">
        <f t="shared" si="5"/>
        <v>Ashling Purves (Richard Secord)</v>
      </c>
    </row>
    <row r="409" spans="1:7" ht="15" x14ac:dyDescent="0.25">
      <c r="A409" s="50">
        <v>13</v>
      </c>
      <c r="B409" s="50" t="s">
        <v>178</v>
      </c>
      <c r="C409" s="50" t="s">
        <v>4056</v>
      </c>
      <c r="D409" s="50" t="s">
        <v>37</v>
      </c>
      <c r="E409" s="29" t="s">
        <v>6975</v>
      </c>
      <c r="F409" s="50">
        <v>13</v>
      </c>
      <c r="G409" s="14" t="str">
        <f t="shared" si="5"/>
        <v>Maya Fairbanks (Donnan)</v>
      </c>
    </row>
    <row r="410" spans="1:7" ht="15" x14ac:dyDescent="0.25">
      <c r="A410" s="50">
        <v>14</v>
      </c>
      <c r="B410" s="50" t="s">
        <v>456</v>
      </c>
      <c r="C410" s="50" t="s">
        <v>4056</v>
      </c>
      <c r="D410" s="50" t="s">
        <v>27</v>
      </c>
      <c r="E410" s="29" t="s">
        <v>3661</v>
      </c>
      <c r="F410" s="50">
        <v>14</v>
      </c>
      <c r="G410" s="14" t="str">
        <f t="shared" si="5"/>
        <v>Brooklyn Cooper (Brookside)</v>
      </c>
    </row>
    <row r="411" spans="1:7" ht="15" x14ac:dyDescent="0.25">
      <c r="A411" s="50">
        <v>15</v>
      </c>
      <c r="B411" s="50" t="s">
        <v>180</v>
      </c>
      <c r="C411" s="50" t="s">
        <v>4056</v>
      </c>
      <c r="D411" s="50" t="s">
        <v>31</v>
      </c>
      <c r="E411" s="29" t="s">
        <v>6976</v>
      </c>
      <c r="F411" s="50">
        <v>15</v>
      </c>
      <c r="G411" s="14" t="str">
        <f t="shared" si="5"/>
        <v>Kate Chatterley (Holyrood)</v>
      </c>
    </row>
    <row r="412" spans="1:7" ht="15" x14ac:dyDescent="0.25">
      <c r="A412" s="50">
        <v>16</v>
      </c>
      <c r="B412" s="50" t="s">
        <v>183</v>
      </c>
      <c r="C412" s="50" t="s">
        <v>4056</v>
      </c>
      <c r="D412" s="50" t="s">
        <v>27</v>
      </c>
      <c r="E412" s="29" t="s">
        <v>6977</v>
      </c>
      <c r="F412" s="50">
        <v>16</v>
      </c>
      <c r="G412" s="14" t="str">
        <f t="shared" si="5"/>
        <v>Margaret Purgas (Brookside)</v>
      </c>
    </row>
    <row r="413" spans="1:7" ht="15" x14ac:dyDescent="0.25">
      <c r="A413" s="50">
        <v>17</v>
      </c>
      <c r="B413" s="50" t="s">
        <v>4824</v>
      </c>
      <c r="C413" s="50" t="s">
        <v>4056</v>
      </c>
      <c r="D413" s="50" t="s">
        <v>42</v>
      </c>
      <c r="E413" s="29" t="s">
        <v>6978</v>
      </c>
      <c r="F413" s="50">
        <v>17</v>
      </c>
      <c r="G413" s="14" t="str">
        <f t="shared" si="5"/>
        <v>Brooke Wilkins (Johnny Bright)</v>
      </c>
    </row>
    <row r="414" spans="1:7" ht="15" x14ac:dyDescent="0.25">
      <c r="A414" s="50">
        <v>18</v>
      </c>
      <c r="B414" s="50" t="s">
        <v>190</v>
      </c>
      <c r="C414" s="50" t="s">
        <v>4056</v>
      </c>
      <c r="D414" s="50" t="s">
        <v>27</v>
      </c>
      <c r="E414" s="29" t="s">
        <v>6979</v>
      </c>
      <c r="F414" s="50">
        <v>18</v>
      </c>
      <c r="G414" s="14" t="str">
        <f t="shared" si="5"/>
        <v>Katharine Purgas (Brookside)</v>
      </c>
    </row>
    <row r="415" spans="1:7" ht="15" x14ac:dyDescent="0.25">
      <c r="A415" s="50">
        <v>19</v>
      </c>
      <c r="B415" s="50" t="s">
        <v>2496</v>
      </c>
      <c r="C415" s="50" t="s">
        <v>4056</v>
      </c>
      <c r="D415" s="50" t="s">
        <v>1235</v>
      </c>
      <c r="E415" s="29" t="s">
        <v>6980</v>
      </c>
      <c r="F415" s="50">
        <v>19</v>
      </c>
      <c r="G415" s="14" t="str">
        <f t="shared" si="5"/>
        <v>Emily Morrison (Westglen)</v>
      </c>
    </row>
    <row r="416" spans="1:7" ht="15" x14ac:dyDescent="0.25">
      <c r="A416" s="50">
        <v>20</v>
      </c>
      <c r="B416" s="50" t="s">
        <v>179</v>
      </c>
      <c r="C416" s="50" t="s">
        <v>4056</v>
      </c>
      <c r="D416" s="50" t="s">
        <v>59</v>
      </c>
      <c r="E416" s="29" t="s">
        <v>6981</v>
      </c>
      <c r="F416" s="50">
        <v>20</v>
      </c>
      <c r="G416" s="14" t="str">
        <f t="shared" si="5"/>
        <v>Tabi Agbor (Stratford)</v>
      </c>
    </row>
    <row r="417" spans="1:7" ht="15" x14ac:dyDescent="0.25">
      <c r="A417" s="50">
        <v>21</v>
      </c>
      <c r="B417" s="50" t="s">
        <v>2499</v>
      </c>
      <c r="C417" s="50" t="s">
        <v>4056</v>
      </c>
      <c r="D417" s="50" t="s">
        <v>1218</v>
      </c>
      <c r="E417" s="29" t="s">
        <v>6982</v>
      </c>
      <c r="F417" s="50">
        <v>21</v>
      </c>
      <c r="G417" s="14" t="str">
        <f t="shared" si="5"/>
        <v>Piper Lee (David Thomas King)</v>
      </c>
    </row>
    <row r="418" spans="1:7" ht="15" x14ac:dyDescent="0.25">
      <c r="A418" s="50">
        <v>22</v>
      </c>
      <c r="B418" s="50" t="s">
        <v>2586</v>
      </c>
      <c r="C418" s="50" t="s">
        <v>4056</v>
      </c>
      <c r="D418" s="50" t="s">
        <v>27</v>
      </c>
      <c r="E418" s="29" t="s">
        <v>6983</v>
      </c>
      <c r="F418" s="50">
        <v>22</v>
      </c>
      <c r="G418" s="14" t="str">
        <f t="shared" si="5"/>
        <v>Emily Korner (Brookside)</v>
      </c>
    </row>
    <row r="419" spans="1:7" ht="15" x14ac:dyDescent="0.25">
      <c r="A419" s="50">
        <v>23</v>
      </c>
      <c r="B419" s="50" t="s">
        <v>2509</v>
      </c>
      <c r="C419" s="50" t="s">
        <v>4056</v>
      </c>
      <c r="D419" s="50" t="s">
        <v>36</v>
      </c>
      <c r="E419" s="29" t="s">
        <v>6984</v>
      </c>
      <c r="F419" s="50">
        <v>23</v>
      </c>
      <c r="G419" s="14" t="str">
        <f t="shared" si="5"/>
        <v>Lipton Sadie (Patricia Heights)</v>
      </c>
    </row>
    <row r="420" spans="1:7" ht="15" x14ac:dyDescent="0.25">
      <c r="A420" s="50">
        <v>24</v>
      </c>
      <c r="B420" s="50" t="s">
        <v>4841</v>
      </c>
      <c r="C420" s="50" t="s">
        <v>4056</v>
      </c>
      <c r="D420" s="50" t="s">
        <v>42</v>
      </c>
      <c r="E420" s="29" t="s">
        <v>6985</v>
      </c>
      <c r="F420" s="50">
        <v>24</v>
      </c>
      <c r="G420" s="14" t="str">
        <f t="shared" si="5"/>
        <v>Ainsley Ward (Johnny Bright)</v>
      </c>
    </row>
    <row r="421" spans="1:7" ht="15" x14ac:dyDescent="0.25">
      <c r="A421" s="50">
        <v>25</v>
      </c>
      <c r="B421" s="50" t="s">
        <v>2537</v>
      </c>
      <c r="C421" s="50" t="s">
        <v>4056</v>
      </c>
      <c r="D421" s="50" t="s">
        <v>1268</v>
      </c>
      <c r="E421" s="29" t="s">
        <v>6986</v>
      </c>
      <c r="F421" s="50">
        <v>25</v>
      </c>
      <c r="G421" s="14" t="str">
        <f t="shared" si="5"/>
        <v>Anastasia Douziech (Kim Hung)</v>
      </c>
    </row>
    <row r="422" spans="1:7" ht="15" x14ac:dyDescent="0.25">
      <c r="A422" s="50">
        <v>26</v>
      </c>
      <c r="B422" s="50" t="s">
        <v>4832</v>
      </c>
      <c r="C422" s="50" t="s">
        <v>4056</v>
      </c>
      <c r="D422" s="50" t="s">
        <v>42</v>
      </c>
      <c r="E422" s="29" t="s">
        <v>6987</v>
      </c>
      <c r="F422" s="50">
        <v>26</v>
      </c>
      <c r="G422" s="14" t="str">
        <f t="shared" si="5"/>
        <v>Tayen Dietz (Johnny Bright)</v>
      </c>
    </row>
    <row r="423" spans="1:7" ht="15" x14ac:dyDescent="0.25">
      <c r="A423" s="50">
        <v>27</v>
      </c>
      <c r="B423" s="50" t="s">
        <v>6988</v>
      </c>
      <c r="C423" s="50" t="s">
        <v>4056</v>
      </c>
      <c r="D423" s="50" t="s">
        <v>42</v>
      </c>
      <c r="E423" s="29" t="s">
        <v>6989</v>
      </c>
      <c r="F423" s="50">
        <v>27</v>
      </c>
      <c r="G423" s="14" t="str">
        <f t="shared" si="5"/>
        <v>Chloe Parris (Johnny Bright)</v>
      </c>
    </row>
    <row r="424" spans="1:7" ht="15" x14ac:dyDescent="0.25">
      <c r="A424" s="50">
        <v>28</v>
      </c>
      <c r="B424" s="50" t="s">
        <v>4820</v>
      </c>
      <c r="C424" s="50" t="s">
        <v>4056</v>
      </c>
      <c r="D424" s="50" t="s">
        <v>3566</v>
      </c>
      <c r="E424" s="29" t="s">
        <v>6990</v>
      </c>
      <c r="F424" s="50">
        <v>28</v>
      </c>
      <c r="G424" s="14" t="str">
        <f t="shared" si="5"/>
        <v>Lily Proudfoot (Satoo)</v>
      </c>
    </row>
    <row r="425" spans="1:7" ht="15" x14ac:dyDescent="0.25">
      <c r="A425" s="50">
        <v>29</v>
      </c>
      <c r="B425" s="50" t="s">
        <v>459</v>
      </c>
      <c r="C425" s="50" t="s">
        <v>4056</v>
      </c>
      <c r="D425" s="50" t="s">
        <v>50</v>
      </c>
      <c r="E425" s="29" t="s">
        <v>6991</v>
      </c>
      <c r="F425" s="50">
        <v>29</v>
      </c>
      <c r="G425" s="14" t="str">
        <f t="shared" si="5"/>
        <v>Brinley Bernard (Shauna May Seneca)</v>
      </c>
    </row>
    <row r="426" spans="1:7" ht="15" x14ac:dyDescent="0.25">
      <c r="A426" s="50">
        <v>30</v>
      </c>
      <c r="B426" s="50" t="s">
        <v>460</v>
      </c>
      <c r="C426" s="50" t="s">
        <v>4056</v>
      </c>
      <c r="D426" s="50" t="s">
        <v>33</v>
      </c>
      <c r="E426" s="29" t="s">
        <v>6992</v>
      </c>
      <c r="F426" s="50">
        <v>30</v>
      </c>
      <c r="G426" s="14" t="str">
        <f t="shared" si="5"/>
        <v>Evy Elko (Uncas)</v>
      </c>
    </row>
    <row r="427" spans="1:7" ht="15" x14ac:dyDescent="0.25">
      <c r="A427" s="50">
        <v>31</v>
      </c>
      <c r="B427" s="50" t="s">
        <v>193</v>
      </c>
      <c r="C427" s="50" t="s">
        <v>4056</v>
      </c>
      <c r="D427" s="50" t="s">
        <v>31</v>
      </c>
      <c r="E427" s="29" t="s">
        <v>6993</v>
      </c>
      <c r="F427" s="50">
        <v>31</v>
      </c>
      <c r="G427" s="14" t="str">
        <f t="shared" si="5"/>
        <v>Wren Lithgow (Holyrood)</v>
      </c>
    </row>
    <row r="428" spans="1:7" ht="15" x14ac:dyDescent="0.25">
      <c r="A428" s="50">
        <v>32</v>
      </c>
      <c r="B428" s="50" t="s">
        <v>462</v>
      </c>
      <c r="C428" s="50" t="s">
        <v>4056</v>
      </c>
      <c r="D428" s="50" t="s">
        <v>25</v>
      </c>
      <c r="E428" s="29" t="s">
        <v>6994</v>
      </c>
      <c r="F428" s="50">
        <v>32</v>
      </c>
      <c r="G428" s="14" t="str">
        <f t="shared" si="5"/>
        <v>Julia Neeser (Windsor Park)</v>
      </c>
    </row>
    <row r="429" spans="1:7" ht="15" x14ac:dyDescent="0.25">
      <c r="A429" s="50">
        <v>33</v>
      </c>
      <c r="B429" s="50" t="s">
        <v>4972</v>
      </c>
      <c r="C429" s="50" t="s">
        <v>4056</v>
      </c>
      <c r="D429" s="50" t="s">
        <v>1268</v>
      </c>
      <c r="E429" s="29" t="s">
        <v>6995</v>
      </c>
      <c r="F429" s="50">
        <v>33</v>
      </c>
      <c r="G429" s="14" t="str">
        <f t="shared" si="5"/>
        <v>Hanna Stinson (Kim Hung)</v>
      </c>
    </row>
    <row r="430" spans="1:7" ht="15" x14ac:dyDescent="0.25">
      <c r="A430" s="50">
        <v>34</v>
      </c>
      <c r="B430" s="50" t="s">
        <v>6996</v>
      </c>
      <c r="C430" s="50" t="s">
        <v>4056</v>
      </c>
      <c r="D430" s="50" t="s">
        <v>51</v>
      </c>
      <c r="E430" s="29" t="s">
        <v>6997</v>
      </c>
      <c r="F430" s="50">
        <v>34</v>
      </c>
      <c r="G430" s="14" t="str">
        <f t="shared" si="5"/>
        <v>Kate Powell (Nellie Carlson)</v>
      </c>
    </row>
    <row r="431" spans="1:7" ht="15" x14ac:dyDescent="0.25">
      <c r="A431" s="50">
        <v>35</v>
      </c>
      <c r="B431" s="50" t="s">
        <v>194</v>
      </c>
      <c r="C431" s="50" t="s">
        <v>4056</v>
      </c>
      <c r="D431" s="50" t="s">
        <v>38</v>
      </c>
      <c r="E431" s="29" t="s">
        <v>6998</v>
      </c>
      <c r="F431" s="50">
        <v>35</v>
      </c>
      <c r="G431" s="14" t="str">
        <f t="shared" si="5"/>
        <v>Josephine Price (Forest Heights)</v>
      </c>
    </row>
    <row r="432" spans="1:7" ht="15" x14ac:dyDescent="0.25">
      <c r="A432" s="50">
        <v>36</v>
      </c>
      <c r="B432" s="50" t="s">
        <v>2529</v>
      </c>
      <c r="C432" s="50" t="s">
        <v>4056</v>
      </c>
      <c r="D432" s="50" t="s">
        <v>23</v>
      </c>
      <c r="E432" s="29" t="s">
        <v>6999</v>
      </c>
      <c r="F432" s="50">
        <v>36</v>
      </c>
      <c r="G432" s="14" t="str">
        <f t="shared" si="5"/>
        <v>Audrey Vanderveldt (Rio Terrace)</v>
      </c>
    </row>
    <row r="433" spans="1:7" ht="15" x14ac:dyDescent="0.25">
      <c r="A433" s="50">
        <v>37</v>
      </c>
      <c r="B433" s="50" t="s">
        <v>4844</v>
      </c>
      <c r="C433" s="50" t="s">
        <v>4056</v>
      </c>
      <c r="D433" s="50" t="s">
        <v>1218</v>
      </c>
      <c r="E433" s="29" t="s">
        <v>7000</v>
      </c>
      <c r="F433" s="50">
        <v>37</v>
      </c>
      <c r="G433" s="14" t="str">
        <f t="shared" si="5"/>
        <v>Penelope Villaneuva (David Thomas King)</v>
      </c>
    </row>
    <row r="434" spans="1:7" ht="15" x14ac:dyDescent="0.25">
      <c r="A434" s="50">
        <v>38</v>
      </c>
      <c r="B434" s="50" t="s">
        <v>201</v>
      </c>
      <c r="C434" s="50" t="s">
        <v>4056</v>
      </c>
      <c r="D434" s="50" t="s">
        <v>23</v>
      </c>
      <c r="E434" s="29" t="s">
        <v>7001</v>
      </c>
      <c r="F434" s="50">
        <v>38</v>
      </c>
      <c r="G434" s="14" t="str">
        <f t="shared" si="5"/>
        <v>Elle Jordan (Rio Terrace)</v>
      </c>
    </row>
    <row r="435" spans="1:7" ht="15" x14ac:dyDescent="0.25">
      <c r="A435" s="50">
        <v>39</v>
      </c>
      <c r="B435" s="50" t="s">
        <v>7002</v>
      </c>
      <c r="C435" s="50" t="s">
        <v>4056</v>
      </c>
      <c r="D435" s="50" t="s">
        <v>489</v>
      </c>
      <c r="E435" s="29" t="s">
        <v>7003</v>
      </c>
      <c r="F435" s="50">
        <v>39</v>
      </c>
      <c r="G435" s="14" t="str">
        <f t="shared" si="5"/>
        <v>Anna Foote (Alex Janvier)</v>
      </c>
    </row>
    <row r="436" spans="1:7" ht="15" x14ac:dyDescent="0.25">
      <c r="A436" s="50">
        <v>40</v>
      </c>
      <c r="B436" s="50" t="s">
        <v>7004</v>
      </c>
      <c r="C436" s="50" t="s">
        <v>4056</v>
      </c>
      <c r="D436" s="50" t="s">
        <v>70</v>
      </c>
      <c r="E436" s="29" t="s">
        <v>7005</v>
      </c>
      <c r="F436" s="50">
        <v>40</v>
      </c>
      <c r="G436" s="14" t="str">
        <f t="shared" si="5"/>
        <v>Emma Cogswell (Richard Secord)</v>
      </c>
    </row>
    <row r="437" spans="1:7" ht="15" x14ac:dyDescent="0.25">
      <c r="A437" s="50">
        <v>41</v>
      </c>
      <c r="B437" s="50" t="s">
        <v>7006</v>
      </c>
      <c r="C437" s="50" t="s">
        <v>4056</v>
      </c>
      <c r="D437" s="50" t="s">
        <v>70</v>
      </c>
      <c r="E437" s="29" t="s">
        <v>6775</v>
      </c>
      <c r="F437" s="50">
        <v>41</v>
      </c>
      <c r="G437" s="14" t="str">
        <f t="shared" si="5"/>
        <v>Parsa Heidainfar (Sp) (Richard Secord)</v>
      </c>
    </row>
    <row r="438" spans="1:7" ht="15" x14ac:dyDescent="0.25">
      <c r="A438" s="50">
        <v>42</v>
      </c>
      <c r="B438" s="50" t="s">
        <v>464</v>
      </c>
      <c r="C438" s="50" t="s">
        <v>4056</v>
      </c>
      <c r="D438" s="50" t="s">
        <v>35</v>
      </c>
      <c r="E438" s="29" t="s">
        <v>7007</v>
      </c>
      <c r="F438" s="50">
        <v>42</v>
      </c>
      <c r="G438" s="14" t="str">
        <f t="shared" si="5"/>
        <v>Lutana Alexis (Aldergrove)</v>
      </c>
    </row>
    <row r="439" spans="1:7" ht="15" x14ac:dyDescent="0.25">
      <c r="A439" s="50">
        <v>43</v>
      </c>
      <c r="B439" s="50" t="s">
        <v>333</v>
      </c>
      <c r="C439" s="50" t="s">
        <v>4899</v>
      </c>
      <c r="D439" s="50" t="s">
        <v>66</v>
      </c>
      <c r="E439" s="29" t="s">
        <v>7008</v>
      </c>
      <c r="F439" s="50">
        <v>43</v>
      </c>
      <c r="G439" s="14" t="str">
        <f t="shared" si="5"/>
        <v>Brianne Yankee (Donald R. Getty)</v>
      </c>
    </row>
    <row r="440" spans="1:7" ht="15" x14ac:dyDescent="0.25">
      <c r="A440" s="50">
        <v>44</v>
      </c>
      <c r="B440" s="50" t="s">
        <v>208</v>
      </c>
      <c r="C440" s="50" t="s">
        <v>4056</v>
      </c>
      <c r="D440" s="50" t="s">
        <v>38</v>
      </c>
      <c r="E440" s="29" t="s">
        <v>7009</v>
      </c>
      <c r="F440" s="50">
        <v>44</v>
      </c>
      <c r="G440" s="14" t="str">
        <f t="shared" si="5"/>
        <v>Lena Franchuk (Forest Heights)</v>
      </c>
    </row>
    <row r="441" spans="1:7" ht="15" x14ac:dyDescent="0.25">
      <c r="A441" s="50">
        <v>45</v>
      </c>
      <c r="B441" s="50" t="s">
        <v>2597</v>
      </c>
      <c r="C441" s="50" t="s">
        <v>4056</v>
      </c>
      <c r="D441" s="50" t="s">
        <v>23</v>
      </c>
      <c r="E441" s="29" t="s">
        <v>7010</v>
      </c>
      <c r="F441" s="50">
        <v>45</v>
      </c>
      <c r="G441" s="14" t="str">
        <f t="shared" si="5"/>
        <v>Mya Paulsen (Rio Terrace)</v>
      </c>
    </row>
    <row r="442" spans="1:7" ht="15" x14ac:dyDescent="0.25">
      <c r="A442" s="50">
        <v>46</v>
      </c>
      <c r="B442" s="50" t="s">
        <v>2527</v>
      </c>
      <c r="C442" s="50" t="s">
        <v>4056</v>
      </c>
      <c r="D442" s="50" t="s">
        <v>74</v>
      </c>
      <c r="E442" s="29" t="s">
        <v>7011</v>
      </c>
      <c r="F442" s="50">
        <v>46</v>
      </c>
      <c r="G442" s="14" t="str">
        <f t="shared" si="5"/>
        <v>Brooke Palmer (Unattached)</v>
      </c>
    </row>
    <row r="443" spans="1:7" ht="15" x14ac:dyDescent="0.25">
      <c r="A443" s="50">
        <v>47</v>
      </c>
      <c r="B443" s="50" t="s">
        <v>457</v>
      </c>
      <c r="C443" s="50" t="s">
        <v>4056</v>
      </c>
      <c r="D443" s="50" t="s">
        <v>48</v>
      </c>
      <c r="E443" s="29" t="s">
        <v>7012</v>
      </c>
      <c r="F443" s="50">
        <v>47</v>
      </c>
      <c r="G443" s="14" t="str">
        <f t="shared" si="5"/>
        <v>Alivia Kalyta (Rutherford)</v>
      </c>
    </row>
    <row r="444" spans="1:7" ht="15" x14ac:dyDescent="0.25">
      <c r="A444" s="50">
        <v>48</v>
      </c>
      <c r="B444" s="50" t="s">
        <v>458</v>
      </c>
      <c r="C444" s="50" t="s">
        <v>4056</v>
      </c>
      <c r="D444" s="50" t="s">
        <v>48</v>
      </c>
      <c r="E444" s="29" t="s">
        <v>7013</v>
      </c>
      <c r="F444" s="50">
        <v>48</v>
      </c>
      <c r="G444" s="14" t="str">
        <f t="shared" si="5"/>
        <v>Ava Mrzljak (Rutherford)</v>
      </c>
    </row>
    <row r="445" spans="1:7" ht="15" x14ac:dyDescent="0.25">
      <c r="A445" s="50">
        <v>49</v>
      </c>
      <c r="B445" s="50" t="s">
        <v>2523</v>
      </c>
      <c r="C445" s="50" t="s">
        <v>4056</v>
      </c>
      <c r="D445" s="50" t="s">
        <v>36</v>
      </c>
      <c r="E445" s="29" t="s">
        <v>7014</v>
      </c>
      <c r="F445" s="50">
        <v>49</v>
      </c>
      <c r="G445" s="14" t="str">
        <f t="shared" si="5"/>
        <v>Semaine Hanan (Patricia Heights)</v>
      </c>
    </row>
    <row r="446" spans="1:7" ht="15" x14ac:dyDescent="0.25">
      <c r="A446" s="50">
        <v>50</v>
      </c>
      <c r="B446" s="50" t="s">
        <v>4836</v>
      </c>
      <c r="C446" s="50" t="s">
        <v>4056</v>
      </c>
      <c r="D446" s="50" t="s">
        <v>48</v>
      </c>
      <c r="E446" s="29" t="s">
        <v>5229</v>
      </c>
      <c r="F446" s="50">
        <v>50</v>
      </c>
      <c r="G446" s="14" t="str">
        <f t="shared" si="5"/>
        <v>Ada Bromling (Rutherford)</v>
      </c>
    </row>
    <row r="447" spans="1:7" ht="15" x14ac:dyDescent="0.25">
      <c r="A447" s="50">
        <v>51</v>
      </c>
      <c r="B447" s="50" t="s">
        <v>547</v>
      </c>
      <c r="C447" s="50" t="s">
        <v>4056</v>
      </c>
      <c r="D447" s="50" t="s">
        <v>70</v>
      </c>
      <c r="E447" s="29" t="s">
        <v>7015</v>
      </c>
      <c r="F447" s="50">
        <v>51</v>
      </c>
      <c r="G447" s="14" t="str">
        <f t="shared" si="5"/>
        <v>Amelia Smith (Richard Secord)</v>
      </c>
    </row>
    <row r="448" spans="1:7" ht="15" x14ac:dyDescent="0.25">
      <c r="A448" s="50">
        <v>52</v>
      </c>
      <c r="B448" s="50" t="s">
        <v>2564</v>
      </c>
      <c r="C448" s="50" t="s">
        <v>4056</v>
      </c>
      <c r="D448" s="50" t="s">
        <v>24</v>
      </c>
      <c r="E448" s="29" t="s">
        <v>7016</v>
      </c>
      <c r="F448" s="50">
        <v>52</v>
      </c>
      <c r="G448" s="14" t="str">
        <f t="shared" si="5"/>
        <v>McAley Barber (Michael A. Kostek)</v>
      </c>
    </row>
    <row r="449" spans="1:7" ht="15" x14ac:dyDescent="0.25">
      <c r="A449" s="50">
        <v>53</v>
      </c>
      <c r="B449" s="50" t="s">
        <v>195</v>
      </c>
      <c r="C449" s="50" t="s">
        <v>4056</v>
      </c>
      <c r="D449" s="50" t="s">
        <v>59</v>
      </c>
      <c r="E449" s="29" t="s">
        <v>7017</v>
      </c>
      <c r="F449" s="50">
        <v>53</v>
      </c>
      <c r="G449" s="14" t="str">
        <f t="shared" si="5"/>
        <v>Allison Mount (Stratford)</v>
      </c>
    </row>
    <row r="450" spans="1:7" ht="15" x14ac:dyDescent="0.25">
      <c r="A450" s="50">
        <v>54</v>
      </c>
      <c r="B450" s="50" t="s">
        <v>7018</v>
      </c>
      <c r="C450" s="50" t="s">
        <v>4056</v>
      </c>
      <c r="D450" s="50" t="s">
        <v>24</v>
      </c>
      <c r="E450" s="29" t="s">
        <v>7019</v>
      </c>
      <c r="F450" s="50">
        <v>54</v>
      </c>
      <c r="G450" s="14" t="str">
        <f t="shared" si="5"/>
        <v>Katie Yeung (Michael A. Kostek)</v>
      </c>
    </row>
    <row r="451" spans="1:7" ht="15" x14ac:dyDescent="0.25">
      <c r="A451" s="50">
        <v>55</v>
      </c>
      <c r="B451" s="50" t="s">
        <v>2549</v>
      </c>
      <c r="C451" s="50" t="s">
        <v>4056</v>
      </c>
      <c r="D451" s="50" t="s">
        <v>59</v>
      </c>
      <c r="E451" s="29" t="s">
        <v>7020</v>
      </c>
      <c r="F451" s="50">
        <v>55</v>
      </c>
      <c r="G451" s="14" t="str">
        <f t="shared" si="5"/>
        <v>Isla Steward (Stratford)</v>
      </c>
    </row>
    <row r="452" spans="1:7" ht="15" x14ac:dyDescent="0.25">
      <c r="A452" s="50">
        <v>56</v>
      </c>
      <c r="B452" s="50" t="s">
        <v>2600</v>
      </c>
      <c r="C452" s="50" t="s">
        <v>4056</v>
      </c>
      <c r="D452" s="50" t="s">
        <v>59</v>
      </c>
      <c r="E452" s="29" t="s">
        <v>7021</v>
      </c>
      <c r="F452" s="50">
        <v>56</v>
      </c>
      <c r="G452" s="14" t="str">
        <f t="shared" si="5"/>
        <v>Hallie Baranowski (Stratford)</v>
      </c>
    </row>
    <row r="453" spans="1:7" ht="15" x14ac:dyDescent="0.25">
      <c r="A453" s="50">
        <v>57</v>
      </c>
      <c r="B453" s="50" t="s">
        <v>7022</v>
      </c>
      <c r="C453" s="50" t="s">
        <v>4056</v>
      </c>
      <c r="D453" s="50" t="s">
        <v>48</v>
      </c>
      <c r="E453" s="29" t="s">
        <v>7023</v>
      </c>
      <c r="F453" s="50">
        <v>57</v>
      </c>
      <c r="G453" s="14" t="str">
        <f t="shared" si="5"/>
        <v>Margaux Stinner (Rutherford)</v>
      </c>
    </row>
    <row r="454" spans="1:7" ht="15" x14ac:dyDescent="0.25">
      <c r="A454" s="50">
        <v>58</v>
      </c>
      <c r="B454" s="50" t="s">
        <v>461</v>
      </c>
      <c r="C454" s="50" t="s">
        <v>4056</v>
      </c>
      <c r="D454" s="50" t="s">
        <v>59</v>
      </c>
      <c r="E454" s="29" t="s">
        <v>7024</v>
      </c>
      <c r="F454" s="50">
        <v>58</v>
      </c>
      <c r="G454" s="14" t="str">
        <f t="shared" si="5"/>
        <v>Elaine Huang (Stratford)</v>
      </c>
    </row>
    <row r="455" spans="1:7" ht="15" x14ac:dyDescent="0.25">
      <c r="A455" s="50">
        <v>59</v>
      </c>
      <c r="B455" s="50" t="s">
        <v>597</v>
      </c>
      <c r="C455" s="50" t="s">
        <v>4899</v>
      </c>
      <c r="D455" s="50" t="s">
        <v>70</v>
      </c>
      <c r="E455" s="29" t="s">
        <v>7025</v>
      </c>
      <c r="F455" s="50">
        <v>59</v>
      </c>
      <c r="G455" s="14" t="str">
        <f t="shared" si="5"/>
        <v>Madeline Pecush (Richard Secord)</v>
      </c>
    </row>
    <row r="456" spans="1:7" ht="15" x14ac:dyDescent="0.25">
      <c r="A456" s="50">
        <v>60</v>
      </c>
      <c r="B456" s="50" t="s">
        <v>2578</v>
      </c>
      <c r="C456" s="50" t="s">
        <v>4056</v>
      </c>
      <c r="D456" s="50" t="s">
        <v>1218</v>
      </c>
      <c r="E456" s="29" t="s">
        <v>7026</v>
      </c>
      <c r="F456" s="50">
        <v>60</v>
      </c>
      <c r="G456" s="14" t="str">
        <f t="shared" si="5"/>
        <v>Kate Foley (David Thomas King)</v>
      </c>
    </row>
    <row r="457" spans="1:7" ht="15" x14ac:dyDescent="0.25">
      <c r="A457" s="50">
        <v>61</v>
      </c>
      <c r="B457" s="50" t="s">
        <v>2541</v>
      </c>
      <c r="C457" s="50" t="s">
        <v>4056</v>
      </c>
      <c r="D457" s="50" t="s">
        <v>38</v>
      </c>
      <c r="E457" s="29" t="s">
        <v>4462</v>
      </c>
      <c r="F457" s="50">
        <v>61</v>
      </c>
      <c r="G457" s="14" t="str">
        <f t="shared" si="5"/>
        <v>Cassia Bachman (Forest Heights)</v>
      </c>
    </row>
    <row r="458" spans="1:7" ht="15" x14ac:dyDescent="0.25">
      <c r="A458" s="50">
        <v>62</v>
      </c>
      <c r="B458" s="50" t="s">
        <v>2558</v>
      </c>
      <c r="C458" s="50" t="s">
        <v>4056</v>
      </c>
      <c r="D458" s="50" t="s">
        <v>24</v>
      </c>
      <c r="E458" s="29" t="s">
        <v>7027</v>
      </c>
      <c r="F458" s="50">
        <v>62</v>
      </c>
      <c r="G458" s="14" t="str">
        <f t="shared" si="5"/>
        <v>Kailey Smith (Michael A. Kostek)</v>
      </c>
    </row>
    <row r="459" spans="1:7" ht="15" x14ac:dyDescent="0.25">
      <c r="A459" s="50">
        <v>63</v>
      </c>
      <c r="B459" s="50" t="s">
        <v>7028</v>
      </c>
      <c r="C459" s="50" t="s">
        <v>4056</v>
      </c>
      <c r="D459" s="50" t="s">
        <v>37</v>
      </c>
      <c r="E459" s="29" t="s">
        <v>7029</v>
      </c>
      <c r="F459" s="50">
        <v>63</v>
      </c>
      <c r="G459" s="14" t="str">
        <f t="shared" si="5"/>
        <v>Scarlett Taylor Arcon (Donnan)</v>
      </c>
    </row>
    <row r="460" spans="1:7" ht="15" x14ac:dyDescent="0.25">
      <c r="A460" s="50">
        <v>64</v>
      </c>
      <c r="B460" s="50" t="s">
        <v>600</v>
      </c>
      <c r="C460" s="50" t="s">
        <v>4899</v>
      </c>
      <c r="D460" s="50" t="s">
        <v>70</v>
      </c>
      <c r="E460" s="29" t="s">
        <v>7030</v>
      </c>
      <c r="F460" s="50">
        <v>64</v>
      </c>
      <c r="G460" s="14" t="str">
        <f t="shared" si="5"/>
        <v>Brynn Dugas (Richard Secord)</v>
      </c>
    </row>
    <row r="461" spans="1:7" ht="15" x14ac:dyDescent="0.25">
      <c r="A461" s="50">
        <v>65</v>
      </c>
      <c r="B461" s="50" t="s">
        <v>7031</v>
      </c>
      <c r="C461" s="50" t="s">
        <v>4899</v>
      </c>
      <c r="D461" s="50" t="s">
        <v>70</v>
      </c>
      <c r="E461" s="29" t="s">
        <v>7032</v>
      </c>
      <c r="F461" s="50">
        <v>65</v>
      </c>
      <c r="G461" s="14" t="str">
        <f t="shared" ref="G461:G585" si="6">CONCATENATE(B461, " (", D461, ")")</f>
        <v>Chelsea Connor (Richard Secord)</v>
      </c>
    </row>
    <row r="462" spans="1:7" ht="15" x14ac:dyDescent="0.25">
      <c r="A462" s="50">
        <v>66</v>
      </c>
      <c r="B462" s="50" t="s">
        <v>7033</v>
      </c>
      <c r="C462" s="50" t="s">
        <v>4056</v>
      </c>
      <c r="D462" s="50" t="s">
        <v>70</v>
      </c>
      <c r="E462" s="29" t="s">
        <v>7034</v>
      </c>
      <c r="F462" s="50">
        <v>66</v>
      </c>
      <c r="G462" s="14" t="str">
        <f t="shared" si="6"/>
        <v>Mary Tefera (Richard Secord)</v>
      </c>
    </row>
    <row r="463" spans="1:7" ht="15" x14ac:dyDescent="0.25">
      <c r="A463" s="50">
        <v>67</v>
      </c>
      <c r="B463" s="50" t="s">
        <v>4857</v>
      </c>
      <c r="C463" s="50" t="s">
        <v>4056</v>
      </c>
      <c r="D463" s="50" t="s">
        <v>29</v>
      </c>
      <c r="E463" s="29" t="s">
        <v>7035</v>
      </c>
      <c r="F463" s="50">
        <v>67</v>
      </c>
      <c r="G463" s="14" t="str">
        <f t="shared" si="6"/>
        <v>Vayda Bailey (Centennial)</v>
      </c>
    </row>
    <row r="464" spans="1:7" ht="15" x14ac:dyDescent="0.25">
      <c r="A464" s="50">
        <v>68</v>
      </c>
      <c r="B464" s="50" t="s">
        <v>4901</v>
      </c>
      <c r="C464" s="50" t="s">
        <v>4056</v>
      </c>
      <c r="D464" s="50" t="s">
        <v>205</v>
      </c>
      <c r="E464" s="29" t="s">
        <v>7036</v>
      </c>
      <c r="F464" s="50">
        <v>68</v>
      </c>
      <c r="G464" s="14" t="str">
        <f t="shared" si="6"/>
        <v>Fatima Hussain (Constable Daniel)</v>
      </c>
    </row>
    <row r="465" spans="1:7" ht="15" x14ac:dyDescent="0.25">
      <c r="A465" s="50">
        <v>69</v>
      </c>
      <c r="B465" s="50" t="s">
        <v>206</v>
      </c>
      <c r="C465" s="50" t="s">
        <v>4056</v>
      </c>
      <c r="D465" s="50" t="s">
        <v>205</v>
      </c>
      <c r="E465" s="29" t="s">
        <v>7037</v>
      </c>
      <c r="F465" s="50">
        <v>69</v>
      </c>
      <c r="G465" s="14" t="str">
        <f t="shared" si="6"/>
        <v>Ivy Schuman (Constable Daniel)</v>
      </c>
    </row>
    <row r="466" spans="1:7" ht="15" x14ac:dyDescent="0.25">
      <c r="A466" s="50">
        <v>70</v>
      </c>
      <c r="B466" s="50" t="s">
        <v>4847</v>
      </c>
      <c r="C466" s="50" t="s">
        <v>4056</v>
      </c>
      <c r="D466" s="50" t="s">
        <v>32</v>
      </c>
      <c r="E466" s="29" t="s">
        <v>7038</v>
      </c>
      <c r="F466" s="50">
        <v>70</v>
      </c>
      <c r="G466" s="14" t="str">
        <f t="shared" si="6"/>
        <v>Evelyná Gough (Earl Buxton)</v>
      </c>
    </row>
    <row r="467" spans="1:7" ht="15" x14ac:dyDescent="0.25">
      <c r="A467" s="50">
        <v>71</v>
      </c>
      <c r="B467" s="50" t="s">
        <v>202</v>
      </c>
      <c r="C467" s="50" t="s">
        <v>4056</v>
      </c>
      <c r="D467" s="50" t="s">
        <v>28</v>
      </c>
      <c r="E467" s="29" t="s">
        <v>7039</v>
      </c>
      <c r="F467" s="50">
        <v>71</v>
      </c>
      <c r="G467" s="14" t="str">
        <f t="shared" si="6"/>
        <v>Quinn Dowdle (Brander Gardens)</v>
      </c>
    </row>
    <row r="468" spans="1:7" ht="15" x14ac:dyDescent="0.25">
      <c r="A468" s="50">
        <v>72</v>
      </c>
      <c r="B468" s="50" t="s">
        <v>4922</v>
      </c>
      <c r="C468" s="50" t="s">
        <v>4056</v>
      </c>
      <c r="D468" s="50" t="s">
        <v>42</v>
      </c>
      <c r="E468" s="29" t="s">
        <v>5542</v>
      </c>
      <c r="F468" s="50">
        <v>72</v>
      </c>
      <c r="G468" s="14" t="str">
        <f t="shared" si="6"/>
        <v>Kate Huck (Johnny Bright)</v>
      </c>
    </row>
    <row r="469" spans="1:7" ht="15" x14ac:dyDescent="0.25">
      <c r="A469" s="50">
        <v>73</v>
      </c>
      <c r="B469" s="50" t="s">
        <v>204</v>
      </c>
      <c r="C469" s="50" t="s">
        <v>4056</v>
      </c>
      <c r="D469" s="50" t="s">
        <v>205</v>
      </c>
      <c r="E469" s="29" t="s">
        <v>7040</v>
      </c>
      <c r="F469" s="50">
        <v>73</v>
      </c>
      <c r="G469" s="14" t="str">
        <f t="shared" si="6"/>
        <v>Arra Dale (Constable Daniel)</v>
      </c>
    </row>
    <row r="470" spans="1:7" ht="15" x14ac:dyDescent="0.25">
      <c r="A470" s="50">
        <v>74</v>
      </c>
      <c r="B470" s="50" t="s">
        <v>210</v>
      </c>
      <c r="C470" s="50" t="s">
        <v>4056</v>
      </c>
      <c r="D470" s="50" t="s">
        <v>28</v>
      </c>
      <c r="E470" s="29" t="s">
        <v>7041</v>
      </c>
      <c r="F470" s="50">
        <v>74</v>
      </c>
      <c r="G470" s="14" t="str">
        <f t="shared" si="6"/>
        <v>Emma Plummer (Brander Gardens)</v>
      </c>
    </row>
    <row r="471" spans="1:7" ht="15" x14ac:dyDescent="0.25">
      <c r="A471" s="50">
        <v>75</v>
      </c>
      <c r="B471" s="50" t="s">
        <v>2556</v>
      </c>
      <c r="C471" s="50" t="s">
        <v>4056</v>
      </c>
      <c r="D471" s="50" t="s">
        <v>1813</v>
      </c>
      <c r="E471" s="29" t="s">
        <v>7042</v>
      </c>
      <c r="F471" s="50">
        <v>75</v>
      </c>
      <c r="G471" s="14" t="str">
        <f t="shared" si="6"/>
        <v>Naomi Wallace (Edmonton Chr)</v>
      </c>
    </row>
    <row r="472" spans="1:7" ht="15" x14ac:dyDescent="0.25">
      <c r="A472" s="50">
        <v>76</v>
      </c>
      <c r="B472" s="50" t="s">
        <v>2554</v>
      </c>
      <c r="C472" s="50" t="s">
        <v>4056</v>
      </c>
      <c r="D472" s="50" t="s">
        <v>1813</v>
      </c>
      <c r="E472" s="29" t="s">
        <v>7043</v>
      </c>
      <c r="F472" s="50">
        <v>76</v>
      </c>
      <c r="G472" s="14" t="str">
        <f t="shared" si="6"/>
        <v>Aaliyah Leenheer (Edmonton Chr)</v>
      </c>
    </row>
    <row r="473" spans="1:7" ht="15" x14ac:dyDescent="0.25">
      <c r="A473" s="50">
        <v>77</v>
      </c>
      <c r="B473" s="50" t="s">
        <v>463</v>
      </c>
      <c r="C473" s="50" t="s">
        <v>4056</v>
      </c>
      <c r="D473" s="50" t="s">
        <v>43</v>
      </c>
      <c r="E473" s="29" t="s">
        <v>7044</v>
      </c>
      <c r="F473" s="50">
        <v>77</v>
      </c>
      <c r="G473" s="14" t="str">
        <f t="shared" si="6"/>
        <v>Clara Petaske (Riverdale)</v>
      </c>
    </row>
    <row r="474" spans="1:7" ht="15" x14ac:dyDescent="0.25">
      <c r="A474" s="50">
        <v>78</v>
      </c>
      <c r="B474" s="50" t="s">
        <v>207</v>
      </c>
      <c r="C474" s="50" t="s">
        <v>4056</v>
      </c>
      <c r="D474" s="50" t="s">
        <v>25</v>
      </c>
      <c r="E474" s="29" t="s">
        <v>7045</v>
      </c>
      <c r="F474" s="50">
        <v>78</v>
      </c>
      <c r="G474" s="14" t="str">
        <f t="shared" si="6"/>
        <v>Meijia Li (Windsor Park)</v>
      </c>
    </row>
    <row r="475" spans="1:7" ht="15" x14ac:dyDescent="0.25">
      <c r="A475" s="50">
        <v>79</v>
      </c>
      <c r="B475" s="50" t="s">
        <v>7046</v>
      </c>
      <c r="C475" s="50" t="s">
        <v>4056</v>
      </c>
      <c r="D475" s="50" t="s">
        <v>1268</v>
      </c>
      <c r="E475" s="29" t="s">
        <v>7047</v>
      </c>
      <c r="F475" s="50">
        <v>79</v>
      </c>
      <c r="G475" s="14" t="str">
        <f t="shared" si="6"/>
        <v>Brynna Boutin (Kim Hung)</v>
      </c>
    </row>
    <row r="476" spans="1:7" ht="15" x14ac:dyDescent="0.25">
      <c r="A476" s="50">
        <v>80</v>
      </c>
      <c r="B476" s="50" t="s">
        <v>4886</v>
      </c>
      <c r="C476" s="50" t="s">
        <v>4056</v>
      </c>
      <c r="D476" s="50" t="s">
        <v>4069</v>
      </c>
      <c r="E476" s="29" t="s">
        <v>7048</v>
      </c>
      <c r="F476" s="50">
        <v>80</v>
      </c>
      <c r="G476" s="14" t="str">
        <f t="shared" si="6"/>
        <v>Catie Ferguson (Crawford Plains)</v>
      </c>
    </row>
    <row r="477" spans="1:7" ht="15" x14ac:dyDescent="0.25">
      <c r="A477" s="50">
        <v>81</v>
      </c>
      <c r="B477" s="50" t="s">
        <v>7049</v>
      </c>
      <c r="C477" s="50" t="s">
        <v>4056</v>
      </c>
      <c r="D477" s="50" t="s">
        <v>4069</v>
      </c>
      <c r="E477" s="29" t="s">
        <v>7050</v>
      </c>
      <c r="F477" s="50">
        <v>81</v>
      </c>
      <c r="G477" s="14" t="str">
        <f t="shared" si="6"/>
        <v>Emma Bursey (Crawford Plains)</v>
      </c>
    </row>
    <row r="478" spans="1:7" ht="15" x14ac:dyDescent="0.25">
      <c r="A478" s="50">
        <v>82</v>
      </c>
      <c r="B478" s="50" t="s">
        <v>221</v>
      </c>
      <c r="C478" s="50" t="s">
        <v>4056</v>
      </c>
      <c r="D478" s="50" t="s">
        <v>39</v>
      </c>
      <c r="E478" s="29" t="s">
        <v>7051</v>
      </c>
      <c r="F478" s="50">
        <v>82</v>
      </c>
      <c r="G478" s="14" t="str">
        <f t="shared" si="6"/>
        <v>Alana Lehr (Victoria)</v>
      </c>
    </row>
    <row r="479" spans="1:7" ht="15" x14ac:dyDescent="0.25">
      <c r="A479" s="50">
        <v>83</v>
      </c>
      <c r="B479" s="50" t="s">
        <v>7052</v>
      </c>
      <c r="C479" s="50" t="s">
        <v>4056</v>
      </c>
      <c r="D479" s="50" t="s">
        <v>56</v>
      </c>
      <c r="E479" s="29" t="s">
        <v>7053</v>
      </c>
      <c r="F479" s="50">
        <v>83</v>
      </c>
      <c r="G479" s="14" t="str">
        <f t="shared" si="6"/>
        <v>Kensi McKay (Ellerslie Campus)</v>
      </c>
    </row>
    <row r="480" spans="1:7" ht="15" x14ac:dyDescent="0.25">
      <c r="A480" s="50">
        <v>84</v>
      </c>
      <c r="B480" s="50" t="s">
        <v>7054</v>
      </c>
      <c r="C480" s="50" t="s">
        <v>4056</v>
      </c>
      <c r="D480" s="50" t="s">
        <v>24</v>
      </c>
      <c r="E480" s="29" t="s">
        <v>7055</v>
      </c>
      <c r="F480" s="50">
        <v>84</v>
      </c>
      <c r="G480" s="14" t="str">
        <f t="shared" si="6"/>
        <v>Gwyn Eyo (Michael A. Kostek)</v>
      </c>
    </row>
    <row r="481" spans="1:7" ht="15" x14ac:dyDescent="0.25">
      <c r="A481" s="50">
        <v>85</v>
      </c>
      <c r="B481" s="50" t="s">
        <v>7056</v>
      </c>
      <c r="C481" s="50" t="s">
        <v>4899</v>
      </c>
      <c r="D481" s="50" t="s">
        <v>70</v>
      </c>
      <c r="E481" s="29" t="s">
        <v>7057</v>
      </c>
      <c r="F481" s="50">
        <v>85</v>
      </c>
      <c r="G481" s="14" t="str">
        <f t="shared" si="6"/>
        <v>Sreeya Vinay (Richard Secord)</v>
      </c>
    </row>
    <row r="482" spans="1:7" ht="15" x14ac:dyDescent="0.25">
      <c r="A482" s="50">
        <v>86</v>
      </c>
      <c r="B482" s="50" t="s">
        <v>2646</v>
      </c>
      <c r="C482" s="50" t="s">
        <v>4056</v>
      </c>
      <c r="D482" s="50" t="s">
        <v>40</v>
      </c>
      <c r="E482" s="29" t="s">
        <v>7058</v>
      </c>
      <c r="F482" s="50">
        <v>86</v>
      </c>
      <c r="G482" s="14" t="str">
        <f t="shared" si="6"/>
        <v>McKenna Devost (Westbrook)</v>
      </c>
    </row>
    <row r="483" spans="1:7" ht="15" x14ac:dyDescent="0.25">
      <c r="A483" s="50">
        <v>87</v>
      </c>
      <c r="B483" s="50" t="s">
        <v>2584</v>
      </c>
      <c r="C483" s="50" t="s">
        <v>4056</v>
      </c>
      <c r="D483" s="50" t="s">
        <v>1268</v>
      </c>
      <c r="E483" s="29" t="s">
        <v>7059</v>
      </c>
      <c r="F483" s="50">
        <v>87</v>
      </c>
      <c r="G483" s="14" t="str">
        <f t="shared" si="6"/>
        <v>Brynlee Sveinson (Kim Hung)</v>
      </c>
    </row>
    <row r="484" spans="1:7" ht="15" x14ac:dyDescent="0.25">
      <c r="A484" s="50">
        <v>88</v>
      </c>
      <c r="B484" s="50" t="s">
        <v>2576</v>
      </c>
      <c r="C484" s="50" t="s">
        <v>4056</v>
      </c>
      <c r="D484" s="50" t="s">
        <v>27</v>
      </c>
      <c r="E484" s="29" t="s">
        <v>7060</v>
      </c>
      <c r="F484" s="50">
        <v>88</v>
      </c>
      <c r="G484" s="14" t="str">
        <f t="shared" si="6"/>
        <v>Marlene Gomez (Brookside)</v>
      </c>
    </row>
    <row r="485" spans="1:7" ht="15" x14ac:dyDescent="0.25">
      <c r="A485" s="50">
        <v>89</v>
      </c>
      <c r="B485" s="50" t="s">
        <v>4963</v>
      </c>
      <c r="C485" s="50" t="s">
        <v>4056</v>
      </c>
      <c r="D485" s="50" t="s">
        <v>1218</v>
      </c>
      <c r="E485" s="29" t="s">
        <v>7061</v>
      </c>
      <c r="F485" s="50">
        <v>89</v>
      </c>
      <c r="G485" s="14" t="str">
        <f t="shared" si="6"/>
        <v>Yannah Abestilla (David Thomas King)</v>
      </c>
    </row>
    <row r="486" spans="1:7" ht="15" x14ac:dyDescent="0.25">
      <c r="A486" s="50">
        <v>90</v>
      </c>
      <c r="B486" s="50" t="s">
        <v>466</v>
      </c>
      <c r="C486" s="50" t="s">
        <v>4056</v>
      </c>
      <c r="D486" s="50" t="s">
        <v>29</v>
      </c>
      <c r="E486" s="29" t="s">
        <v>6072</v>
      </c>
      <c r="F486" s="50">
        <v>90</v>
      </c>
      <c r="G486" s="14" t="str">
        <f t="shared" si="6"/>
        <v>Isla Webster (Centennial)</v>
      </c>
    </row>
    <row r="487" spans="1:7" ht="15" x14ac:dyDescent="0.25">
      <c r="A487" s="50">
        <v>91</v>
      </c>
      <c r="B487" s="50" t="s">
        <v>225</v>
      </c>
      <c r="C487" s="50" t="s">
        <v>4056</v>
      </c>
      <c r="D487" s="50" t="s">
        <v>23</v>
      </c>
      <c r="E487" s="29" t="s">
        <v>7062</v>
      </c>
      <c r="F487" s="50">
        <v>91</v>
      </c>
      <c r="G487" s="14" t="str">
        <f t="shared" si="6"/>
        <v>Ishara Polack (Rio Terrace)</v>
      </c>
    </row>
    <row r="488" spans="1:7" ht="15" x14ac:dyDescent="0.25">
      <c r="A488" s="50">
        <v>92</v>
      </c>
      <c r="B488" s="50" t="s">
        <v>2546</v>
      </c>
      <c r="C488" s="50" t="s">
        <v>4056</v>
      </c>
      <c r="D488" s="50" t="s">
        <v>1235</v>
      </c>
      <c r="E488" s="29" t="s">
        <v>7063</v>
      </c>
      <c r="F488" s="50">
        <v>92</v>
      </c>
      <c r="G488" s="14" t="str">
        <f t="shared" si="6"/>
        <v>Sienna Nairne (Westglen)</v>
      </c>
    </row>
    <row r="489" spans="1:7" ht="15" x14ac:dyDescent="0.25">
      <c r="A489" s="50">
        <v>93</v>
      </c>
      <c r="B489" s="50" t="s">
        <v>198</v>
      </c>
      <c r="C489" s="50" t="s">
        <v>4056</v>
      </c>
      <c r="D489" s="50" t="s">
        <v>25</v>
      </c>
      <c r="E489" s="29" t="s">
        <v>7064</v>
      </c>
      <c r="F489" s="50">
        <v>93</v>
      </c>
      <c r="G489" s="14" t="str">
        <f t="shared" si="6"/>
        <v>Alisha Wong (Windsor Park)</v>
      </c>
    </row>
    <row r="490" spans="1:7" ht="15" x14ac:dyDescent="0.25">
      <c r="A490" s="50">
        <v>94</v>
      </c>
      <c r="B490" s="50" t="s">
        <v>2517</v>
      </c>
      <c r="C490" s="50" t="s">
        <v>4056</v>
      </c>
      <c r="D490" s="50" t="s">
        <v>1218</v>
      </c>
      <c r="E490" s="29" t="s">
        <v>7065</v>
      </c>
      <c r="F490" s="50">
        <v>94</v>
      </c>
      <c r="G490" s="14" t="str">
        <f t="shared" si="6"/>
        <v>Chloe Westman (David Thomas King)</v>
      </c>
    </row>
    <row r="491" spans="1:7" ht="15" x14ac:dyDescent="0.25">
      <c r="A491" s="50">
        <v>95</v>
      </c>
      <c r="B491" s="50" t="s">
        <v>222</v>
      </c>
      <c r="C491" s="50" t="s">
        <v>4056</v>
      </c>
      <c r="D491" s="50" t="s">
        <v>47</v>
      </c>
      <c r="E491" s="29" t="s">
        <v>7066</v>
      </c>
      <c r="F491" s="50">
        <v>95</v>
      </c>
      <c r="G491" s="14" t="str">
        <f t="shared" si="6"/>
        <v>Hanna Hartfield (Laurier Heights)</v>
      </c>
    </row>
    <row r="492" spans="1:7" ht="15" x14ac:dyDescent="0.25">
      <c r="A492" s="50">
        <v>96</v>
      </c>
      <c r="B492" s="50" t="s">
        <v>7067</v>
      </c>
      <c r="C492" s="50" t="s">
        <v>4056</v>
      </c>
      <c r="D492" s="50" t="s">
        <v>23</v>
      </c>
      <c r="E492" s="29" t="s">
        <v>7068</v>
      </c>
      <c r="F492" s="50">
        <v>96</v>
      </c>
      <c r="G492" s="14" t="str">
        <f t="shared" si="6"/>
        <v>Anaya Cloty (Rio Terrace)</v>
      </c>
    </row>
    <row r="493" spans="1:7" ht="15" x14ac:dyDescent="0.25">
      <c r="A493" s="50">
        <v>97</v>
      </c>
      <c r="B493" s="50" t="s">
        <v>7069</v>
      </c>
      <c r="C493" s="50" t="s">
        <v>4899</v>
      </c>
      <c r="D493" s="50" t="s">
        <v>70</v>
      </c>
      <c r="E493" s="29" t="s">
        <v>7070</v>
      </c>
      <c r="F493" s="50">
        <v>97</v>
      </c>
      <c r="G493" s="14" t="str">
        <f t="shared" si="6"/>
        <v>Dyala Salih (Richard Secord)</v>
      </c>
    </row>
    <row r="494" spans="1:7" ht="15" x14ac:dyDescent="0.25">
      <c r="A494" s="50">
        <v>98</v>
      </c>
      <c r="B494" s="50" t="s">
        <v>4849</v>
      </c>
      <c r="C494" s="50" t="s">
        <v>4056</v>
      </c>
      <c r="D494" s="50" t="s">
        <v>4069</v>
      </c>
      <c r="E494" s="29" t="s">
        <v>7071</v>
      </c>
      <c r="F494" s="50">
        <v>98</v>
      </c>
      <c r="G494" s="14" t="str">
        <f t="shared" si="6"/>
        <v>Maelle ? (Crawford Plains)</v>
      </c>
    </row>
    <row r="495" spans="1:7" ht="15" x14ac:dyDescent="0.25">
      <c r="A495" s="50">
        <v>99</v>
      </c>
      <c r="B495" s="50" t="s">
        <v>218</v>
      </c>
      <c r="C495" s="50" t="s">
        <v>4056</v>
      </c>
      <c r="D495" s="50" t="s">
        <v>39</v>
      </c>
      <c r="E495" s="29" t="s">
        <v>7072</v>
      </c>
      <c r="F495" s="50">
        <v>99</v>
      </c>
      <c r="G495" s="14" t="str">
        <f t="shared" si="6"/>
        <v>Makenna Alexander-LaHaye (Victoria)</v>
      </c>
    </row>
    <row r="496" spans="1:7" ht="15" x14ac:dyDescent="0.25">
      <c r="A496" s="50">
        <v>100</v>
      </c>
      <c r="B496" s="50" t="s">
        <v>2591</v>
      </c>
      <c r="C496" s="50" t="s">
        <v>4056</v>
      </c>
      <c r="D496" s="50" t="s">
        <v>1218</v>
      </c>
      <c r="E496" s="29" t="s">
        <v>7073</v>
      </c>
      <c r="F496" s="50">
        <v>100</v>
      </c>
      <c r="G496" s="14" t="str">
        <f t="shared" si="6"/>
        <v>Emaan Ahsen (David Thomas King)</v>
      </c>
    </row>
    <row r="497" spans="1:7" ht="15" x14ac:dyDescent="0.25">
      <c r="A497" s="50">
        <v>101</v>
      </c>
      <c r="B497" s="50" t="s">
        <v>4998</v>
      </c>
      <c r="C497" s="50" t="s">
        <v>4056</v>
      </c>
      <c r="D497" s="50" t="s">
        <v>42</v>
      </c>
      <c r="E497" s="29" t="s">
        <v>7074</v>
      </c>
      <c r="F497" s="50">
        <v>101</v>
      </c>
      <c r="G497" s="14" t="str">
        <f t="shared" si="6"/>
        <v>Jane Huck (Johnny Bright)</v>
      </c>
    </row>
    <row r="498" spans="1:7" ht="15" x14ac:dyDescent="0.25">
      <c r="A498" s="50">
        <v>102</v>
      </c>
      <c r="B498" s="50" t="s">
        <v>188</v>
      </c>
      <c r="C498" s="50" t="s">
        <v>4056</v>
      </c>
      <c r="D498" s="50" t="s">
        <v>20</v>
      </c>
      <c r="E498" s="29" t="s">
        <v>7075</v>
      </c>
      <c r="F498" s="50">
        <v>102</v>
      </c>
      <c r="G498" s="14" t="str">
        <f t="shared" si="6"/>
        <v>Avery Kinne (George P. Nicholson)</v>
      </c>
    </row>
    <row r="499" spans="1:7" ht="15" x14ac:dyDescent="0.25">
      <c r="A499" s="50">
        <v>103</v>
      </c>
      <c r="B499" s="50" t="s">
        <v>2532</v>
      </c>
      <c r="C499" s="50" t="s">
        <v>4056</v>
      </c>
      <c r="D499" s="50" t="s">
        <v>20</v>
      </c>
      <c r="E499" s="29" t="s">
        <v>7076</v>
      </c>
      <c r="F499" s="50">
        <v>103</v>
      </c>
      <c r="G499" s="14" t="str">
        <f t="shared" si="6"/>
        <v>Morgan Eichmuller (George P. Nicholson)</v>
      </c>
    </row>
    <row r="500" spans="1:7" ht="15" x14ac:dyDescent="0.25">
      <c r="A500" s="50">
        <v>104</v>
      </c>
      <c r="B500" s="50" t="s">
        <v>4914</v>
      </c>
      <c r="C500" s="50" t="s">
        <v>4056</v>
      </c>
      <c r="D500" s="50" t="s">
        <v>42</v>
      </c>
      <c r="E500" s="29" t="s">
        <v>7077</v>
      </c>
      <c r="F500" s="50">
        <v>104</v>
      </c>
      <c r="G500" s="14" t="str">
        <f t="shared" si="6"/>
        <v>Mahlette Asfan (Johnny Bright)</v>
      </c>
    </row>
    <row r="501" spans="1:7" ht="15" x14ac:dyDescent="0.25">
      <c r="A501" s="50">
        <v>105</v>
      </c>
      <c r="B501" s="50" t="s">
        <v>471</v>
      </c>
      <c r="C501" s="50" t="s">
        <v>4056</v>
      </c>
      <c r="D501" s="50" t="s">
        <v>205</v>
      </c>
      <c r="E501" s="29" t="s">
        <v>7078</v>
      </c>
      <c r="F501" s="50">
        <v>105</v>
      </c>
      <c r="G501" s="14" t="str">
        <f t="shared" si="6"/>
        <v>Taliya Merei (Constable Daniel)</v>
      </c>
    </row>
    <row r="502" spans="1:7" ht="15" x14ac:dyDescent="0.25">
      <c r="A502" s="50">
        <v>106</v>
      </c>
      <c r="B502" s="50" t="s">
        <v>465</v>
      </c>
      <c r="C502" s="50" t="s">
        <v>4056</v>
      </c>
      <c r="D502" s="50" t="s">
        <v>52</v>
      </c>
      <c r="E502" s="29" t="s">
        <v>7079</v>
      </c>
      <c r="F502" s="50">
        <v>106</v>
      </c>
      <c r="G502" s="14" t="str">
        <f t="shared" si="6"/>
        <v>Sofia Marquez (Mill Creek)</v>
      </c>
    </row>
    <row r="503" spans="1:7" ht="15" x14ac:dyDescent="0.25">
      <c r="A503" s="50">
        <v>107</v>
      </c>
      <c r="B503" s="50" t="s">
        <v>212</v>
      </c>
      <c r="C503" s="50" t="s">
        <v>4056</v>
      </c>
      <c r="D503" s="50" t="s">
        <v>47</v>
      </c>
      <c r="E503" s="29" t="s">
        <v>7080</v>
      </c>
      <c r="F503" s="50">
        <v>107</v>
      </c>
      <c r="G503" s="14" t="str">
        <f t="shared" si="6"/>
        <v>Georgia Kellerman (Laurier Heights)</v>
      </c>
    </row>
    <row r="504" spans="1:7" ht="15" x14ac:dyDescent="0.25">
      <c r="A504" s="50">
        <v>108</v>
      </c>
      <c r="B504" s="50" t="s">
        <v>4982</v>
      </c>
      <c r="C504" s="50" t="s">
        <v>4056</v>
      </c>
      <c r="D504" s="50" t="s">
        <v>3526</v>
      </c>
      <c r="E504" s="29" t="s">
        <v>7081</v>
      </c>
      <c r="F504" s="50">
        <v>108</v>
      </c>
      <c r="G504" s="14" t="str">
        <f t="shared" si="6"/>
        <v>Elizabeth Elizabeth Mora (Weinlos)</v>
      </c>
    </row>
    <row r="505" spans="1:7" ht="15" x14ac:dyDescent="0.25">
      <c r="A505" s="50">
        <v>109</v>
      </c>
      <c r="B505" s="50" t="s">
        <v>474</v>
      </c>
      <c r="C505" s="50" t="s">
        <v>4056</v>
      </c>
      <c r="D505" s="50" t="s">
        <v>26</v>
      </c>
      <c r="E505" s="29" t="s">
        <v>7082</v>
      </c>
      <c r="F505" s="50">
        <v>109</v>
      </c>
      <c r="G505" s="14" t="str">
        <f t="shared" si="6"/>
        <v>Emma Caulfield (Parkallen)</v>
      </c>
    </row>
    <row r="506" spans="1:7" ht="15" x14ac:dyDescent="0.25">
      <c r="A506" s="50">
        <v>110</v>
      </c>
      <c r="B506" s="50" t="s">
        <v>4859</v>
      </c>
      <c r="C506" s="50" t="s">
        <v>4056</v>
      </c>
      <c r="D506" s="50" t="s">
        <v>4025</v>
      </c>
      <c r="E506" s="29" t="s">
        <v>4569</v>
      </c>
      <c r="F506" s="50">
        <v>110</v>
      </c>
      <c r="G506" s="14" t="str">
        <f t="shared" si="6"/>
        <v>Dani Guerrero (Bessie Nichols)</v>
      </c>
    </row>
    <row r="507" spans="1:7" ht="15" x14ac:dyDescent="0.25">
      <c r="A507" s="50">
        <v>111</v>
      </c>
      <c r="B507" s="50" t="s">
        <v>2580</v>
      </c>
      <c r="C507" s="50" t="s">
        <v>4056</v>
      </c>
      <c r="D507" s="50" t="s">
        <v>52</v>
      </c>
      <c r="E507" s="29" t="s">
        <v>7083</v>
      </c>
      <c r="F507" s="50">
        <v>111</v>
      </c>
      <c r="G507" s="14" t="str">
        <f t="shared" si="6"/>
        <v>Kato Coutts Aguilar (Mill Creek)</v>
      </c>
    </row>
    <row r="508" spans="1:7" ht="15" x14ac:dyDescent="0.25">
      <c r="A508" s="50">
        <v>112</v>
      </c>
      <c r="B508" s="50" t="s">
        <v>4946</v>
      </c>
      <c r="C508" s="50" t="s">
        <v>4056</v>
      </c>
      <c r="D508" s="50" t="s">
        <v>390</v>
      </c>
      <c r="E508" s="29" t="s">
        <v>7084</v>
      </c>
      <c r="F508" s="50">
        <v>112</v>
      </c>
      <c r="G508" s="14" t="str">
        <f t="shared" si="6"/>
        <v>Jazmyn Andrews (Jan Reimer)</v>
      </c>
    </row>
    <row r="509" spans="1:7" ht="15" x14ac:dyDescent="0.25">
      <c r="A509" s="50">
        <v>113</v>
      </c>
      <c r="B509" s="50" t="s">
        <v>472</v>
      </c>
      <c r="C509" s="50" t="s">
        <v>4056</v>
      </c>
      <c r="D509" s="50" t="s">
        <v>50</v>
      </c>
      <c r="E509" s="29" t="s">
        <v>7085</v>
      </c>
      <c r="F509" s="50">
        <v>113</v>
      </c>
      <c r="G509" s="14" t="str">
        <f t="shared" si="6"/>
        <v>Harlow Stuckless (Shauna May Seneca)</v>
      </c>
    </row>
    <row r="510" spans="1:7" ht="15" x14ac:dyDescent="0.25">
      <c r="A510" s="50">
        <v>114</v>
      </c>
      <c r="B510" s="50" t="s">
        <v>2640</v>
      </c>
      <c r="C510" s="50" t="s">
        <v>4056</v>
      </c>
      <c r="D510" s="50" t="s">
        <v>1218</v>
      </c>
      <c r="E510" s="29" t="s">
        <v>7086</v>
      </c>
      <c r="F510" s="50">
        <v>114</v>
      </c>
      <c r="G510" s="14" t="str">
        <f t="shared" si="6"/>
        <v>Andie Marcotte (David Thomas King)</v>
      </c>
    </row>
    <row r="511" spans="1:7" ht="15" x14ac:dyDescent="0.25">
      <c r="A511" s="50">
        <v>115</v>
      </c>
      <c r="B511" s="50" t="s">
        <v>2543</v>
      </c>
      <c r="C511" s="50" t="s">
        <v>4056</v>
      </c>
      <c r="D511" s="50" t="s">
        <v>1742</v>
      </c>
      <c r="E511" s="29" t="s">
        <v>7087</v>
      </c>
      <c r="F511" s="50">
        <v>115</v>
      </c>
      <c r="G511" s="14" t="str">
        <f t="shared" si="6"/>
        <v>Mercy Ghebremariam (Aurora Charter)</v>
      </c>
    </row>
    <row r="512" spans="1:7" ht="15" x14ac:dyDescent="0.25">
      <c r="A512" s="50">
        <v>116</v>
      </c>
      <c r="B512" s="50" t="s">
        <v>4944</v>
      </c>
      <c r="C512" s="50" t="s">
        <v>4056</v>
      </c>
      <c r="D512" s="50" t="s">
        <v>4069</v>
      </c>
      <c r="E512" s="29" t="s">
        <v>6500</v>
      </c>
      <c r="F512" s="50">
        <v>116</v>
      </c>
      <c r="G512" s="14" t="str">
        <f t="shared" si="6"/>
        <v>Naana Issa (Crawford Plains)</v>
      </c>
    </row>
    <row r="513" spans="1:7" ht="15" x14ac:dyDescent="0.25">
      <c r="A513" s="50">
        <v>117</v>
      </c>
      <c r="B513" s="50" t="s">
        <v>7088</v>
      </c>
      <c r="C513" s="50" t="s">
        <v>4056</v>
      </c>
      <c r="D513" s="50" t="s">
        <v>6295</v>
      </c>
      <c r="E513" s="29" t="s">
        <v>7089</v>
      </c>
      <c r="F513" s="50">
        <v>117</v>
      </c>
      <c r="G513" s="14" t="str">
        <f t="shared" si="6"/>
        <v>Alyssa Wooley (Avonmore)</v>
      </c>
    </row>
    <row r="514" spans="1:7" ht="15" x14ac:dyDescent="0.25">
      <c r="A514" s="50">
        <v>118</v>
      </c>
      <c r="B514" s="50" t="s">
        <v>7090</v>
      </c>
      <c r="C514" s="50" t="s">
        <v>4056</v>
      </c>
      <c r="D514" s="50" t="s">
        <v>6295</v>
      </c>
      <c r="E514" s="29" t="s">
        <v>7091</v>
      </c>
      <c r="F514" s="50">
        <v>118</v>
      </c>
      <c r="G514" s="14" t="str">
        <f t="shared" si="6"/>
        <v>Lily Leveille (Avonmore)</v>
      </c>
    </row>
    <row r="515" spans="1:7" ht="15" x14ac:dyDescent="0.25">
      <c r="A515" s="50">
        <v>119</v>
      </c>
      <c r="B515" s="50" t="s">
        <v>7092</v>
      </c>
      <c r="C515" s="50" t="s">
        <v>4056</v>
      </c>
      <c r="D515" s="50" t="s">
        <v>6295</v>
      </c>
      <c r="E515" s="29" t="s">
        <v>7093</v>
      </c>
      <c r="F515" s="50">
        <v>119</v>
      </c>
      <c r="G515" s="14" t="str">
        <f t="shared" si="6"/>
        <v>Eloise Origins (Avonmore)</v>
      </c>
    </row>
    <row r="516" spans="1:7" ht="15" x14ac:dyDescent="0.25">
      <c r="A516" s="50">
        <v>120</v>
      </c>
      <c r="B516" s="50" t="s">
        <v>7094</v>
      </c>
      <c r="C516" s="50" t="s">
        <v>4056</v>
      </c>
      <c r="D516" s="50" t="s">
        <v>51</v>
      </c>
      <c r="E516" s="29" t="s">
        <v>7095</v>
      </c>
      <c r="F516" s="50">
        <v>120</v>
      </c>
      <c r="G516" s="14" t="str">
        <f t="shared" si="6"/>
        <v>Brianna Moriarty (Nellie Carlson)</v>
      </c>
    </row>
    <row r="517" spans="1:7" ht="15" x14ac:dyDescent="0.25">
      <c r="A517" s="50">
        <v>121</v>
      </c>
      <c r="B517" s="50" t="s">
        <v>2561</v>
      </c>
      <c r="C517" s="50" t="s">
        <v>4056</v>
      </c>
      <c r="D517" s="50" t="s">
        <v>66</v>
      </c>
      <c r="E517" s="29" t="s">
        <v>3795</v>
      </c>
      <c r="F517" s="50">
        <v>121</v>
      </c>
      <c r="G517" s="14" t="str">
        <f t="shared" si="6"/>
        <v>Thea Woolverton (Donald R. Getty)</v>
      </c>
    </row>
    <row r="518" spans="1:7" ht="15" x14ac:dyDescent="0.25">
      <c r="A518" s="50">
        <v>122</v>
      </c>
      <c r="B518" s="50" t="s">
        <v>2617</v>
      </c>
      <c r="C518" s="50" t="s">
        <v>4056</v>
      </c>
      <c r="D518" s="50" t="s">
        <v>38</v>
      </c>
      <c r="E518" s="29" t="s">
        <v>7096</v>
      </c>
      <c r="F518" s="50">
        <v>122</v>
      </c>
      <c r="G518" s="14" t="str">
        <f t="shared" si="6"/>
        <v>Elly Mowbray (Forest Heights)</v>
      </c>
    </row>
    <row r="519" spans="1:7" ht="15" x14ac:dyDescent="0.25">
      <c r="A519" s="50">
        <v>123</v>
      </c>
      <c r="B519" s="50" t="s">
        <v>2638</v>
      </c>
      <c r="C519" s="50" t="s">
        <v>4056</v>
      </c>
      <c r="D519" s="50" t="s">
        <v>1742</v>
      </c>
      <c r="E519" s="29" t="s">
        <v>7097</v>
      </c>
      <c r="F519" s="50">
        <v>123</v>
      </c>
      <c r="G519" s="14" t="str">
        <f t="shared" si="6"/>
        <v>Isla Estrada (Aurora Charter)</v>
      </c>
    </row>
    <row r="520" spans="1:7" ht="15" x14ac:dyDescent="0.25">
      <c r="A520" s="50">
        <v>124</v>
      </c>
      <c r="B520" s="50" t="s">
        <v>7098</v>
      </c>
      <c r="C520" s="50" t="s">
        <v>4056</v>
      </c>
      <c r="D520" s="50" t="s">
        <v>77</v>
      </c>
      <c r="E520" s="29" t="s">
        <v>7099</v>
      </c>
      <c r="F520" s="50">
        <v>124</v>
      </c>
      <c r="G520" s="14" t="str">
        <f t="shared" si="6"/>
        <v>Tisa Romic (J.A. Fife)</v>
      </c>
    </row>
    <row r="521" spans="1:7" ht="15" x14ac:dyDescent="0.25">
      <c r="A521" s="50">
        <v>125</v>
      </c>
      <c r="B521" s="50" t="s">
        <v>187</v>
      </c>
      <c r="C521" s="50" t="s">
        <v>4056</v>
      </c>
      <c r="D521" s="50" t="s">
        <v>41</v>
      </c>
      <c r="E521" s="29" t="s">
        <v>7100</v>
      </c>
      <c r="F521" s="50">
        <v>125</v>
      </c>
      <c r="G521" s="14" t="str">
        <f t="shared" si="6"/>
        <v>Alice Shea (Steinhauer)</v>
      </c>
    </row>
    <row r="522" spans="1:7" ht="15" x14ac:dyDescent="0.25">
      <c r="A522" s="50">
        <v>126</v>
      </c>
      <c r="B522" s="50" t="s">
        <v>7101</v>
      </c>
      <c r="C522" s="50" t="s">
        <v>4056</v>
      </c>
      <c r="D522" s="50" t="s">
        <v>77</v>
      </c>
      <c r="E522" s="29" t="s">
        <v>7102</v>
      </c>
      <c r="F522" s="50">
        <v>126</v>
      </c>
      <c r="G522" s="14" t="str">
        <f t="shared" si="6"/>
        <v>Naila Ali (J.A. Fife)</v>
      </c>
    </row>
    <row r="523" spans="1:7" ht="15" x14ac:dyDescent="0.25">
      <c r="A523" s="50">
        <v>127</v>
      </c>
      <c r="B523" s="50" t="s">
        <v>217</v>
      </c>
      <c r="C523" s="50" t="s">
        <v>4056</v>
      </c>
      <c r="D523" s="50" t="s">
        <v>27</v>
      </c>
      <c r="E523" s="29" t="s">
        <v>7103</v>
      </c>
      <c r="F523" s="50">
        <v>127</v>
      </c>
      <c r="G523" s="14" t="str">
        <f t="shared" si="6"/>
        <v>Baizlee Behm (Brookside)</v>
      </c>
    </row>
    <row r="524" spans="1:7" ht="15" x14ac:dyDescent="0.25">
      <c r="A524" s="50">
        <v>128</v>
      </c>
      <c r="B524" s="50" t="s">
        <v>236</v>
      </c>
      <c r="C524" s="50" t="s">
        <v>4056</v>
      </c>
      <c r="D524" s="50" t="s">
        <v>43</v>
      </c>
      <c r="E524" s="29" t="s">
        <v>7104</v>
      </c>
      <c r="F524" s="50">
        <v>128</v>
      </c>
      <c r="G524" s="14" t="str">
        <f t="shared" si="6"/>
        <v>Mayla Baumung (Riverdale)</v>
      </c>
    </row>
    <row r="525" spans="1:7" ht="15" x14ac:dyDescent="0.25">
      <c r="A525" s="50">
        <v>129</v>
      </c>
      <c r="B525" s="50" t="s">
        <v>197</v>
      </c>
      <c r="C525" s="50" t="s">
        <v>4056</v>
      </c>
      <c r="D525" s="50" t="s">
        <v>73</v>
      </c>
      <c r="E525" s="29" t="s">
        <v>7105</v>
      </c>
      <c r="F525" s="50">
        <v>129</v>
      </c>
      <c r="G525" s="14" t="str">
        <f t="shared" si="6"/>
        <v>Ruby Massey (Callingwood)</v>
      </c>
    </row>
    <row r="526" spans="1:7" ht="15" x14ac:dyDescent="0.25">
      <c r="A526" s="50">
        <v>130</v>
      </c>
      <c r="B526" s="50" t="s">
        <v>4917</v>
      </c>
      <c r="C526" s="50" t="s">
        <v>4056</v>
      </c>
      <c r="D526" s="50" t="s">
        <v>3526</v>
      </c>
      <c r="E526" s="29" t="s">
        <v>7106</v>
      </c>
      <c r="F526" s="50">
        <v>130</v>
      </c>
      <c r="G526" s="14" t="str">
        <f t="shared" si="6"/>
        <v>Michaela Michaela Sider (Weinlos)</v>
      </c>
    </row>
    <row r="527" spans="1:7" ht="15" x14ac:dyDescent="0.25">
      <c r="A527" s="50">
        <v>131</v>
      </c>
      <c r="B527" s="50" t="s">
        <v>4988</v>
      </c>
      <c r="C527" s="50" t="s">
        <v>4056</v>
      </c>
      <c r="D527" s="50" t="s">
        <v>390</v>
      </c>
      <c r="E527" s="29" t="s">
        <v>7107</v>
      </c>
      <c r="F527" s="50">
        <v>131</v>
      </c>
      <c r="G527" s="14" t="str">
        <f t="shared" si="6"/>
        <v>Anna Payne (Jan Reimer)</v>
      </c>
    </row>
    <row r="528" spans="1:7" ht="15" x14ac:dyDescent="0.25">
      <c r="A528" s="50">
        <v>132</v>
      </c>
      <c r="B528" s="50" t="s">
        <v>4986</v>
      </c>
      <c r="C528" s="50" t="s">
        <v>4056</v>
      </c>
      <c r="D528" s="50" t="s">
        <v>390</v>
      </c>
      <c r="E528" s="29" t="s">
        <v>7108</v>
      </c>
      <c r="F528" s="50">
        <v>132</v>
      </c>
      <c r="G528" s="14" t="str">
        <f t="shared" si="6"/>
        <v>Jovie Orr (Jan Reimer)</v>
      </c>
    </row>
    <row r="529" spans="1:7" ht="15" x14ac:dyDescent="0.25">
      <c r="A529" s="50">
        <v>133</v>
      </c>
      <c r="B529" s="50" t="s">
        <v>7109</v>
      </c>
      <c r="C529" s="50" t="s">
        <v>4056</v>
      </c>
      <c r="D529" s="50" t="s">
        <v>1235</v>
      </c>
      <c r="E529" s="29" t="s">
        <v>7110</v>
      </c>
      <c r="F529" s="50">
        <v>133</v>
      </c>
      <c r="G529" s="14" t="str">
        <f t="shared" si="6"/>
        <v>Lilia Koshman-Hehr (Westglen)</v>
      </c>
    </row>
    <row r="530" spans="1:7" ht="15" x14ac:dyDescent="0.25">
      <c r="A530" s="50">
        <v>134</v>
      </c>
      <c r="B530" s="50" t="s">
        <v>2664</v>
      </c>
      <c r="C530" s="50" t="s">
        <v>4056</v>
      </c>
      <c r="D530" s="50" t="s">
        <v>37</v>
      </c>
      <c r="E530" s="29" t="s">
        <v>7111</v>
      </c>
      <c r="F530" s="50">
        <v>134</v>
      </c>
      <c r="G530" s="14" t="str">
        <f t="shared" si="6"/>
        <v>Josi Read (Donnan)</v>
      </c>
    </row>
    <row r="531" spans="1:7" ht="15" x14ac:dyDescent="0.25">
      <c r="A531" s="50">
        <v>135</v>
      </c>
      <c r="B531" s="50" t="s">
        <v>7112</v>
      </c>
      <c r="C531" s="50" t="s">
        <v>4056</v>
      </c>
      <c r="D531" s="50" t="s">
        <v>51</v>
      </c>
      <c r="E531" s="29" t="s">
        <v>7113</v>
      </c>
      <c r="F531" s="50">
        <v>135</v>
      </c>
      <c r="G531" s="14" t="str">
        <f t="shared" si="6"/>
        <v>Mia Zorilla (Nellie Carlson)</v>
      </c>
    </row>
    <row r="532" spans="1:7" ht="15" x14ac:dyDescent="0.25">
      <c r="A532" s="50">
        <v>136</v>
      </c>
      <c r="B532" s="50" t="s">
        <v>2653</v>
      </c>
      <c r="C532" s="50" t="s">
        <v>4056</v>
      </c>
      <c r="D532" s="50" t="s">
        <v>52</v>
      </c>
      <c r="E532" s="29" t="s">
        <v>7114</v>
      </c>
      <c r="F532" s="50">
        <v>136</v>
      </c>
      <c r="G532" s="14" t="str">
        <f t="shared" si="6"/>
        <v>Sage Putnam (Mill Creek)</v>
      </c>
    </row>
    <row r="533" spans="1:7" ht="15" x14ac:dyDescent="0.25">
      <c r="A533" s="50">
        <v>137</v>
      </c>
      <c r="B533" s="50" t="s">
        <v>4936</v>
      </c>
      <c r="C533" s="50" t="s">
        <v>4056</v>
      </c>
      <c r="D533" s="50" t="s">
        <v>3526</v>
      </c>
      <c r="E533" s="29" t="s">
        <v>7115</v>
      </c>
      <c r="F533" s="50">
        <v>137</v>
      </c>
      <c r="G533" s="14" t="str">
        <f t="shared" si="6"/>
        <v>Nimrat Nimrat Kang (Weinlos)</v>
      </c>
    </row>
    <row r="534" spans="1:7" ht="15" x14ac:dyDescent="0.25">
      <c r="A534" s="50">
        <v>138</v>
      </c>
      <c r="B534" s="50" t="s">
        <v>2635</v>
      </c>
      <c r="C534" s="50" t="s">
        <v>4899</v>
      </c>
      <c r="D534" s="50" t="s">
        <v>39</v>
      </c>
      <c r="E534" s="29" t="s">
        <v>5594</v>
      </c>
      <c r="F534" s="50">
        <v>138</v>
      </c>
      <c r="G534" s="14" t="str">
        <f t="shared" si="6"/>
        <v>Riven Ignacio-Deines (Victoria)</v>
      </c>
    </row>
    <row r="535" spans="1:7" ht="15" x14ac:dyDescent="0.25">
      <c r="A535" s="50">
        <v>139</v>
      </c>
      <c r="B535" s="50" t="s">
        <v>216</v>
      </c>
      <c r="C535" s="50" t="s">
        <v>4056</v>
      </c>
      <c r="D535" s="50" t="s">
        <v>25</v>
      </c>
      <c r="E535" s="29" t="s">
        <v>7116</v>
      </c>
      <c r="F535" s="50">
        <v>139</v>
      </c>
      <c r="G535" s="14" t="str">
        <f t="shared" si="6"/>
        <v>Tingyu Wang (Windsor Park)</v>
      </c>
    </row>
    <row r="536" spans="1:7" ht="15" x14ac:dyDescent="0.25">
      <c r="A536" s="50">
        <v>140</v>
      </c>
      <c r="B536" s="50" t="s">
        <v>214</v>
      </c>
      <c r="C536" s="50" t="s">
        <v>4056</v>
      </c>
      <c r="D536" s="50" t="s">
        <v>25</v>
      </c>
      <c r="E536" s="29" t="s">
        <v>7117</v>
      </c>
      <c r="F536" s="50">
        <v>140</v>
      </c>
      <c r="G536" s="14" t="str">
        <f t="shared" si="6"/>
        <v>Hazel Uludag (Windsor Park)</v>
      </c>
    </row>
    <row r="537" spans="1:7" ht="15" x14ac:dyDescent="0.25">
      <c r="A537" s="50">
        <v>141</v>
      </c>
      <c r="B537" s="50" t="s">
        <v>2628</v>
      </c>
      <c r="C537" s="50" t="s">
        <v>4056</v>
      </c>
      <c r="D537" s="50" t="s">
        <v>1742</v>
      </c>
      <c r="E537" s="29" t="s">
        <v>7118</v>
      </c>
      <c r="F537" s="50">
        <v>141</v>
      </c>
      <c r="G537" s="14" t="str">
        <f t="shared" si="6"/>
        <v>Vaishali Prabu (Aurora Charter)</v>
      </c>
    </row>
    <row r="538" spans="1:7" ht="15" x14ac:dyDescent="0.25">
      <c r="A538" s="50">
        <v>142</v>
      </c>
      <c r="B538" s="50" t="s">
        <v>551</v>
      </c>
      <c r="C538" s="50" t="s">
        <v>4056</v>
      </c>
      <c r="D538" s="50" t="s">
        <v>70</v>
      </c>
      <c r="E538" s="29" t="s">
        <v>7119</v>
      </c>
      <c r="F538" s="50">
        <v>142</v>
      </c>
      <c r="G538" s="14" t="str">
        <f t="shared" si="6"/>
        <v>Brianna Blumenthal (Richard Secord)</v>
      </c>
    </row>
    <row r="539" spans="1:7" ht="15" x14ac:dyDescent="0.25">
      <c r="A539" s="50">
        <v>143</v>
      </c>
      <c r="B539" s="50" t="s">
        <v>213</v>
      </c>
      <c r="C539" s="50" t="s">
        <v>4056</v>
      </c>
      <c r="D539" s="50" t="s">
        <v>32</v>
      </c>
      <c r="E539" s="29" t="s">
        <v>7120</v>
      </c>
      <c r="F539" s="50">
        <v>143</v>
      </c>
      <c r="G539" s="14" t="str">
        <f t="shared" si="6"/>
        <v>Coraline Bodnar (Earl Buxton)</v>
      </c>
    </row>
    <row r="540" spans="1:7" ht="15" x14ac:dyDescent="0.25">
      <c r="A540" s="50">
        <v>144</v>
      </c>
      <c r="B540" s="50" t="s">
        <v>7121</v>
      </c>
      <c r="C540" s="50" t="s">
        <v>4056</v>
      </c>
      <c r="D540" s="50" t="s">
        <v>70</v>
      </c>
      <c r="E540" s="29" t="s">
        <v>7122</v>
      </c>
      <c r="F540" s="50">
        <v>144</v>
      </c>
      <c r="G540" s="14" t="str">
        <f t="shared" si="6"/>
        <v>Alyah Sakr (Richard Secord)</v>
      </c>
    </row>
    <row r="541" spans="1:7" ht="15" x14ac:dyDescent="0.25">
      <c r="A541" s="50">
        <v>145</v>
      </c>
      <c r="B541" s="50" t="s">
        <v>224</v>
      </c>
      <c r="C541" s="50" t="s">
        <v>4056</v>
      </c>
      <c r="D541" s="50" t="s">
        <v>32</v>
      </c>
      <c r="E541" s="29" t="s">
        <v>7123</v>
      </c>
      <c r="F541" s="50">
        <v>145</v>
      </c>
      <c r="G541" s="14" t="str">
        <f t="shared" si="6"/>
        <v>Abby Johnson (Earl Buxton)</v>
      </c>
    </row>
    <row r="542" spans="1:7" ht="15" x14ac:dyDescent="0.25">
      <c r="A542" s="50">
        <v>146</v>
      </c>
      <c r="B542" s="50" t="s">
        <v>2670</v>
      </c>
      <c r="C542" s="50" t="s">
        <v>4056</v>
      </c>
      <c r="D542" s="50" t="s">
        <v>1235</v>
      </c>
      <c r="E542" s="29" t="s">
        <v>7124</v>
      </c>
      <c r="F542" s="50">
        <v>146</v>
      </c>
      <c r="G542" s="14" t="str">
        <f t="shared" si="6"/>
        <v>Elsie Lowrey (Westglen)</v>
      </c>
    </row>
    <row r="543" spans="1:7" ht="15" x14ac:dyDescent="0.25">
      <c r="A543" s="50">
        <v>147</v>
      </c>
      <c r="B543" s="50" t="s">
        <v>2677</v>
      </c>
      <c r="C543" s="50" t="s">
        <v>4056</v>
      </c>
      <c r="D543" s="50" t="s">
        <v>32</v>
      </c>
      <c r="E543" s="29" t="s">
        <v>7125</v>
      </c>
      <c r="F543" s="50">
        <v>147</v>
      </c>
      <c r="G543" s="14" t="str">
        <f t="shared" si="6"/>
        <v>Eloise Seibel (Earl Buxton)</v>
      </c>
    </row>
    <row r="544" spans="1:7" ht="15" x14ac:dyDescent="0.25">
      <c r="A544" s="50">
        <v>148</v>
      </c>
      <c r="B544" s="50" t="s">
        <v>4926</v>
      </c>
      <c r="C544" s="50" t="s">
        <v>4056</v>
      </c>
      <c r="D544" s="50" t="s">
        <v>32</v>
      </c>
      <c r="E544" s="29" t="s">
        <v>7126</v>
      </c>
      <c r="F544" s="50">
        <v>148</v>
      </c>
      <c r="G544" s="14" t="str">
        <f t="shared" si="6"/>
        <v>Ruoliná Xu (Earl Buxton)</v>
      </c>
    </row>
    <row r="545" spans="1:7" ht="15" x14ac:dyDescent="0.25">
      <c r="A545" s="50">
        <v>149</v>
      </c>
      <c r="B545" s="50" t="s">
        <v>230</v>
      </c>
      <c r="C545" s="50" t="s">
        <v>4056</v>
      </c>
      <c r="D545" s="50" t="s">
        <v>59</v>
      </c>
      <c r="E545" s="29" t="s">
        <v>7127</v>
      </c>
      <c r="F545" s="50">
        <v>149</v>
      </c>
      <c r="G545" s="14" t="str">
        <f t="shared" si="6"/>
        <v>Hafsa Abbasi (Stratford)</v>
      </c>
    </row>
    <row r="546" spans="1:7" ht="15" x14ac:dyDescent="0.25">
      <c r="A546" s="50">
        <v>150</v>
      </c>
      <c r="B546" s="50" t="s">
        <v>566</v>
      </c>
      <c r="C546" s="50" t="s">
        <v>4056</v>
      </c>
      <c r="D546" s="50" t="s">
        <v>77</v>
      </c>
      <c r="E546" s="29" t="s">
        <v>7128</v>
      </c>
      <c r="F546" s="50">
        <v>150</v>
      </c>
      <c r="G546" s="14" t="str">
        <f t="shared" si="6"/>
        <v>Keira Settee (J.A. Fife)</v>
      </c>
    </row>
    <row r="547" spans="1:7" ht="15" x14ac:dyDescent="0.25">
      <c r="A547" s="50">
        <v>151</v>
      </c>
      <c r="B547" s="50" t="s">
        <v>234</v>
      </c>
      <c r="C547" s="50" t="s">
        <v>4056</v>
      </c>
      <c r="D547" s="50" t="s">
        <v>47</v>
      </c>
      <c r="E547" s="29" t="s">
        <v>7129</v>
      </c>
      <c r="F547" s="50">
        <v>151</v>
      </c>
      <c r="G547" s="14" t="str">
        <f t="shared" si="6"/>
        <v>Emma Ingram (Laurier Heights)</v>
      </c>
    </row>
    <row r="548" spans="1:7" ht="15" x14ac:dyDescent="0.25">
      <c r="A548" s="50">
        <v>152</v>
      </c>
      <c r="B548" s="50" t="s">
        <v>478</v>
      </c>
      <c r="C548" s="50" t="s">
        <v>4056</v>
      </c>
      <c r="D548" s="50" t="s">
        <v>52</v>
      </c>
      <c r="E548" s="29" t="s">
        <v>7130</v>
      </c>
      <c r="F548" s="50">
        <v>152</v>
      </c>
      <c r="G548" s="14" t="str">
        <f t="shared" si="6"/>
        <v>Ariela Kyle (Mill Creek)</v>
      </c>
    </row>
    <row r="549" spans="1:7" ht="15" x14ac:dyDescent="0.25">
      <c r="A549" s="50">
        <v>153</v>
      </c>
      <c r="B549" s="50" t="s">
        <v>467</v>
      </c>
      <c r="C549" s="50" t="s">
        <v>4056</v>
      </c>
      <c r="D549" s="50" t="s">
        <v>52</v>
      </c>
      <c r="E549" s="29" t="s">
        <v>7131</v>
      </c>
      <c r="F549" s="50">
        <v>153</v>
      </c>
      <c r="G549" s="14" t="str">
        <f t="shared" si="6"/>
        <v>Betsy McIntosh (Mill Creek)</v>
      </c>
    </row>
    <row r="550" spans="1:7" ht="15" x14ac:dyDescent="0.25">
      <c r="A550" s="50">
        <v>154</v>
      </c>
      <c r="B550" s="50" t="s">
        <v>7132</v>
      </c>
      <c r="C550" s="50" t="s">
        <v>4056</v>
      </c>
      <c r="D550" s="50" t="s">
        <v>36</v>
      </c>
      <c r="E550" s="29" t="s">
        <v>7133</v>
      </c>
      <c r="F550" s="50">
        <v>154</v>
      </c>
      <c r="G550" s="14" t="str">
        <f t="shared" si="6"/>
        <v>Thiesen Inara (Patricia Heights)</v>
      </c>
    </row>
    <row r="551" spans="1:7" ht="15" x14ac:dyDescent="0.25">
      <c r="A551" s="50">
        <v>155</v>
      </c>
      <c r="B551" s="50" t="s">
        <v>4942</v>
      </c>
      <c r="C551" s="50" t="s">
        <v>4056</v>
      </c>
      <c r="D551" s="50" t="s">
        <v>3526</v>
      </c>
      <c r="E551" s="29" t="s">
        <v>7134</v>
      </c>
      <c r="F551" s="50">
        <v>155</v>
      </c>
      <c r="G551" s="14" t="str">
        <f t="shared" si="6"/>
        <v>Amaya Amaya Seaforth (Weinlos)</v>
      </c>
    </row>
    <row r="552" spans="1:7" ht="15" x14ac:dyDescent="0.25">
      <c r="A552" s="50">
        <v>156</v>
      </c>
      <c r="B552" s="50" t="s">
        <v>4991</v>
      </c>
      <c r="C552" s="50" t="s">
        <v>4056</v>
      </c>
      <c r="D552" s="50" t="s">
        <v>24</v>
      </c>
      <c r="E552" s="29" t="s">
        <v>7135</v>
      </c>
      <c r="F552" s="50">
        <v>156</v>
      </c>
      <c r="G552" s="14" t="str">
        <f t="shared" si="6"/>
        <v>Manaar Pervez (Michael A. Kostek)</v>
      </c>
    </row>
    <row r="553" spans="1:7" ht="15" x14ac:dyDescent="0.25">
      <c r="A553" s="50">
        <v>157</v>
      </c>
      <c r="B553" s="50" t="s">
        <v>228</v>
      </c>
      <c r="C553" s="50" t="s">
        <v>4056</v>
      </c>
      <c r="D553" s="50" t="s">
        <v>47</v>
      </c>
      <c r="E553" s="29" t="s">
        <v>7136</v>
      </c>
      <c r="F553" s="50">
        <v>157</v>
      </c>
      <c r="G553" s="14" t="str">
        <f t="shared" si="6"/>
        <v>Jennifer Goode (Laurier Heights)</v>
      </c>
    </row>
    <row r="554" spans="1:7" ht="15" x14ac:dyDescent="0.25">
      <c r="A554" s="50">
        <v>158</v>
      </c>
      <c r="B554" s="50" t="s">
        <v>78</v>
      </c>
      <c r="C554" s="50" t="s">
        <v>4056</v>
      </c>
      <c r="D554" s="50" t="s">
        <v>47</v>
      </c>
      <c r="E554" s="29" t="s">
        <v>7137</v>
      </c>
      <c r="F554" s="50">
        <v>158</v>
      </c>
      <c r="G554" s="14" t="str">
        <f t="shared" si="6"/>
        <v>Keira Petterson (Laurier Heights)</v>
      </c>
    </row>
    <row r="555" spans="1:7" ht="15" x14ac:dyDescent="0.25">
      <c r="A555" s="50">
        <v>159</v>
      </c>
      <c r="B555" s="50" t="s">
        <v>7138</v>
      </c>
      <c r="C555" s="50" t="s">
        <v>4899</v>
      </c>
      <c r="D555" s="50" t="s">
        <v>70</v>
      </c>
      <c r="E555" s="29" t="s">
        <v>7139</v>
      </c>
      <c r="F555" s="50">
        <v>159</v>
      </c>
      <c r="G555" s="14" t="str">
        <f t="shared" si="6"/>
        <v>Tolu Dyeyemi (Richard Secord)</v>
      </c>
    </row>
    <row r="556" spans="1:7" ht="15" x14ac:dyDescent="0.25">
      <c r="A556" s="50">
        <v>160</v>
      </c>
      <c r="B556" s="50" t="s">
        <v>2582</v>
      </c>
      <c r="C556" s="50" t="s">
        <v>4056</v>
      </c>
      <c r="D556" s="50" t="s">
        <v>28</v>
      </c>
      <c r="E556" s="29" t="s">
        <v>7140</v>
      </c>
      <c r="F556" s="50">
        <v>160</v>
      </c>
      <c r="G556" s="14" t="str">
        <f t="shared" si="6"/>
        <v>Claire Roper (Brander Gardens)</v>
      </c>
    </row>
    <row r="557" spans="1:7" ht="15" x14ac:dyDescent="0.25">
      <c r="A557" s="50">
        <v>161</v>
      </c>
      <c r="B557" s="50" t="s">
        <v>2644</v>
      </c>
      <c r="C557" s="50" t="s">
        <v>4056</v>
      </c>
      <c r="D557" s="50" t="s">
        <v>28</v>
      </c>
      <c r="E557" s="29" t="s">
        <v>7141</v>
      </c>
      <c r="F557" s="50">
        <v>161</v>
      </c>
      <c r="G557" s="14" t="str">
        <f t="shared" si="6"/>
        <v>Piper Hamilton (Brander Gardens)</v>
      </c>
    </row>
    <row r="558" spans="1:7" ht="15" x14ac:dyDescent="0.25">
      <c r="A558" s="50">
        <v>162</v>
      </c>
      <c r="B558" s="50" t="s">
        <v>7142</v>
      </c>
      <c r="C558" s="50" t="s">
        <v>4056</v>
      </c>
      <c r="D558" s="50" t="s">
        <v>6380</v>
      </c>
      <c r="E558" s="29" t="s">
        <v>7143</v>
      </c>
      <c r="F558" s="50">
        <v>162</v>
      </c>
      <c r="G558" s="14" t="str">
        <f t="shared" si="6"/>
        <v>Sheraz Mohamed (Lorelei)</v>
      </c>
    </row>
    <row r="559" spans="1:7" ht="15" x14ac:dyDescent="0.25">
      <c r="A559" s="50">
        <v>163</v>
      </c>
      <c r="B559" s="50" t="s">
        <v>4892</v>
      </c>
      <c r="C559" s="50" t="s">
        <v>4056</v>
      </c>
      <c r="D559" s="50" t="s">
        <v>47</v>
      </c>
      <c r="E559" s="29" t="s">
        <v>7144</v>
      </c>
      <c r="F559" s="50">
        <v>163</v>
      </c>
      <c r="G559" s="14" t="str">
        <f t="shared" si="6"/>
        <v>Islaá Myatt (Laurier Heights)</v>
      </c>
    </row>
    <row r="560" spans="1:7" ht="15" x14ac:dyDescent="0.25">
      <c r="A560" s="50">
        <v>164</v>
      </c>
      <c r="B560" s="50" t="s">
        <v>2620</v>
      </c>
      <c r="C560" s="50" t="s">
        <v>4056</v>
      </c>
      <c r="D560" s="50" t="s">
        <v>59</v>
      </c>
      <c r="E560" s="29" t="s">
        <v>7145</v>
      </c>
      <c r="F560" s="50">
        <v>164</v>
      </c>
      <c r="G560" s="14" t="str">
        <f t="shared" si="6"/>
        <v>Rayani Amani (Stratford)</v>
      </c>
    </row>
    <row r="561" spans="1:7" ht="15" x14ac:dyDescent="0.25">
      <c r="A561" s="50">
        <v>165</v>
      </c>
      <c r="B561" s="50" t="s">
        <v>2662</v>
      </c>
      <c r="C561" s="50" t="s">
        <v>4056</v>
      </c>
      <c r="D561" s="50" t="s">
        <v>24</v>
      </c>
      <c r="E561" s="29" t="s">
        <v>7146</v>
      </c>
      <c r="F561" s="50">
        <v>165</v>
      </c>
      <c r="G561" s="14" t="str">
        <f t="shared" si="6"/>
        <v>Torrie O'Dwyer (Michael A. Kostek)</v>
      </c>
    </row>
    <row r="562" spans="1:7" ht="15" x14ac:dyDescent="0.25">
      <c r="A562" s="50">
        <v>166</v>
      </c>
      <c r="B562" s="50" t="s">
        <v>5071</v>
      </c>
      <c r="C562" s="50" t="s">
        <v>4056</v>
      </c>
      <c r="D562" s="50" t="s">
        <v>4025</v>
      </c>
      <c r="E562" s="29" t="s">
        <v>7147</v>
      </c>
      <c r="F562" s="50">
        <v>166</v>
      </c>
      <c r="G562" s="14" t="str">
        <f t="shared" si="6"/>
        <v>Sarah Kermalli (Bessie Nichols)</v>
      </c>
    </row>
    <row r="563" spans="1:7" ht="15" x14ac:dyDescent="0.25">
      <c r="A563" s="50">
        <v>167</v>
      </c>
      <c r="B563" s="50" t="s">
        <v>220</v>
      </c>
      <c r="C563" s="50" t="s">
        <v>4056</v>
      </c>
      <c r="D563" s="50" t="s">
        <v>23</v>
      </c>
      <c r="E563" s="29" t="s">
        <v>7148</v>
      </c>
      <c r="F563" s="50">
        <v>167</v>
      </c>
      <c r="G563" s="14" t="str">
        <f t="shared" si="6"/>
        <v>Alaina Dela Cruz (Rio Terrace)</v>
      </c>
    </row>
    <row r="564" spans="1:7" ht="15" x14ac:dyDescent="0.25">
      <c r="A564" s="50">
        <v>168</v>
      </c>
      <c r="B564" s="50" t="s">
        <v>2624</v>
      </c>
      <c r="C564" s="50" t="s">
        <v>4056</v>
      </c>
      <c r="D564" s="50" t="s">
        <v>30</v>
      </c>
      <c r="E564" s="29" t="s">
        <v>7149</v>
      </c>
      <c r="F564" s="50">
        <v>168</v>
      </c>
      <c r="G564" s="14" t="str">
        <f t="shared" si="6"/>
        <v>Joanna Colin-Dantes (Belgravia)</v>
      </c>
    </row>
    <row r="565" spans="1:7" ht="15" x14ac:dyDescent="0.25">
      <c r="A565" s="50">
        <v>169</v>
      </c>
      <c r="B565" s="50" t="s">
        <v>2588</v>
      </c>
      <c r="C565" s="50" t="s">
        <v>4056</v>
      </c>
      <c r="D565" s="50" t="s">
        <v>1742</v>
      </c>
      <c r="E565" s="29" t="s">
        <v>7150</v>
      </c>
      <c r="F565" s="50">
        <v>169</v>
      </c>
      <c r="G565" s="14" t="str">
        <f t="shared" si="6"/>
        <v>Aklesia Aklilu (Aurora Charter)</v>
      </c>
    </row>
    <row r="566" spans="1:7" ht="15" x14ac:dyDescent="0.25">
      <c r="A566" s="50">
        <v>170</v>
      </c>
      <c r="B566" s="50" t="s">
        <v>7151</v>
      </c>
      <c r="C566" s="50" t="s">
        <v>4056</v>
      </c>
      <c r="D566" s="50" t="s">
        <v>489</v>
      </c>
      <c r="E566" s="29" t="s">
        <v>7152</v>
      </c>
      <c r="F566" s="50">
        <v>170</v>
      </c>
      <c r="G566" s="14" t="str">
        <f t="shared" si="6"/>
        <v>Autumn O'Brien (Alex Janvier)</v>
      </c>
    </row>
    <row r="567" spans="1:7" ht="15" x14ac:dyDescent="0.25">
      <c r="A567" s="50">
        <v>171</v>
      </c>
      <c r="B567" s="50" t="s">
        <v>215</v>
      </c>
      <c r="C567" s="50" t="s">
        <v>4056</v>
      </c>
      <c r="D567" s="50" t="s">
        <v>73</v>
      </c>
      <c r="E567" s="29" t="s">
        <v>7153</v>
      </c>
      <c r="F567" s="50">
        <v>171</v>
      </c>
      <c r="G567" s="14" t="str">
        <f t="shared" si="6"/>
        <v>Grace Graham (Callingwood)</v>
      </c>
    </row>
    <row r="568" spans="1:7" ht="15" x14ac:dyDescent="0.25">
      <c r="A568" s="50">
        <v>172</v>
      </c>
      <c r="B568" s="50" t="s">
        <v>608</v>
      </c>
      <c r="C568" s="50" t="s">
        <v>4899</v>
      </c>
      <c r="D568" s="50" t="s">
        <v>544</v>
      </c>
      <c r="E568" s="29" t="s">
        <v>7154</v>
      </c>
      <c r="F568" s="50">
        <v>172</v>
      </c>
      <c r="G568" s="14" t="str">
        <f t="shared" si="6"/>
        <v>Gurnoor Kaur (Soraya Hafez)</v>
      </c>
    </row>
    <row r="569" spans="1:7" ht="15" x14ac:dyDescent="0.25">
      <c r="A569" s="50">
        <v>173</v>
      </c>
      <c r="B569" s="50" t="s">
        <v>199</v>
      </c>
      <c r="C569" s="50" t="s">
        <v>4056</v>
      </c>
      <c r="D569" s="50" t="s">
        <v>73</v>
      </c>
      <c r="E569" s="29" t="s">
        <v>7155</v>
      </c>
      <c r="F569" s="50">
        <v>173</v>
      </c>
      <c r="G569" s="14" t="str">
        <f t="shared" si="6"/>
        <v>Michaella Magapan (Callingwood)</v>
      </c>
    </row>
    <row r="570" spans="1:7" ht="15" x14ac:dyDescent="0.25">
      <c r="A570" s="50">
        <v>174</v>
      </c>
      <c r="B570" s="50" t="s">
        <v>7156</v>
      </c>
      <c r="C570" s="50" t="s">
        <v>4056</v>
      </c>
      <c r="D570" s="50" t="s">
        <v>59</v>
      </c>
      <c r="E570" s="29" t="s">
        <v>7157</v>
      </c>
      <c r="F570" s="50">
        <v>174</v>
      </c>
      <c r="G570" s="14" t="str">
        <f t="shared" si="6"/>
        <v>Sophia Querubin (Stratford)</v>
      </c>
    </row>
    <row r="571" spans="1:7" ht="15" x14ac:dyDescent="0.25">
      <c r="A571" s="50">
        <v>175</v>
      </c>
      <c r="B571" s="50" t="s">
        <v>480</v>
      </c>
      <c r="C571" s="50" t="s">
        <v>4056</v>
      </c>
      <c r="D571" s="50" t="s">
        <v>26</v>
      </c>
      <c r="E571" s="29" t="s">
        <v>7158</v>
      </c>
      <c r="F571" s="50">
        <v>175</v>
      </c>
      <c r="G571" s="14" t="str">
        <f t="shared" si="6"/>
        <v>Ava Leonty (Parkallen)</v>
      </c>
    </row>
    <row r="572" spans="1:7" ht="15" x14ac:dyDescent="0.25">
      <c r="A572" s="50">
        <v>176</v>
      </c>
      <c r="B572" s="50" t="s">
        <v>7159</v>
      </c>
      <c r="C572" s="50" t="s">
        <v>4056</v>
      </c>
      <c r="D572" s="50" t="s">
        <v>70</v>
      </c>
      <c r="E572" s="29" t="s">
        <v>7160</v>
      </c>
      <c r="F572" s="50">
        <v>176</v>
      </c>
      <c r="G572" s="14" t="str">
        <f t="shared" si="6"/>
        <v>Jood Elshafeir (Richard Secord)</v>
      </c>
    </row>
    <row r="573" spans="1:7" ht="15" x14ac:dyDescent="0.25">
      <c r="A573" s="50">
        <v>177</v>
      </c>
      <c r="B573" s="50" t="s">
        <v>598</v>
      </c>
      <c r="C573" s="50" t="s">
        <v>4899</v>
      </c>
      <c r="D573" s="50" t="s">
        <v>70</v>
      </c>
      <c r="E573" s="29" t="s">
        <v>7161</v>
      </c>
      <c r="F573" s="50">
        <v>177</v>
      </c>
      <c r="G573" s="14" t="str">
        <f t="shared" si="6"/>
        <v>Siddhi Upadhyay (Richard Secord)</v>
      </c>
    </row>
    <row r="574" spans="1:7" ht="15" x14ac:dyDescent="0.25">
      <c r="A574" s="50">
        <v>178</v>
      </c>
      <c r="B574" s="50" t="s">
        <v>606</v>
      </c>
      <c r="C574" s="50" t="s">
        <v>4899</v>
      </c>
      <c r="D574" s="50" t="s">
        <v>70</v>
      </c>
      <c r="E574" s="29" t="s">
        <v>7162</v>
      </c>
      <c r="F574" s="50">
        <v>178</v>
      </c>
      <c r="G574" s="14" t="str">
        <f t="shared" si="6"/>
        <v>Adedamisola Adeyanju (Richard Secord)</v>
      </c>
    </row>
    <row r="575" spans="1:7" ht="15" x14ac:dyDescent="0.25">
      <c r="A575" s="50">
        <v>179</v>
      </c>
      <c r="B575" s="50" t="s">
        <v>2651</v>
      </c>
      <c r="C575" s="50" t="s">
        <v>4056</v>
      </c>
      <c r="D575" s="50" t="s">
        <v>59</v>
      </c>
      <c r="E575" s="29" t="s">
        <v>7163</v>
      </c>
      <c r="F575" s="50">
        <v>179</v>
      </c>
      <c r="G575" s="14" t="str">
        <f t="shared" si="6"/>
        <v>Meley Zemichael (Stratford)</v>
      </c>
    </row>
    <row r="576" spans="1:7" ht="15" x14ac:dyDescent="0.25">
      <c r="A576" s="50">
        <v>180</v>
      </c>
      <c r="B576" s="50" t="s">
        <v>609</v>
      </c>
      <c r="C576" s="50" t="s">
        <v>4899</v>
      </c>
      <c r="D576" s="50" t="s">
        <v>544</v>
      </c>
      <c r="E576" s="29" t="s">
        <v>7164</v>
      </c>
      <c r="F576" s="50">
        <v>180</v>
      </c>
      <c r="G576" s="14" t="str">
        <f t="shared" si="6"/>
        <v>Seerit Cheema (Soraya Hafez)</v>
      </c>
    </row>
    <row r="577" spans="1:7" ht="15" x14ac:dyDescent="0.25">
      <c r="A577" s="50">
        <v>181</v>
      </c>
      <c r="B577" s="50" t="s">
        <v>2611</v>
      </c>
      <c r="C577" s="50" t="s">
        <v>4056</v>
      </c>
      <c r="D577" s="50" t="s">
        <v>36</v>
      </c>
      <c r="E577" s="29" t="s">
        <v>7165</v>
      </c>
      <c r="F577" s="50">
        <v>181</v>
      </c>
      <c r="G577" s="14" t="str">
        <f t="shared" si="6"/>
        <v>Goyeau Eve (Patricia Heights)</v>
      </c>
    </row>
    <row r="578" spans="1:7" ht="15" x14ac:dyDescent="0.25">
      <c r="A578" s="50">
        <v>182</v>
      </c>
      <c r="B578" s="50" t="s">
        <v>227</v>
      </c>
      <c r="C578" s="50" t="s">
        <v>4056</v>
      </c>
      <c r="D578" s="50" t="s">
        <v>73</v>
      </c>
      <c r="E578" s="29" t="s">
        <v>7166</v>
      </c>
      <c r="F578" s="50">
        <v>182</v>
      </c>
      <c r="G578" s="14" t="str">
        <f t="shared" si="6"/>
        <v>Damhera Powell (Callingwood)</v>
      </c>
    </row>
    <row r="579" spans="1:7" ht="15" x14ac:dyDescent="0.25">
      <c r="A579" s="50">
        <v>183</v>
      </c>
      <c r="B579" s="50" t="s">
        <v>211</v>
      </c>
      <c r="C579" s="50" t="s">
        <v>4056</v>
      </c>
      <c r="D579" s="50" t="s">
        <v>73</v>
      </c>
      <c r="E579" s="29" t="s">
        <v>7167</v>
      </c>
      <c r="F579" s="50">
        <v>183</v>
      </c>
      <c r="G579" s="14" t="str">
        <f t="shared" si="6"/>
        <v>Ava Galeano-Powery (Callingwood)</v>
      </c>
    </row>
    <row r="580" spans="1:7" ht="15" x14ac:dyDescent="0.25">
      <c r="A580" s="50">
        <v>184</v>
      </c>
      <c r="B580" s="50" t="s">
        <v>237</v>
      </c>
      <c r="C580" s="50" t="s">
        <v>4056</v>
      </c>
      <c r="D580" s="50" t="s">
        <v>73</v>
      </c>
      <c r="E580" s="29" t="s">
        <v>7168</v>
      </c>
      <c r="F580" s="50">
        <v>184</v>
      </c>
      <c r="G580" s="14" t="str">
        <f t="shared" si="6"/>
        <v>Wuraola Alogba (Callingwood)</v>
      </c>
    </row>
    <row r="581" spans="1:7" ht="15" x14ac:dyDescent="0.25">
      <c r="A581" s="50">
        <v>185</v>
      </c>
      <c r="B581" s="50" t="s">
        <v>5038</v>
      </c>
      <c r="C581" s="50" t="s">
        <v>4056</v>
      </c>
      <c r="D581" s="50" t="s">
        <v>35</v>
      </c>
      <c r="E581" s="29" t="s">
        <v>7169</v>
      </c>
      <c r="F581" s="50">
        <v>185</v>
      </c>
      <c r="G581" s="14" t="str">
        <f t="shared" si="6"/>
        <v>Maryam Anbari (Aldergrove)</v>
      </c>
    </row>
    <row r="582" spans="1:7" ht="15" x14ac:dyDescent="0.25">
      <c r="A582" s="50">
        <v>186</v>
      </c>
      <c r="B582" s="50" t="s">
        <v>2657</v>
      </c>
      <c r="C582" s="50" t="s">
        <v>4056</v>
      </c>
      <c r="D582" s="50" t="s">
        <v>1742</v>
      </c>
      <c r="E582" s="29" t="s">
        <v>7170</v>
      </c>
      <c r="F582" s="50">
        <v>186</v>
      </c>
      <c r="G582" s="14" t="str">
        <f t="shared" si="6"/>
        <v>Eliana Hirpa (Aurora Charter)</v>
      </c>
    </row>
    <row r="583" spans="1:7" ht="15" x14ac:dyDescent="0.25">
      <c r="A583" s="50">
        <v>187</v>
      </c>
      <c r="B583" s="50" t="s">
        <v>2668</v>
      </c>
      <c r="C583" s="50" t="s">
        <v>4056</v>
      </c>
      <c r="D583" s="50" t="s">
        <v>1742</v>
      </c>
      <c r="E583" s="29" t="s">
        <v>7171</v>
      </c>
      <c r="F583" s="50">
        <v>187</v>
      </c>
      <c r="G583" s="14" t="str">
        <f t="shared" si="6"/>
        <v>Eliana Kassahun (Aurora Charter)</v>
      </c>
    </row>
    <row r="584" spans="1:7" ht="15" x14ac:dyDescent="0.25">
      <c r="A584" s="50">
        <v>188</v>
      </c>
      <c r="B584" s="50" t="s">
        <v>2605</v>
      </c>
      <c r="C584" s="50" t="s">
        <v>4056</v>
      </c>
      <c r="D584" s="50" t="s">
        <v>20</v>
      </c>
      <c r="E584" s="29" t="s">
        <v>7172</v>
      </c>
      <c r="F584" s="50">
        <v>188</v>
      </c>
      <c r="G584" s="14" t="str">
        <f t="shared" si="6"/>
        <v>Alex Bombier (George P. Nicholson)</v>
      </c>
    </row>
    <row r="585" spans="1:7" ht="15" x14ac:dyDescent="0.25">
      <c r="A585" s="50">
        <v>189</v>
      </c>
      <c r="B585" s="50" t="s">
        <v>231</v>
      </c>
      <c r="C585" s="50" t="s">
        <v>4056</v>
      </c>
      <c r="D585" s="50" t="s">
        <v>20</v>
      </c>
      <c r="E585" s="29" t="s">
        <v>7173</v>
      </c>
      <c r="F585" s="50">
        <v>189</v>
      </c>
      <c r="G585" s="14" t="str">
        <f t="shared" si="6"/>
        <v>Avyn Basara (George P. Nicholson)</v>
      </c>
    </row>
    <row r="586" spans="1:7" ht="15" x14ac:dyDescent="0.25">
      <c r="A586" s="50">
        <v>190</v>
      </c>
      <c r="B586" s="50" t="s">
        <v>2674</v>
      </c>
      <c r="C586" s="50" t="s">
        <v>4056</v>
      </c>
      <c r="D586" s="50" t="s">
        <v>39</v>
      </c>
      <c r="E586" s="29" t="s">
        <v>7174</v>
      </c>
      <c r="F586" s="50">
        <v>190</v>
      </c>
      <c r="G586" s="14" t="str">
        <f t="shared" ref="G586:G624" si="7">CONCATENATE(B586, " (", D586, ")")</f>
        <v>Cathana Sum (Victoria)</v>
      </c>
    </row>
    <row r="587" spans="1:7" ht="15" x14ac:dyDescent="0.25">
      <c r="A587" s="50">
        <v>191</v>
      </c>
      <c r="B587" s="50" t="s">
        <v>2649</v>
      </c>
      <c r="C587" s="50" t="s">
        <v>4056</v>
      </c>
      <c r="D587" s="50" t="s">
        <v>1742</v>
      </c>
      <c r="E587" s="29" t="s">
        <v>7175</v>
      </c>
      <c r="F587" s="50">
        <v>191</v>
      </c>
      <c r="G587" s="14" t="str">
        <f t="shared" si="7"/>
        <v>Izabelle Beniwal (Aurora Charter)</v>
      </c>
    </row>
    <row r="588" spans="1:7" ht="15" x14ac:dyDescent="0.25">
      <c r="A588" s="50">
        <v>192</v>
      </c>
      <c r="B588" s="50" t="s">
        <v>5067</v>
      </c>
      <c r="C588" s="50" t="s">
        <v>4056</v>
      </c>
      <c r="D588" s="50" t="s">
        <v>39</v>
      </c>
      <c r="E588" s="29" t="s">
        <v>7176</v>
      </c>
      <c r="F588" s="50">
        <v>192</v>
      </c>
      <c r="G588" s="14" t="str">
        <f t="shared" si="7"/>
        <v>Arya Hofmann-Korn (Victoria)</v>
      </c>
    </row>
    <row r="589" spans="1:7" ht="15" x14ac:dyDescent="0.25">
      <c r="A589" s="50">
        <v>193</v>
      </c>
      <c r="B589" s="50" t="s">
        <v>5018</v>
      </c>
      <c r="C589" s="50" t="s">
        <v>4056</v>
      </c>
      <c r="D589" s="50" t="s">
        <v>3526</v>
      </c>
      <c r="E589" s="29" t="s">
        <v>7177</v>
      </c>
      <c r="F589" s="50">
        <v>193</v>
      </c>
      <c r="G589" s="14" t="str">
        <f t="shared" si="7"/>
        <v>Willow Willow Keeping (Weinlos)</v>
      </c>
    </row>
    <row r="590" spans="1:7" ht="15" x14ac:dyDescent="0.25">
      <c r="A590" s="50">
        <v>194</v>
      </c>
      <c r="B590" s="50" t="s">
        <v>5030</v>
      </c>
      <c r="C590" s="50" t="s">
        <v>4056</v>
      </c>
      <c r="D590" s="50" t="s">
        <v>48</v>
      </c>
      <c r="E590" s="29" t="s">
        <v>7178</v>
      </c>
      <c r="F590" s="50">
        <v>194</v>
      </c>
      <c r="G590" s="14" t="str">
        <f t="shared" si="7"/>
        <v>Emily Winters (Rutherford)</v>
      </c>
    </row>
    <row r="591" spans="1:7" ht="15" x14ac:dyDescent="0.25">
      <c r="A591" s="50">
        <v>195</v>
      </c>
      <c r="B591" s="50" t="s">
        <v>5046</v>
      </c>
      <c r="C591" s="50" t="s">
        <v>4056</v>
      </c>
      <c r="D591" s="50" t="s">
        <v>23</v>
      </c>
      <c r="E591" s="29" t="s">
        <v>7179</v>
      </c>
      <c r="F591" s="50">
        <v>195</v>
      </c>
      <c r="G591" s="14" t="str">
        <f t="shared" si="7"/>
        <v>Lyanani Majd (Rio Terrace)</v>
      </c>
    </row>
    <row r="592" spans="1:7" ht="15" x14ac:dyDescent="0.25">
      <c r="A592" s="50">
        <v>196</v>
      </c>
      <c r="B592" s="50" t="s">
        <v>7180</v>
      </c>
      <c r="C592" s="50" t="s">
        <v>4056</v>
      </c>
      <c r="D592" s="50" t="s">
        <v>3526</v>
      </c>
      <c r="E592" s="29" t="s">
        <v>6144</v>
      </c>
      <c r="F592" s="50">
        <v>196</v>
      </c>
      <c r="G592" s="14" t="str">
        <f t="shared" si="7"/>
        <v>Jasmoor Kaur (Weinlos)</v>
      </c>
    </row>
    <row r="593" spans="1:7" ht="15" x14ac:dyDescent="0.25">
      <c r="A593" s="50">
        <v>197</v>
      </c>
      <c r="B593" s="50" t="s">
        <v>2609</v>
      </c>
      <c r="C593" s="50" t="s">
        <v>4056</v>
      </c>
      <c r="D593" s="50" t="s">
        <v>59</v>
      </c>
      <c r="E593" s="29" t="s">
        <v>7181</v>
      </c>
      <c r="F593" s="50">
        <v>197</v>
      </c>
      <c r="G593" s="14" t="str">
        <f t="shared" si="7"/>
        <v>Arleen Gill (Stratford)</v>
      </c>
    </row>
    <row r="594" spans="1:7" ht="15" x14ac:dyDescent="0.25">
      <c r="A594" s="50">
        <v>198</v>
      </c>
      <c r="B594" s="50" t="s">
        <v>7182</v>
      </c>
      <c r="C594" s="50" t="s">
        <v>4056</v>
      </c>
      <c r="D594" s="50" t="s">
        <v>70</v>
      </c>
      <c r="E594" s="29" t="s">
        <v>7183</v>
      </c>
      <c r="F594" s="50">
        <v>198</v>
      </c>
      <c r="G594" s="14" t="str">
        <f t="shared" si="7"/>
        <v>Selina Hussein (Richard Secord)</v>
      </c>
    </row>
    <row r="595" spans="1:7" ht="15" x14ac:dyDescent="0.25">
      <c r="A595" s="50">
        <v>199</v>
      </c>
      <c r="B595" s="50" t="s">
        <v>2631</v>
      </c>
      <c r="C595" s="50" t="s">
        <v>4056</v>
      </c>
      <c r="D595" s="50" t="s">
        <v>59</v>
      </c>
      <c r="E595" s="29" t="s">
        <v>7184</v>
      </c>
      <c r="F595" s="50">
        <v>199</v>
      </c>
      <c r="G595" s="14" t="str">
        <f t="shared" si="7"/>
        <v>Gurleen Gill (Stratford)</v>
      </c>
    </row>
    <row r="596" spans="1:7" ht="15" x14ac:dyDescent="0.25">
      <c r="A596" s="50">
        <v>200</v>
      </c>
      <c r="B596" s="50" t="s">
        <v>476</v>
      </c>
      <c r="C596" s="50" t="s">
        <v>4056</v>
      </c>
      <c r="D596" s="50" t="s">
        <v>59</v>
      </c>
      <c r="E596" s="29" t="s">
        <v>7185</v>
      </c>
      <c r="F596" s="50">
        <v>200</v>
      </c>
      <c r="G596" s="14" t="str">
        <f t="shared" si="7"/>
        <v>Lema Habibzai (Stratford)</v>
      </c>
    </row>
    <row r="597" spans="1:7" ht="15" x14ac:dyDescent="0.25">
      <c r="A597" s="50">
        <v>201</v>
      </c>
      <c r="B597" s="50" t="s">
        <v>4970</v>
      </c>
      <c r="C597" s="50" t="s">
        <v>4056</v>
      </c>
      <c r="D597" s="50" t="s">
        <v>1218</v>
      </c>
      <c r="E597" s="29" t="s">
        <v>7186</v>
      </c>
      <c r="F597" s="50">
        <v>201</v>
      </c>
      <c r="G597" s="14" t="str">
        <f t="shared" si="7"/>
        <v>Katalaya Bitangcol (David Thomas King)</v>
      </c>
    </row>
    <row r="598" spans="1:7" ht="15" x14ac:dyDescent="0.25">
      <c r="A598" s="50">
        <v>202</v>
      </c>
      <c r="B598" s="50" t="s">
        <v>477</v>
      </c>
      <c r="C598" s="50" t="s">
        <v>4056</v>
      </c>
      <c r="D598" s="50" t="s">
        <v>20</v>
      </c>
      <c r="E598" s="29" t="s">
        <v>7187</v>
      </c>
      <c r="F598" s="50">
        <v>202</v>
      </c>
      <c r="G598" s="14" t="str">
        <f t="shared" si="7"/>
        <v>Jayden Charles (George P. Nicholson)</v>
      </c>
    </row>
    <row r="599" spans="1:7" ht="15" x14ac:dyDescent="0.25">
      <c r="A599" s="50">
        <v>203</v>
      </c>
      <c r="B599" s="50" t="s">
        <v>4984</v>
      </c>
      <c r="C599" s="50" t="s">
        <v>4056</v>
      </c>
      <c r="D599" s="50" t="s">
        <v>4069</v>
      </c>
      <c r="E599" s="29" t="s">
        <v>7188</v>
      </c>
      <c r="F599" s="50">
        <v>203</v>
      </c>
      <c r="G599" s="14" t="str">
        <f t="shared" si="7"/>
        <v>Chloe Urbanski (Crawford Plains)</v>
      </c>
    </row>
    <row r="600" spans="1:7" ht="15" x14ac:dyDescent="0.25">
      <c r="A600" s="50">
        <v>204</v>
      </c>
      <c r="B600" s="50" t="s">
        <v>2711</v>
      </c>
      <c r="C600" s="50" t="s">
        <v>4056</v>
      </c>
      <c r="D600" s="50" t="s">
        <v>59</v>
      </c>
      <c r="E600" s="29" t="s">
        <v>7189</v>
      </c>
      <c r="F600" s="50">
        <v>204</v>
      </c>
      <c r="G600" s="14" t="str">
        <f t="shared" si="7"/>
        <v>Enaya Butt (Stratford)</v>
      </c>
    </row>
    <row r="601" spans="1:7" ht="15" x14ac:dyDescent="0.25">
      <c r="A601" s="50">
        <v>205</v>
      </c>
      <c r="B601" s="50" t="s">
        <v>5003</v>
      </c>
      <c r="C601" s="50" t="s">
        <v>4056</v>
      </c>
      <c r="D601" s="50" t="s">
        <v>26</v>
      </c>
      <c r="E601" s="29" t="s">
        <v>7190</v>
      </c>
      <c r="F601" s="50">
        <v>205</v>
      </c>
      <c r="G601" s="14" t="str">
        <f t="shared" si="7"/>
        <v>Astro Sears (Parkallen)</v>
      </c>
    </row>
    <row r="602" spans="1:7" ht="15" x14ac:dyDescent="0.25">
      <c r="A602" s="50">
        <v>206</v>
      </c>
      <c r="B602" s="50" t="s">
        <v>233</v>
      </c>
      <c r="C602" s="50" t="s">
        <v>4056</v>
      </c>
      <c r="D602" s="50" t="s">
        <v>26</v>
      </c>
      <c r="E602" s="29" t="s">
        <v>7191</v>
      </c>
      <c r="F602" s="50">
        <v>206</v>
      </c>
      <c r="G602" s="14" t="str">
        <f t="shared" si="7"/>
        <v>Morgan Duh (Parkallen)</v>
      </c>
    </row>
    <row r="603" spans="1:7" ht="15" x14ac:dyDescent="0.25">
      <c r="A603" s="50">
        <v>207</v>
      </c>
      <c r="B603" s="50" t="s">
        <v>5061</v>
      </c>
      <c r="C603" s="50" t="s">
        <v>4056</v>
      </c>
      <c r="D603" s="50" t="s">
        <v>4069</v>
      </c>
      <c r="E603" s="29" t="s">
        <v>7192</v>
      </c>
      <c r="F603" s="50">
        <v>207</v>
      </c>
      <c r="G603" s="14" t="str">
        <f t="shared" si="7"/>
        <v>Amelia Weldon-Elliott (Crawford Plains)</v>
      </c>
    </row>
    <row r="604" spans="1:7" ht="15" x14ac:dyDescent="0.25">
      <c r="A604" s="50">
        <v>208</v>
      </c>
      <c r="B604" s="50" t="s">
        <v>611</v>
      </c>
      <c r="C604" s="50" t="s">
        <v>4899</v>
      </c>
      <c r="D604" s="50" t="s">
        <v>77</v>
      </c>
      <c r="E604" s="29" t="s">
        <v>7193</v>
      </c>
      <c r="F604" s="50">
        <v>208</v>
      </c>
      <c r="G604" s="14" t="str">
        <f t="shared" si="7"/>
        <v>Brooklynn Wonnacott (J.A. Fife)</v>
      </c>
    </row>
    <row r="605" spans="1:7" ht="15" x14ac:dyDescent="0.25">
      <c r="A605" s="50">
        <v>209</v>
      </c>
      <c r="B605" s="50" t="s">
        <v>7194</v>
      </c>
      <c r="C605" s="50" t="s">
        <v>4899</v>
      </c>
      <c r="D605" s="50" t="s">
        <v>77</v>
      </c>
      <c r="E605" s="29" t="s">
        <v>7195</v>
      </c>
      <c r="F605" s="50">
        <v>209</v>
      </c>
      <c r="G605" s="14" t="str">
        <f t="shared" si="7"/>
        <v>Aluel Mabior (J.A. Fife)</v>
      </c>
    </row>
    <row r="606" spans="1:7" ht="15" x14ac:dyDescent="0.25">
      <c r="A606" s="50">
        <v>210</v>
      </c>
      <c r="B606" s="50" t="s">
        <v>7196</v>
      </c>
      <c r="C606" s="50" t="s">
        <v>4899</v>
      </c>
      <c r="D606" s="50" t="s">
        <v>77</v>
      </c>
      <c r="E606" s="29" t="s">
        <v>7197</v>
      </c>
      <c r="F606" s="50">
        <v>210</v>
      </c>
      <c r="G606" s="14" t="str">
        <f t="shared" si="7"/>
        <v>Elizabeth Potts (J.A. Fife)</v>
      </c>
    </row>
    <row r="607" spans="1:7" ht="15" x14ac:dyDescent="0.25">
      <c r="A607" s="50">
        <v>211</v>
      </c>
      <c r="B607" s="50" t="s">
        <v>2714</v>
      </c>
      <c r="C607" s="50" t="s">
        <v>4056</v>
      </c>
      <c r="D607" s="50" t="s">
        <v>52</v>
      </c>
      <c r="E607" s="29" t="s">
        <v>7198</v>
      </c>
      <c r="F607" s="50">
        <v>211</v>
      </c>
      <c r="G607" s="14" t="str">
        <f t="shared" si="7"/>
        <v>Rosalie Acosta (Mill Creek)</v>
      </c>
    </row>
    <row r="608" spans="1:7" ht="15" x14ac:dyDescent="0.25">
      <c r="A608" s="50">
        <v>212</v>
      </c>
      <c r="B608" s="50" t="s">
        <v>479</v>
      </c>
      <c r="C608" s="50" t="s">
        <v>4056</v>
      </c>
      <c r="D608" s="50" t="s">
        <v>52</v>
      </c>
      <c r="E608" s="29" t="s">
        <v>7199</v>
      </c>
      <c r="F608" s="50">
        <v>212</v>
      </c>
      <c r="G608" s="14" t="str">
        <f t="shared" si="7"/>
        <v>Ava Mendez (Mill Creek)</v>
      </c>
    </row>
    <row r="609" spans="1:7" ht="15" x14ac:dyDescent="0.25">
      <c r="A609" s="50">
        <v>213</v>
      </c>
      <c r="B609" s="50" t="s">
        <v>5050</v>
      </c>
      <c r="C609" s="50" t="s">
        <v>4056</v>
      </c>
      <c r="D609" s="50" t="s">
        <v>73</v>
      </c>
      <c r="E609" s="29" t="s">
        <v>7200</v>
      </c>
      <c r="F609" s="50">
        <v>213</v>
      </c>
      <c r="G609" s="14" t="str">
        <f t="shared" si="7"/>
        <v>Celine Joy Calicdan (Callingwood)</v>
      </c>
    </row>
    <row r="610" spans="1:7" ht="15" x14ac:dyDescent="0.25">
      <c r="A610" s="50">
        <v>214</v>
      </c>
      <c r="B610" s="50" t="s">
        <v>2698</v>
      </c>
      <c r="C610" s="50" t="s">
        <v>4056</v>
      </c>
      <c r="D610" s="50" t="s">
        <v>26</v>
      </c>
      <c r="E610" s="29" t="s">
        <v>7201</v>
      </c>
      <c r="F610" s="50">
        <v>214</v>
      </c>
      <c r="G610" s="14" t="str">
        <f t="shared" si="7"/>
        <v>Nelish Nelish (Parkallen)</v>
      </c>
    </row>
    <row r="611" spans="1:7" ht="15" x14ac:dyDescent="0.25">
      <c r="A611" s="50">
        <v>215</v>
      </c>
      <c r="B611" s="50" t="s">
        <v>2709</v>
      </c>
      <c r="C611" s="50" t="s">
        <v>4056</v>
      </c>
      <c r="D611" s="50" t="s">
        <v>1742</v>
      </c>
      <c r="E611" s="29" t="s">
        <v>7202</v>
      </c>
      <c r="F611" s="50">
        <v>215</v>
      </c>
      <c r="G611" s="14" t="str">
        <f t="shared" si="7"/>
        <v>Serena Sandhu (Aurora Charter)</v>
      </c>
    </row>
    <row r="612" spans="1:7" ht="15" x14ac:dyDescent="0.25">
      <c r="A612" s="50">
        <v>216</v>
      </c>
      <c r="B612" s="50" t="s">
        <v>569</v>
      </c>
      <c r="C612" s="50" t="s">
        <v>4056</v>
      </c>
      <c r="D612" s="50" t="s">
        <v>40</v>
      </c>
      <c r="E612" s="29" t="s">
        <v>7203</v>
      </c>
      <c r="F612" s="50">
        <v>216</v>
      </c>
      <c r="G612" s="14" t="str">
        <f t="shared" si="7"/>
        <v>Ella Hartman (Westbrook)</v>
      </c>
    </row>
    <row r="613" spans="1:7" ht="15" x14ac:dyDescent="0.25">
      <c r="A613" s="50">
        <v>217</v>
      </c>
      <c r="B613" s="50" t="s">
        <v>232</v>
      </c>
      <c r="C613" s="50" t="s">
        <v>4056</v>
      </c>
      <c r="D613" s="50" t="s">
        <v>39</v>
      </c>
      <c r="E613" s="29" t="s">
        <v>7204</v>
      </c>
      <c r="F613" s="50">
        <v>217</v>
      </c>
      <c r="G613" s="14" t="str">
        <f t="shared" si="7"/>
        <v>Arika Arnott (Victoria)</v>
      </c>
    </row>
    <row r="614" spans="1:7" ht="15" x14ac:dyDescent="0.25">
      <c r="A614" s="50">
        <v>218</v>
      </c>
      <c r="B614" s="50" t="s">
        <v>7205</v>
      </c>
      <c r="C614" s="50" t="s">
        <v>4056</v>
      </c>
      <c r="D614" s="50" t="s">
        <v>4025</v>
      </c>
      <c r="E614" s="29" t="s">
        <v>7206</v>
      </c>
      <c r="F614" s="50">
        <v>218</v>
      </c>
      <c r="G614" s="14" t="str">
        <f t="shared" si="7"/>
        <v>Lena Hong (Bessie Nichols)</v>
      </c>
    </row>
    <row r="615" spans="1:7" ht="15" x14ac:dyDescent="0.25">
      <c r="A615" s="50">
        <v>219</v>
      </c>
      <c r="B615" s="50" t="s">
        <v>7207</v>
      </c>
      <c r="C615" s="50" t="s">
        <v>4056</v>
      </c>
      <c r="D615" s="50" t="s">
        <v>59</v>
      </c>
      <c r="E615" s="29" t="s">
        <v>7208</v>
      </c>
      <c r="F615" s="50">
        <v>219</v>
      </c>
      <c r="G615" s="14" t="str">
        <f t="shared" si="7"/>
        <v>Hemangi Bartwal (Stratford)</v>
      </c>
    </row>
    <row r="616" spans="1:7" ht="15" x14ac:dyDescent="0.25">
      <c r="A616" s="50">
        <v>220</v>
      </c>
      <c r="B616" s="50" t="s">
        <v>238</v>
      </c>
      <c r="C616" s="50" t="s">
        <v>4056</v>
      </c>
      <c r="D616" s="50" t="s">
        <v>39</v>
      </c>
      <c r="E616" s="29" t="s">
        <v>7209</v>
      </c>
      <c r="F616" s="50">
        <v>220</v>
      </c>
      <c r="G616" s="14" t="str">
        <f t="shared" si="7"/>
        <v>Maci Korner (Victoria)</v>
      </c>
    </row>
    <row r="617" spans="1:7" ht="15" x14ac:dyDescent="0.25">
      <c r="A617" s="50">
        <v>221</v>
      </c>
      <c r="B617" s="50" t="s">
        <v>223</v>
      </c>
      <c r="C617" s="50" t="s">
        <v>4056</v>
      </c>
      <c r="D617" s="50" t="s">
        <v>27</v>
      </c>
      <c r="E617" s="29" t="s">
        <v>7210</v>
      </c>
      <c r="F617" s="50">
        <v>221</v>
      </c>
      <c r="G617" s="14" t="str">
        <f t="shared" si="7"/>
        <v>Thandaza Thompson (Brookside)</v>
      </c>
    </row>
    <row r="618" spans="1:7" ht="15" x14ac:dyDescent="0.25">
      <c r="A618" s="50">
        <v>222</v>
      </c>
      <c r="B618" s="50" t="s">
        <v>2705</v>
      </c>
      <c r="C618" s="50" t="s">
        <v>4056</v>
      </c>
      <c r="D618" s="50" t="s">
        <v>23</v>
      </c>
      <c r="E618" s="29" t="s">
        <v>7211</v>
      </c>
      <c r="F618" s="50">
        <v>222</v>
      </c>
      <c r="G618" s="14" t="str">
        <f t="shared" si="7"/>
        <v>Aurora Crave-Krug (Rio Terrace)</v>
      </c>
    </row>
    <row r="619" spans="1:7" ht="15" x14ac:dyDescent="0.25">
      <c r="A619" s="50">
        <v>223</v>
      </c>
      <c r="B619" s="50" t="s">
        <v>240</v>
      </c>
      <c r="C619" s="50" t="s">
        <v>4056</v>
      </c>
      <c r="D619" s="50" t="s">
        <v>66</v>
      </c>
      <c r="E619" s="29" t="s">
        <v>7212</v>
      </c>
      <c r="F619" s="50">
        <v>223</v>
      </c>
      <c r="G619" s="14" t="str">
        <f t="shared" si="7"/>
        <v>Rylie Friesen (Donald R. Getty)</v>
      </c>
    </row>
    <row r="620" spans="1:7" ht="15" x14ac:dyDescent="0.25">
      <c r="A620" s="50">
        <v>224</v>
      </c>
      <c r="B620" s="50" t="s">
        <v>4975</v>
      </c>
      <c r="C620" s="50" t="s">
        <v>4056</v>
      </c>
      <c r="D620" s="50" t="s">
        <v>3526</v>
      </c>
      <c r="E620" s="29" t="s">
        <v>7213</v>
      </c>
      <c r="F620" s="50">
        <v>224</v>
      </c>
      <c r="G620" s="14" t="str">
        <f t="shared" si="7"/>
        <v>Jillian Jillian Dearman (Weinlos)</v>
      </c>
    </row>
    <row r="621" spans="1:7" ht="15" x14ac:dyDescent="0.25">
      <c r="A621" s="50">
        <v>225</v>
      </c>
      <c r="B621" s="50" t="s">
        <v>2682</v>
      </c>
      <c r="C621" s="50" t="s">
        <v>4056</v>
      </c>
      <c r="D621" s="50" t="s">
        <v>31</v>
      </c>
      <c r="E621" s="29" t="s">
        <v>7214</v>
      </c>
      <c r="F621" s="50">
        <v>225</v>
      </c>
      <c r="G621" s="14" t="str">
        <f t="shared" si="7"/>
        <v>Katie Ashmore (Holyrood)</v>
      </c>
    </row>
    <row r="622" spans="1:7" ht="15" x14ac:dyDescent="0.25">
      <c r="A622" s="50">
        <v>226</v>
      </c>
      <c r="B622" s="50" t="s">
        <v>5040</v>
      </c>
      <c r="C622" s="50" t="s">
        <v>4056</v>
      </c>
      <c r="D622" s="50" t="s">
        <v>635</v>
      </c>
      <c r="E622" s="29" t="s">
        <v>7215</v>
      </c>
      <c r="F622" s="50">
        <v>226</v>
      </c>
      <c r="G622" s="14" t="str">
        <f t="shared" si="7"/>
        <v>Freya Styck (Hardisty)</v>
      </c>
    </row>
    <row r="623" spans="1:7" ht="15" x14ac:dyDescent="0.25">
      <c r="A623" s="50">
        <v>227</v>
      </c>
      <c r="B623" s="50" t="s">
        <v>473</v>
      </c>
      <c r="C623" s="50" t="s">
        <v>4056</v>
      </c>
      <c r="D623" s="50" t="s">
        <v>39</v>
      </c>
      <c r="E623" s="29" t="s">
        <v>7216</v>
      </c>
      <c r="F623" s="50">
        <v>227</v>
      </c>
      <c r="G623" s="14" t="str">
        <f t="shared" si="7"/>
        <v>Scarlet Grogan (Victoria)</v>
      </c>
    </row>
    <row r="624" spans="1:7" ht="15" x14ac:dyDescent="0.25">
      <c r="A624" s="50">
        <v>228</v>
      </c>
      <c r="B624" s="50" t="s">
        <v>2716</v>
      </c>
      <c r="C624" s="50" t="s">
        <v>4056</v>
      </c>
      <c r="D624" s="50" t="s">
        <v>39</v>
      </c>
      <c r="E624" s="29" t="s">
        <v>7217</v>
      </c>
      <c r="F624" s="50">
        <v>228</v>
      </c>
      <c r="G624" s="14" t="str">
        <f t="shared" si="7"/>
        <v>Molly McPherson (Victoria)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4.7109375" bestFit="1" customWidth="1"/>
    <col min="3" max="3" width="6.5703125" style="19" bestFit="1" customWidth="1"/>
    <col min="4" max="4" width="19.28515625" bestFit="1" customWidth="1"/>
    <col min="5" max="5" width="8.140625" style="10" bestFit="1" customWidth="1"/>
    <col min="6" max="6" width="6.5703125" style="10" bestFit="1" customWidth="1"/>
    <col min="7" max="7" width="42.5703125" hidden="1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1172</v>
      </c>
      <c r="B3" s="1"/>
      <c r="C3" s="21"/>
    </row>
    <row r="4" spans="1:7" ht="15" x14ac:dyDescent="0.25">
      <c r="A4" s="35">
        <v>1</v>
      </c>
      <c r="B4" s="35" t="s">
        <v>2718</v>
      </c>
      <c r="C4" s="35">
        <v>5</v>
      </c>
      <c r="D4" s="35" t="s">
        <v>1235</v>
      </c>
      <c r="E4" s="29" t="s">
        <v>2719</v>
      </c>
      <c r="F4" s="35">
        <v>1</v>
      </c>
      <c r="G4" s="14" t="str">
        <f>CONCATENATE(B4, " (", D4, ")")</f>
        <v>Lucas Mullen (Westglen)</v>
      </c>
    </row>
    <row r="5" spans="1:7" ht="15" x14ac:dyDescent="0.25">
      <c r="A5" s="35">
        <v>2</v>
      </c>
      <c r="B5" s="35" t="s">
        <v>2720</v>
      </c>
      <c r="C5" s="35">
        <v>5</v>
      </c>
      <c r="D5" s="35" t="s">
        <v>1268</v>
      </c>
      <c r="E5" s="29" t="s">
        <v>2721</v>
      </c>
      <c r="F5" s="35">
        <v>2</v>
      </c>
      <c r="G5" s="14" t="str">
        <f t="shared" ref="G5:G68" si="0">CONCATENATE(B5, " (", D5, ")")</f>
        <v>Nash Whalen (Kim Hung)</v>
      </c>
    </row>
    <row r="6" spans="1:7" ht="15" x14ac:dyDescent="0.25">
      <c r="A6" s="35">
        <v>3</v>
      </c>
      <c r="B6" s="35" t="s">
        <v>2722</v>
      </c>
      <c r="C6" s="35">
        <v>5</v>
      </c>
      <c r="D6" s="35" t="s">
        <v>1444</v>
      </c>
      <c r="E6" s="29" t="s">
        <v>2723</v>
      </c>
      <c r="F6" s="35">
        <v>3</v>
      </c>
      <c r="G6" s="14" t="str">
        <f t="shared" si="0"/>
        <v>Peadar Maghnus Lennox (Virginia Park)</v>
      </c>
    </row>
    <row r="7" spans="1:7" ht="15" x14ac:dyDescent="0.25">
      <c r="A7" s="35">
        <v>4</v>
      </c>
      <c r="B7" s="35" t="s">
        <v>241</v>
      </c>
      <c r="C7" s="35">
        <v>5</v>
      </c>
      <c r="D7" s="35" t="s">
        <v>47</v>
      </c>
      <c r="E7" s="29" t="s">
        <v>2724</v>
      </c>
      <c r="F7" s="35">
        <v>4</v>
      </c>
      <c r="G7" s="14" t="str">
        <f t="shared" si="0"/>
        <v>Jack Agnew (Laurier Heights)</v>
      </c>
    </row>
    <row r="8" spans="1:7" ht="15" x14ac:dyDescent="0.25">
      <c r="A8" s="35">
        <v>5</v>
      </c>
      <c r="B8" s="35" t="s">
        <v>246</v>
      </c>
      <c r="C8" s="35">
        <v>5</v>
      </c>
      <c r="D8" s="35" t="s">
        <v>32</v>
      </c>
      <c r="E8" s="29" t="s">
        <v>2725</v>
      </c>
      <c r="F8" s="35">
        <v>5</v>
      </c>
      <c r="G8" s="14" t="str">
        <f t="shared" si="0"/>
        <v>Benjamin Bucerius (Earl Buxton)</v>
      </c>
    </row>
    <row r="9" spans="1:7" ht="15" x14ac:dyDescent="0.25">
      <c r="A9" s="35">
        <v>6</v>
      </c>
      <c r="B9" s="35" t="s">
        <v>2726</v>
      </c>
      <c r="C9" s="35">
        <v>5</v>
      </c>
      <c r="D9" s="35" t="s">
        <v>36</v>
      </c>
      <c r="E9" s="29" t="s">
        <v>2727</v>
      </c>
      <c r="F9" s="35">
        <v>6</v>
      </c>
      <c r="G9" s="14" t="str">
        <f t="shared" si="0"/>
        <v>Burrows Tanner (Patricia Heights)</v>
      </c>
    </row>
    <row r="10" spans="1:7" ht="15" x14ac:dyDescent="0.25">
      <c r="A10" s="35">
        <v>7</v>
      </c>
      <c r="B10" s="35" t="s">
        <v>244</v>
      </c>
      <c r="C10" s="35">
        <v>5</v>
      </c>
      <c r="D10" s="35" t="s">
        <v>35</v>
      </c>
      <c r="E10" s="29" t="s">
        <v>2728</v>
      </c>
      <c r="F10" s="35">
        <v>7</v>
      </c>
      <c r="G10" s="14" t="str">
        <f t="shared" si="0"/>
        <v>Yari DeBock (Aldergrove)</v>
      </c>
    </row>
    <row r="11" spans="1:7" ht="15" x14ac:dyDescent="0.25">
      <c r="A11" s="35">
        <v>8</v>
      </c>
      <c r="B11" s="35" t="s">
        <v>245</v>
      </c>
      <c r="C11" s="35">
        <v>5</v>
      </c>
      <c r="D11" s="35" t="s">
        <v>28</v>
      </c>
      <c r="E11" s="29" t="s">
        <v>2729</v>
      </c>
      <c r="F11" s="35">
        <v>8</v>
      </c>
      <c r="G11" s="14" t="str">
        <f t="shared" si="0"/>
        <v>Ethan Kwok (Brander Gardens)</v>
      </c>
    </row>
    <row r="12" spans="1:7" ht="15" x14ac:dyDescent="0.25">
      <c r="A12" s="35">
        <v>9</v>
      </c>
      <c r="B12" s="35" t="s">
        <v>276</v>
      </c>
      <c r="C12" s="35">
        <v>5</v>
      </c>
      <c r="D12" s="35" t="s">
        <v>47</v>
      </c>
      <c r="E12" s="29" t="s">
        <v>2730</v>
      </c>
      <c r="F12" s="35">
        <v>9</v>
      </c>
      <c r="G12" s="14" t="str">
        <f t="shared" si="0"/>
        <v>Emmett Yohemas (Laurier Heights)</v>
      </c>
    </row>
    <row r="13" spans="1:7" ht="15" x14ac:dyDescent="0.25">
      <c r="A13" s="35">
        <v>10</v>
      </c>
      <c r="B13" s="35" t="s">
        <v>247</v>
      </c>
      <c r="C13" s="35">
        <v>5</v>
      </c>
      <c r="D13" s="35" t="s">
        <v>66</v>
      </c>
      <c r="E13" s="29" t="s">
        <v>2731</v>
      </c>
      <c r="F13" s="35">
        <v>10</v>
      </c>
      <c r="G13" s="14" t="str">
        <f t="shared" si="0"/>
        <v>Theodore Wells (Donald R. Getty)</v>
      </c>
    </row>
    <row r="14" spans="1:7" ht="15" x14ac:dyDescent="0.25">
      <c r="A14" s="35">
        <v>11</v>
      </c>
      <c r="B14" s="35" t="s">
        <v>256</v>
      </c>
      <c r="C14" s="35">
        <v>5</v>
      </c>
      <c r="D14" s="35" t="s">
        <v>30</v>
      </c>
      <c r="E14" s="29" t="s">
        <v>2732</v>
      </c>
      <c r="F14" s="35">
        <v>11</v>
      </c>
      <c r="G14" s="14" t="str">
        <f t="shared" si="0"/>
        <v>Elliott Viminitz (Belgravia)</v>
      </c>
    </row>
    <row r="15" spans="1:7" ht="15" x14ac:dyDescent="0.25">
      <c r="A15" s="35">
        <v>12</v>
      </c>
      <c r="B15" s="35" t="s">
        <v>242</v>
      </c>
      <c r="C15" s="35">
        <v>5</v>
      </c>
      <c r="D15" s="35" t="s">
        <v>26</v>
      </c>
      <c r="E15" s="29" t="s">
        <v>2733</v>
      </c>
      <c r="F15" s="35">
        <v>12</v>
      </c>
      <c r="G15" s="14" t="str">
        <f t="shared" si="0"/>
        <v>Kiptyn Kindrakewich (Parkallen)</v>
      </c>
    </row>
    <row r="16" spans="1:7" ht="15" x14ac:dyDescent="0.25">
      <c r="A16" s="35">
        <v>13</v>
      </c>
      <c r="B16" s="35" t="s">
        <v>481</v>
      </c>
      <c r="C16" s="35">
        <v>5</v>
      </c>
      <c r="D16" s="35" t="s">
        <v>48</v>
      </c>
      <c r="E16" s="29" t="s">
        <v>2734</v>
      </c>
      <c r="F16" s="35">
        <v>13</v>
      </c>
      <c r="G16" s="14" t="str">
        <f t="shared" si="0"/>
        <v>Griffin Pollock (Rutherford)</v>
      </c>
    </row>
    <row r="17" spans="1:7" ht="15" x14ac:dyDescent="0.25">
      <c r="A17" s="35">
        <v>14</v>
      </c>
      <c r="B17" s="35" t="s">
        <v>253</v>
      </c>
      <c r="C17" s="35">
        <v>5</v>
      </c>
      <c r="D17" s="35" t="s">
        <v>43</v>
      </c>
      <c r="E17" s="29" t="s">
        <v>2735</v>
      </c>
      <c r="F17" s="35">
        <v>14</v>
      </c>
      <c r="G17" s="14" t="str">
        <f t="shared" si="0"/>
        <v>Isaac Besuyen (Riverdale)</v>
      </c>
    </row>
    <row r="18" spans="1:7" ht="15" x14ac:dyDescent="0.25">
      <c r="A18" s="35">
        <v>15</v>
      </c>
      <c r="B18" s="35" t="s">
        <v>2736</v>
      </c>
      <c r="C18" s="35">
        <v>5</v>
      </c>
      <c r="D18" s="35" t="s">
        <v>30</v>
      </c>
      <c r="E18" s="29" t="s">
        <v>2737</v>
      </c>
      <c r="F18" s="35">
        <v>15</v>
      </c>
      <c r="G18" s="14" t="str">
        <f t="shared" si="0"/>
        <v>Arthur Tilgman (Belgravia)</v>
      </c>
    </row>
    <row r="19" spans="1:7" ht="15" x14ac:dyDescent="0.25">
      <c r="A19" s="35">
        <v>16</v>
      </c>
      <c r="B19" s="35" t="s">
        <v>251</v>
      </c>
      <c r="C19" s="35">
        <v>5</v>
      </c>
      <c r="D19" s="35" t="s">
        <v>25</v>
      </c>
      <c r="E19" s="29" t="s">
        <v>2738</v>
      </c>
      <c r="F19" s="35">
        <v>16</v>
      </c>
      <c r="G19" s="14" t="str">
        <f t="shared" si="0"/>
        <v>Lars de Waal (Windsor Park)</v>
      </c>
    </row>
    <row r="20" spans="1:7" ht="15" x14ac:dyDescent="0.25">
      <c r="A20" s="35">
        <v>17</v>
      </c>
      <c r="B20" s="35" t="s">
        <v>2739</v>
      </c>
      <c r="C20" s="35">
        <v>5</v>
      </c>
      <c r="D20" s="35" t="s">
        <v>1235</v>
      </c>
      <c r="E20" s="29" t="s">
        <v>2740</v>
      </c>
      <c r="F20" s="35">
        <v>17</v>
      </c>
      <c r="G20" s="14" t="str">
        <f t="shared" si="0"/>
        <v>Sebastian Nairne (Westglen)</v>
      </c>
    </row>
    <row r="21" spans="1:7" ht="15" x14ac:dyDescent="0.25">
      <c r="A21" s="35">
        <v>18</v>
      </c>
      <c r="B21" s="35" t="s">
        <v>2741</v>
      </c>
      <c r="C21" s="35">
        <v>6</v>
      </c>
      <c r="D21" s="35" t="s">
        <v>52</v>
      </c>
      <c r="E21" s="29" t="s">
        <v>2742</v>
      </c>
      <c r="F21" s="35">
        <v>18</v>
      </c>
      <c r="G21" s="14" t="str">
        <f t="shared" si="0"/>
        <v>Marzuki Reyes (Mill Creek)</v>
      </c>
    </row>
    <row r="22" spans="1:7" ht="15" x14ac:dyDescent="0.25">
      <c r="A22" s="35">
        <v>19</v>
      </c>
      <c r="B22" s="35" t="s">
        <v>268</v>
      </c>
      <c r="C22" s="35">
        <v>5</v>
      </c>
      <c r="D22" s="35" t="s">
        <v>47</v>
      </c>
      <c r="E22" s="29" t="s">
        <v>2743</v>
      </c>
      <c r="F22" s="35">
        <v>19</v>
      </c>
      <c r="G22" s="14" t="str">
        <f t="shared" si="0"/>
        <v>Oliver Berg (Laurier Heights)</v>
      </c>
    </row>
    <row r="23" spans="1:7" ht="15" x14ac:dyDescent="0.25">
      <c r="A23" s="35">
        <v>20</v>
      </c>
      <c r="B23" s="35" t="s">
        <v>2744</v>
      </c>
      <c r="C23" s="35">
        <v>5</v>
      </c>
      <c r="D23" s="35" t="s">
        <v>23</v>
      </c>
      <c r="E23" s="29" t="s">
        <v>2745</v>
      </c>
      <c r="F23" s="35">
        <v>20</v>
      </c>
      <c r="G23" s="14" t="str">
        <f t="shared" si="0"/>
        <v>Daelan Edmonson (Rio Terrace)</v>
      </c>
    </row>
    <row r="24" spans="1:7" ht="15" x14ac:dyDescent="0.25">
      <c r="A24" s="35">
        <v>21</v>
      </c>
      <c r="B24" s="35" t="s">
        <v>2746</v>
      </c>
      <c r="C24" s="35">
        <v>5</v>
      </c>
      <c r="D24" s="35" t="s">
        <v>1853</v>
      </c>
      <c r="E24" s="29" t="s">
        <v>2747</v>
      </c>
      <c r="F24" s="35">
        <v>21</v>
      </c>
      <c r="G24" s="14" t="str">
        <f t="shared" si="0"/>
        <v>Caleb Hiller (Grandview Heights)</v>
      </c>
    </row>
    <row r="25" spans="1:7" ht="15" x14ac:dyDescent="0.25">
      <c r="A25" s="35">
        <v>22</v>
      </c>
      <c r="B25" s="35" t="s">
        <v>482</v>
      </c>
      <c r="C25" s="35">
        <v>5</v>
      </c>
      <c r="D25" s="35" t="s">
        <v>30</v>
      </c>
      <c r="E25" s="29" t="s">
        <v>2748</v>
      </c>
      <c r="F25" s="35">
        <v>22</v>
      </c>
      <c r="G25" s="14" t="str">
        <f t="shared" si="0"/>
        <v>Charlie Dickson (Belgravia)</v>
      </c>
    </row>
    <row r="26" spans="1:7" ht="15" x14ac:dyDescent="0.25">
      <c r="A26" s="35">
        <v>23</v>
      </c>
      <c r="B26" s="35" t="s">
        <v>250</v>
      </c>
      <c r="C26" s="35">
        <v>5</v>
      </c>
      <c r="D26" s="35" t="s">
        <v>29</v>
      </c>
      <c r="E26" s="29" t="s">
        <v>2749</v>
      </c>
      <c r="F26" s="35">
        <v>23</v>
      </c>
      <c r="G26" s="14" t="str">
        <f t="shared" si="0"/>
        <v>Lukas Michalski (Centennial)</v>
      </c>
    </row>
    <row r="27" spans="1:7" ht="15" x14ac:dyDescent="0.25">
      <c r="A27" s="35">
        <v>24</v>
      </c>
      <c r="B27" s="35" t="s">
        <v>2750</v>
      </c>
      <c r="C27" s="35">
        <v>5</v>
      </c>
      <c r="D27" s="35" t="s">
        <v>47</v>
      </c>
      <c r="E27" s="29" t="s">
        <v>2751</v>
      </c>
      <c r="F27" s="35">
        <v>24</v>
      </c>
      <c r="G27" s="14" t="str">
        <f t="shared" si="0"/>
        <v>Caleb  Lord (Laurier Heights)</v>
      </c>
    </row>
    <row r="28" spans="1:7" ht="15" x14ac:dyDescent="0.25">
      <c r="A28" s="35">
        <v>25</v>
      </c>
      <c r="B28" s="35" t="s">
        <v>2752</v>
      </c>
      <c r="C28" s="35">
        <v>5</v>
      </c>
      <c r="D28" s="35" t="s">
        <v>1218</v>
      </c>
      <c r="E28" s="29" t="s">
        <v>2753</v>
      </c>
      <c r="F28" s="35">
        <v>25</v>
      </c>
      <c r="G28" s="14" t="str">
        <f t="shared" si="0"/>
        <v>Oliver Dublanko (David Thomas King)</v>
      </c>
    </row>
    <row r="29" spans="1:7" ht="15" x14ac:dyDescent="0.25">
      <c r="A29" s="35">
        <v>26</v>
      </c>
      <c r="B29" s="35" t="s">
        <v>2754</v>
      </c>
      <c r="C29" s="35">
        <v>5</v>
      </c>
      <c r="D29" s="35" t="s">
        <v>22</v>
      </c>
      <c r="E29" s="29" t="s">
        <v>2755</v>
      </c>
      <c r="F29" s="35">
        <v>26</v>
      </c>
      <c r="G29" s="14" t="str">
        <f t="shared" si="0"/>
        <v>Wyatt Hearn (Leduc Estates)</v>
      </c>
    </row>
    <row r="30" spans="1:7" ht="15" x14ac:dyDescent="0.25">
      <c r="A30" s="35">
        <v>27</v>
      </c>
      <c r="B30" s="35" t="s">
        <v>265</v>
      </c>
      <c r="C30" s="35">
        <v>5</v>
      </c>
      <c r="D30" s="35" t="s">
        <v>23</v>
      </c>
      <c r="E30" s="29" t="s">
        <v>2756</v>
      </c>
      <c r="F30" s="35">
        <v>27</v>
      </c>
      <c r="G30" s="14" t="str">
        <f t="shared" si="0"/>
        <v>Ethan Kuncio (Rio Terrace)</v>
      </c>
    </row>
    <row r="31" spans="1:7" ht="15" x14ac:dyDescent="0.25">
      <c r="A31" s="35">
        <v>28</v>
      </c>
      <c r="B31" s="35" t="s">
        <v>243</v>
      </c>
      <c r="C31" s="35">
        <v>5</v>
      </c>
      <c r="D31" s="35" t="s">
        <v>98</v>
      </c>
      <c r="E31" s="29" t="s">
        <v>2757</v>
      </c>
      <c r="F31" s="35">
        <v>28</v>
      </c>
      <c r="G31" s="14" t="str">
        <f t="shared" si="0"/>
        <v>Roman Mior (Joey Moss)</v>
      </c>
    </row>
    <row r="32" spans="1:7" ht="15" x14ac:dyDescent="0.25">
      <c r="A32" s="35">
        <v>29</v>
      </c>
      <c r="B32" s="35" t="s">
        <v>2758</v>
      </c>
      <c r="C32" s="35">
        <v>5</v>
      </c>
      <c r="D32" s="35" t="s">
        <v>36</v>
      </c>
      <c r="E32" s="29" t="s">
        <v>2759</v>
      </c>
      <c r="F32" s="35">
        <v>29</v>
      </c>
      <c r="G32" s="14" t="str">
        <f t="shared" si="0"/>
        <v>Chalmers Luke (Patricia Heights)</v>
      </c>
    </row>
    <row r="33" spans="1:7" ht="15" x14ac:dyDescent="0.25">
      <c r="A33" s="35">
        <v>30</v>
      </c>
      <c r="B33" s="35" t="s">
        <v>2760</v>
      </c>
      <c r="C33" s="35">
        <v>5</v>
      </c>
      <c r="D33" s="35" t="s">
        <v>37</v>
      </c>
      <c r="E33" s="29" t="s">
        <v>2761</v>
      </c>
      <c r="F33" s="35">
        <v>30</v>
      </c>
      <c r="G33" s="14" t="str">
        <f t="shared" si="0"/>
        <v>Clark Boese (Donnan)</v>
      </c>
    </row>
    <row r="34" spans="1:7" ht="15" x14ac:dyDescent="0.25">
      <c r="A34" s="35">
        <v>31</v>
      </c>
      <c r="B34" s="35" t="s">
        <v>2762</v>
      </c>
      <c r="C34" s="35">
        <v>5</v>
      </c>
      <c r="D34" s="35" t="s">
        <v>1742</v>
      </c>
      <c r="E34" s="29" t="s">
        <v>2763</v>
      </c>
      <c r="F34" s="35">
        <v>31</v>
      </c>
      <c r="G34" s="14" t="str">
        <f t="shared" si="0"/>
        <v>Henok Towelde (Aurora Charter)</v>
      </c>
    </row>
    <row r="35" spans="1:7" ht="15" x14ac:dyDescent="0.25">
      <c r="A35" s="35">
        <v>32</v>
      </c>
      <c r="B35" s="35" t="s">
        <v>2764</v>
      </c>
      <c r="C35" s="35">
        <v>5</v>
      </c>
      <c r="D35" s="35" t="s">
        <v>30</v>
      </c>
      <c r="E35" s="29" t="s">
        <v>2765</v>
      </c>
      <c r="F35" s="35">
        <v>32</v>
      </c>
      <c r="G35" s="14" t="str">
        <f t="shared" si="0"/>
        <v>Lucas Adjarho (Belgravia)</v>
      </c>
    </row>
    <row r="36" spans="1:7" ht="15" x14ac:dyDescent="0.25">
      <c r="A36" s="35">
        <v>33</v>
      </c>
      <c r="B36" s="35" t="s">
        <v>2766</v>
      </c>
      <c r="C36" s="35">
        <v>5</v>
      </c>
      <c r="D36" s="35" t="s">
        <v>36</v>
      </c>
      <c r="E36" s="29" t="s">
        <v>2767</v>
      </c>
      <c r="F36" s="35">
        <v>33</v>
      </c>
      <c r="G36" s="14" t="str">
        <f t="shared" si="0"/>
        <v>Burrows Easton (Patricia Heights)</v>
      </c>
    </row>
    <row r="37" spans="1:7" ht="15" x14ac:dyDescent="0.25">
      <c r="A37" s="35">
        <v>34</v>
      </c>
      <c r="B37" s="35" t="s">
        <v>2768</v>
      </c>
      <c r="C37" s="35">
        <v>5</v>
      </c>
      <c r="D37" s="35" t="s">
        <v>36</v>
      </c>
      <c r="E37" s="29" t="s">
        <v>2769</v>
      </c>
      <c r="F37" s="35">
        <v>34</v>
      </c>
      <c r="G37" s="14" t="str">
        <f t="shared" si="0"/>
        <v>Dickie Gavin (Patricia Heights)</v>
      </c>
    </row>
    <row r="38" spans="1:7" ht="15" x14ac:dyDescent="0.25">
      <c r="A38" s="35">
        <v>35</v>
      </c>
      <c r="B38" s="35" t="s">
        <v>259</v>
      </c>
      <c r="C38" s="35">
        <v>5</v>
      </c>
      <c r="D38" s="35" t="s">
        <v>32</v>
      </c>
      <c r="E38" s="29" t="s">
        <v>2770</v>
      </c>
      <c r="F38" s="35">
        <v>35</v>
      </c>
      <c r="G38" s="14" t="str">
        <f t="shared" si="0"/>
        <v>Govan Brar (Earl Buxton)</v>
      </c>
    </row>
    <row r="39" spans="1:7" ht="15" x14ac:dyDescent="0.25">
      <c r="A39" s="35">
        <v>36</v>
      </c>
      <c r="B39" s="35" t="s">
        <v>249</v>
      </c>
      <c r="C39" s="35">
        <v>5</v>
      </c>
      <c r="D39" s="35" t="s">
        <v>27</v>
      </c>
      <c r="E39" s="29" t="s">
        <v>2771</v>
      </c>
      <c r="F39" s="35">
        <v>36</v>
      </c>
      <c r="G39" s="14" t="str">
        <f t="shared" si="0"/>
        <v>Eli Fex (Brookside)</v>
      </c>
    </row>
    <row r="40" spans="1:7" ht="15" x14ac:dyDescent="0.25">
      <c r="A40" s="35">
        <v>37</v>
      </c>
      <c r="B40" s="35" t="s">
        <v>2772</v>
      </c>
      <c r="C40" s="35">
        <v>5</v>
      </c>
      <c r="D40" s="35" t="s">
        <v>30</v>
      </c>
      <c r="E40" s="29" t="s">
        <v>2773</v>
      </c>
      <c r="F40" s="35">
        <v>37</v>
      </c>
      <c r="G40" s="14" t="str">
        <f t="shared" si="0"/>
        <v>Philip Leoni (Belgravia)</v>
      </c>
    </row>
    <row r="41" spans="1:7" ht="15" x14ac:dyDescent="0.25">
      <c r="A41" s="35">
        <v>38</v>
      </c>
      <c r="B41" s="35" t="s">
        <v>273</v>
      </c>
      <c r="C41" s="35">
        <v>5</v>
      </c>
      <c r="D41" s="35" t="s">
        <v>24</v>
      </c>
      <c r="E41" s="29" t="s">
        <v>2774</v>
      </c>
      <c r="F41" s="35">
        <v>38</v>
      </c>
      <c r="G41" s="14" t="str">
        <f t="shared" si="0"/>
        <v>Sino Isobaev (Michael A. Kostek)</v>
      </c>
    </row>
    <row r="42" spans="1:7" ht="15" x14ac:dyDescent="0.25">
      <c r="A42" s="35">
        <v>39</v>
      </c>
      <c r="B42" s="35" t="s">
        <v>2775</v>
      </c>
      <c r="C42" s="35">
        <v>5</v>
      </c>
      <c r="D42" s="35" t="s">
        <v>635</v>
      </c>
      <c r="E42" s="29" t="s">
        <v>2776</v>
      </c>
      <c r="F42" s="35">
        <v>39</v>
      </c>
      <c r="G42" s="14" t="str">
        <f t="shared" si="0"/>
        <v>Leonard Delano (Hardisty)</v>
      </c>
    </row>
    <row r="43" spans="1:7" ht="15" x14ac:dyDescent="0.25">
      <c r="A43" s="35">
        <v>40</v>
      </c>
      <c r="B43" s="35" t="s">
        <v>2777</v>
      </c>
      <c r="C43" s="35">
        <v>5</v>
      </c>
      <c r="D43" s="35" t="s">
        <v>1853</v>
      </c>
      <c r="E43" s="29" t="s">
        <v>2778</v>
      </c>
      <c r="F43" s="35">
        <v>40</v>
      </c>
      <c r="G43" s="14" t="str">
        <f t="shared" si="0"/>
        <v>Walter Snihur (Grandview Heights)</v>
      </c>
    </row>
    <row r="44" spans="1:7" ht="15" x14ac:dyDescent="0.25">
      <c r="A44" s="35">
        <v>41</v>
      </c>
      <c r="B44" s="35" t="s">
        <v>2779</v>
      </c>
      <c r="C44" s="35">
        <v>5</v>
      </c>
      <c r="D44" s="35" t="s">
        <v>36</v>
      </c>
      <c r="E44" s="29" t="s">
        <v>2780</v>
      </c>
      <c r="F44" s="35">
        <v>41</v>
      </c>
      <c r="G44" s="14" t="str">
        <f t="shared" si="0"/>
        <v>Weber Simon (Patricia Heights)</v>
      </c>
    </row>
    <row r="45" spans="1:7" ht="15" x14ac:dyDescent="0.25">
      <c r="A45" s="35">
        <v>42</v>
      </c>
      <c r="B45" s="35" t="s">
        <v>577</v>
      </c>
      <c r="C45" s="35">
        <v>5</v>
      </c>
      <c r="D45" s="35" t="s">
        <v>20</v>
      </c>
      <c r="E45" s="29" t="s">
        <v>2781</v>
      </c>
      <c r="F45" s="35">
        <v>42</v>
      </c>
      <c r="G45" s="14" t="str">
        <f t="shared" si="0"/>
        <v>Avett Pierce (George P. Nicholson)</v>
      </c>
    </row>
    <row r="46" spans="1:7" ht="15" x14ac:dyDescent="0.25">
      <c r="A46" s="35">
        <v>43</v>
      </c>
      <c r="B46" s="35" t="s">
        <v>252</v>
      </c>
      <c r="C46" s="35">
        <v>5</v>
      </c>
      <c r="D46" s="35" t="s">
        <v>20</v>
      </c>
      <c r="E46" s="29" t="s">
        <v>2782</v>
      </c>
      <c r="F46" s="35">
        <v>43</v>
      </c>
      <c r="G46" s="14" t="str">
        <f t="shared" si="0"/>
        <v>Dax Lauber (George P. Nicholson)</v>
      </c>
    </row>
    <row r="47" spans="1:7" ht="15" x14ac:dyDescent="0.25">
      <c r="A47" s="35">
        <v>44</v>
      </c>
      <c r="B47" s="35" t="s">
        <v>2783</v>
      </c>
      <c r="C47" s="35">
        <v>5</v>
      </c>
      <c r="D47" s="35" t="s">
        <v>20</v>
      </c>
      <c r="E47" s="29" t="s">
        <v>2784</v>
      </c>
      <c r="F47" s="35">
        <v>44</v>
      </c>
      <c r="G47" s="14" t="str">
        <f t="shared" si="0"/>
        <v>Maddix May (George P. Nicholson)</v>
      </c>
    </row>
    <row r="48" spans="1:7" ht="15" x14ac:dyDescent="0.25">
      <c r="A48" s="35">
        <v>45</v>
      </c>
      <c r="B48" s="35" t="s">
        <v>264</v>
      </c>
      <c r="C48" s="35">
        <v>5</v>
      </c>
      <c r="D48" s="35" t="s">
        <v>32</v>
      </c>
      <c r="E48" s="29" t="s">
        <v>2785</v>
      </c>
      <c r="F48" s="35">
        <v>45</v>
      </c>
      <c r="G48" s="14" t="str">
        <f t="shared" si="0"/>
        <v>Edwin Fu (Earl Buxton)</v>
      </c>
    </row>
    <row r="49" spans="1:7" ht="15" x14ac:dyDescent="0.25">
      <c r="A49" s="35">
        <v>46</v>
      </c>
      <c r="B49" s="35" t="s">
        <v>2786</v>
      </c>
      <c r="C49" s="35">
        <v>5</v>
      </c>
      <c r="D49" s="35" t="s">
        <v>1333</v>
      </c>
      <c r="E49" s="29" t="s">
        <v>2787</v>
      </c>
      <c r="F49" s="35">
        <v>46</v>
      </c>
      <c r="G49" s="14" t="str">
        <f t="shared" si="0"/>
        <v>Kaiden Brodyk (Hilwie Hamdon)</v>
      </c>
    </row>
    <row r="50" spans="1:7" ht="15" x14ac:dyDescent="0.25">
      <c r="A50" s="35">
        <v>47</v>
      </c>
      <c r="B50" s="35" t="s">
        <v>617</v>
      </c>
      <c r="C50" s="35">
        <v>6</v>
      </c>
      <c r="D50" s="35" t="s">
        <v>52</v>
      </c>
      <c r="E50" s="29" t="s">
        <v>2788</v>
      </c>
      <c r="F50" s="35">
        <v>47</v>
      </c>
      <c r="G50" s="14" t="str">
        <f t="shared" si="0"/>
        <v>Zavi Reyes (Mill Creek)</v>
      </c>
    </row>
    <row r="51" spans="1:7" ht="15" x14ac:dyDescent="0.25">
      <c r="A51" s="35">
        <v>48</v>
      </c>
      <c r="B51" s="35" t="s">
        <v>2789</v>
      </c>
      <c r="C51" s="35">
        <v>5</v>
      </c>
      <c r="D51" s="35" t="s">
        <v>31</v>
      </c>
      <c r="E51" s="29" t="s">
        <v>2790</v>
      </c>
      <c r="F51" s="35">
        <v>48</v>
      </c>
      <c r="G51" s="14" t="str">
        <f t="shared" si="0"/>
        <v>Zacharay Harynuk (Holyrood)</v>
      </c>
    </row>
    <row r="52" spans="1:7" ht="15" x14ac:dyDescent="0.25">
      <c r="A52" s="35">
        <v>49</v>
      </c>
      <c r="B52" s="35" t="s">
        <v>2791</v>
      </c>
      <c r="C52" s="35">
        <v>5</v>
      </c>
      <c r="D52" s="35" t="s">
        <v>1853</v>
      </c>
      <c r="E52" s="29" t="s">
        <v>2792</v>
      </c>
      <c r="F52" s="35">
        <v>49</v>
      </c>
      <c r="G52" s="14" t="str">
        <f t="shared" si="0"/>
        <v>Jasper Deng (Grandview Heights)</v>
      </c>
    </row>
    <row r="53" spans="1:7" ht="15" x14ac:dyDescent="0.25">
      <c r="A53" s="35">
        <v>50</v>
      </c>
      <c r="B53" s="35" t="s">
        <v>2793</v>
      </c>
      <c r="C53" s="35">
        <v>5</v>
      </c>
      <c r="D53" s="35" t="s">
        <v>1268</v>
      </c>
      <c r="E53" s="29" t="s">
        <v>2794</v>
      </c>
      <c r="F53" s="35">
        <v>50</v>
      </c>
      <c r="G53" s="14" t="str">
        <f t="shared" si="0"/>
        <v>Nixson Downie (Kim Hung)</v>
      </c>
    </row>
    <row r="54" spans="1:7" ht="15" x14ac:dyDescent="0.25">
      <c r="A54" s="35">
        <v>51</v>
      </c>
      <c r="B54" s="35" t="s">
        <v>270</v>
      </c>
      <c r="C54" s="35">
        <v>5</v>
      </c>
      <c r="D54" s="35" t="s">
        <v>47</v>
      </c>
      <c r="E54" s="29" t="s">
        <v>1459</v>
      </c>
      <c r="F54" s="35">
        <v>51</v>
      </c>
      <c r="G54" s="14" t="str">
        <f t="shared" si="0"/>
        <v>Luke Warshawski (Laurier Heights)</v>
      </c>
    </row>
    <row r="55" spans="1:7" ht="15" x14ac:dyDescent="0.25">
      <c r="A55" s="35">
        <v>52</v>
      </c>
      <c r="B55" s="35" t="s">
        <v>248</v>
      </c>
      <c r="C55" s="35">
        <v>5</v>
      </c>
      <c r="D55" s="35" t="s">
        <v>43</v>
      </c>
      <c r="E55" s="29" t="s">
        <v>2795</v>
      </c>
      <c r="F55" s="35">
        <v>52</v>
      </c>
      <c r="G55" s="14" t="str">
        <f t="shared" si="0"/>
        <v>Lewis Schaefer (Riverdale)</v>
      </c>
    </row>
    <row r="56" spans="1:7" ht="15" x14ac:dyDescent="0.25">
      <c r="A56" s="35">
        <v>53</v>
      </c>
      <c r="B56" s="35" t="s">
        <v>274</v>
      </c>
      <c r="C56" s="35">
        <v>5</v>
      </c>
      <c r="D56" s="35" t="s">
        <v>40</v>
      </c>
      <c r="E56" s="29" t="s">
        <v>1729</v>
      </c>
      <c r="F56" s="35">
        <v>53</v>
      </c>
      <c r="G56" s="14" t="str">
        <f t="shared" si="0"/>
        <v>Ari Meliefste (Westbrook)</v>
      </c>
    </row>
    <row r="57" spans="1:7" ht="15" x14ac:dyDescent="0.25">
      <c r="A57" s="35">
        <v>54</v>
      </c>
      <c r="B57" s="35" t="s">
        <v>2796</v>
      </c>
      <c r="C57" s="35">
        <v>5</v>
      </c>
      <c r="D57" s="35" t="s">
        <v>26</v>
      </c>
      <c r="E57" s="29" t="s">
        <v>2797</v>
      </c>
      <c r="F57" s="35">
        <v>54</v>
      </c>
      <c r="G57" s="14" t="str">
        <f t="shared" si="0"/>
        <v>Abdullahi Yislam (Parkallen)</v>
      </c>
    </row>
    <row r="58" spans="1:7" ht="15" x14ac:dyDescent="0.25">
      <c r="A58" s="35">
        <v>55</v>
      </c>
      <c r="B58" s="35" t="s">
        <v>266</v>
      </c>
      <c r="C58" s="35">
        <v>5</v>
      </c>
      <c r="D58" s="35" t="s">
        <v>30</v>
      </c>
      <c r="E58" s="29" t="s">
        <v>2798</v>
      </c>
      <c r="F58" s="35">
        <v>55</v>
      </c>
      <c r="G58" s="14" t="str">
        <f t="shared" si="0"/>
        <v>Zachary Abdalkader (Belgravia)</v>
      </c>
    </row>
    <row r="59" spans="1:7" ht="15" x14ac:dyDescent="0.25">
      <c r="A59" s="35">
        <v>56</v>
      </c>
      <c r="B59" s="35" t="s">
        <v>2799</v>
      </c>
      <c r="C59" s="35">
        <v>5</v>
      </c>
      <c r="D59" s="35" t="s">
        <v>1268</v>
      </c>
      <c r="E59" s="29" t="s">
        <v>2800</v>
      </c>
      <c r="F59" s="35">
        <v>56</v>
      </c>
      <c r="G59" s="14" t="str">
        <f t="shared" si="0"/>
        <v>Harrison Noga (Kim Hung)</v>
      </c>
    </row>
    <row r="60" spans="1:7" ht="15" x14ac:dyDescent="0.25">
      <c r="A60" s="35">
        <v>57</v>
      </c>
      <c r="B60" s="35" t="s">
        <v>2801</v>
      </c>
      <c r="C60" s="35">
        <v>5</v>
      </c>
      <c r="D60" s="35" t="s">
        <v>23</v>
      </c>
      <c r="E60" s="29" t="s">
        <v>2802</v>
      </c>
      <c r="F60" s="35">
        <v>57</v>
      </c>
      <c r="G60" s="14" t="str">
        <f t="shared" si="0"/>
        <v>Nicholas Botting (Rio Terrace)</v>
      </c>
    </row>
    <row r="61" spans="1:7" ht="15" x14ac:dyDescent="0.25">
      <c r="A61" s="35">
        <v>58</v>
      </c>
      <c r="B61" s="35" t="s">
        <v>262</v>
      </c>
      <c r="C61" s="35">
        <v>5</v>
      </c>
      <c r="D61" s="35" t="s">
        <v>23</v>
      </c>
      <c r="E61" s="29" t="s">
        <v>2803</v>
      </c>
      <c r="F61" s="35">
        <v>58</v>
      </c>
      <c r="G61" s="14" t="str">
        <f t="shared" si="0"/>
        <v>Noah Sten (Rio Terrace)</v>
      </c>
    </row>
    <row r="62" spans="1:7" ht="15" x14ac:dyDescent="0.25">
      <c r="A62" s="35">
        <v>59</v>
      </c>
      <c r="B62" s="35" t="s">
        <v>2804</v>
      </c>
      <c r="C62" s="35">
        <v>5</v>
      </c>
      <c r="D62" s="35" t="s">
        <v>1742</v>
      </c>
      <c r="E62" s="29" t="s">
        <v>2805</v>
      </c>
      <c r="F62" s="35">
        <v>59</v>
      </c>
      <c r="G62" s="14" t="str">
        <f t="shared" si="0"/>
        <v>Nicholas Kachmar (Aurora Charter)</v>
      </c>
    </row>
    <row r="63" spans="1:7" ht="15" x14ac:dyDescent="0.25">
      <c r="A63" s="35">
        <v>60</v>
      </c>
      <c r="B63" s="35" t="s">
        <v>576</v>
      </c>
      <c r="C63" s="35">
        <v>5</v>
      </c>
      <c r="D63" s="35" t="s">
        <v>21</v>
      </c>
      <c r="E63" s="29" t="s">
        <v>2806</v>
      </c>
      <c r="F63" s="35">
        <v>60</v>
      </c>
      <c r="G63" s="14" t="str">
        <f t="shared" si="0"/>
        <v>Cohen D'Amico (Michael Strembitsky)</v>
      </c>
    </row>
    <row r="64" spans="1:7" ht="15" x14ac:dyDescent="0.25">
      <c r="A64" s="35">
        <v>61</v>
      </c>
      <c r="B64" s="35" t="s">
        <v>257</v>
      </c>
      <c r="C64" s="35">
        <v>5</v>
      </c>
      <c r="D64" s="35" t="s">
        <v>23</v>
      </c>
      <c r="E64" s="29" t="s">
        <v>2807</v>
      </c>
      <c r="F64" s="35">
        <v>61</v>
      </c>
      <c r="G64" s="14" t="str">
        <f t="shared" si="0"/>
        <v>Emmett McPeak (Rio Terrace)</v>
      </c>
    </row>
    <row r="65" spans="1:7" ht="15" x14ac:dyDescent="0.25">
      <c r="A65" s="35">
        <v>62</v>
      </c>
      <c r="B65" s="35" t="s">
        <v>2808</v>
      </c>
      <c r="C65" s="35">
        <v>5</v>
      </c>
      <c r="D65" s="35" t="s">
        <v>25</v>
      </c>
      <c r="E65" s="29" t="s">
        <v>2809</v>
      </c>
      <c r="F65" s="35">
        <v>62</v>
      </c>
      <c r="G65" s="14" t="str">
        <f t="shared" si="0"/>
        <v>Bekzod Abdurakhmonov (Windsor Park)</v>
      </c>
    </row>
    <row r="66" spans="1:7" ht="15" x14ac:dyDescent="0.25">
      <c r="A66" s="35">
        <v>63</v>
      </c>
      <c r="B66" s="35" t="s">
        <v>2810</v>
      </c>
      <c r="C66" s="35">
        <v>5</v>
      </c>
      <c r="D66" s="35" t="s">
        <v>21</v>
      </c>
      <c r="E66" s="29" t="s">
        <v>2811</v>
      </c>
      <c r="F66" s="35">
        <v>63</v>
      </c>
      <c r="G66" s="14" t="str">
        <f t="shared" si="0"/>
        <v>Jonah Sommerfelt (Michael Strembitsky)</v>
      </c>
    </row>
    <row r="67" spans="1:7" ht="15" x14ac:dyDescent="0.25">
      <c r="A67" s="35">
        <v>64</v>
      </c>
      <c r="B67" s="35" t="s">
        <v>2812</v>
      </c>
      <c r="C67" s="35">
        <v>5</v>
      </c>
      <c r="D67" s="35" t="s">
        <v>36</v>
      </c>
      <c r="E67" s="29" t="s">
        <v>2813</v>
      </c>
      <c r="F67" s="35">
        <v>64</v>
      </c>
      <c r="G67" s="14" t="str">
        <f t="shared" si="0"/>
        <v>Hucalak Shep (Patricia Heights)</v>
      </c>
    </row>
    <row r="68" spans="1:7" ht="15" x14ac:dyDescent="0.25">
      <c r="A68" s="35">
        <v>65</v>
      </c>
      <c r="B68" s="35" t="s">
        <v>255</v>
      </c>
      <c r="C68" s="35">
        <v>5</v>
      </c>
      <c r="D68" s="35" t="s">
        <v>47</v>
      </c>
      <c r="E68" s="29" t="s">
        <v>2814</v>
      </c>
      <c r="F68" s="35">
        <v>65</v>
      </c>
      <c r="G68" s="14" t="str">
        <f t="shared" si="0"/>
        <v>Grey Spencer (Laurier Heights)</v>
      </c>
    </row>
    <row r="69" spans="1:7" ht="15" x14ac:dyDescent="0.25">
      <c r="A69" s="35">
        <v>66</v>
      </c>
      <c r="B69" s="35" t="s">
        <v>267</v>
      </c>
      <c r="C69" s="35">
        <v>5</v>
      </c>
      <c r="D69" s="35" t="s">
        <v>43</v>
      </c>
      <c r="E69" s="29" t="s">
        <v>2815</v>
      </c>
      <c r="F69" s="35">
        <v>66</v>
      </c>
      <c r="G69" s="14" t="str">
        <f t="shared" ref="G69:G176" si="1">CONCATENATE(B69, " (", D69, ")")</f>
        <v>Quinton Flohr (Riverdale)</v>
      </c>
    </row>
    <row r="70" spans="1:7" ht="15" x14ac:dyDescent="0.25">
      <c r="A70" s="35">
        <v>67</v>
      </c>
      <c r="B70" s="35" t="s">
        <v>287</v>
      </c>
      <c r="C70" s="35">
        <v>5</v>
      </c>
      <c r="D70" s="35" t="s">
        <v>25</v>
      </c>
      <c r="E70" s="29" t="s">
        <v>2816</v>
      </c>
      <c r="F70" s="35">
        <v>67</v>
      </c>
      <c r="G70" s="14" t="str">
        <f t="shared" si="1"/>
        <v>Apelles Yeung (Windsor Park)</v>
      </c>
    </row>
    <row r="71" spans="1:7" ht="15" x14ac:dyDescent="0.25">
      <c r="A71" s="35">
        <v>68</v>
      </c>
      <c r="B71" s="35" t="s">
        <v>258</v>
      </c>
      <c r="C71" s="35">
        <v>5</v>
      </c>
      <c r="D71" s="35" t="s">
        <v>43</v>
      </c>
      <c r="E71" s="29" t="s">
        <v>2817</v>
      </c>
      <c r="F71" s="35">
        <v>68</v>
      </c>
      <c r="G71" s="14" t="str">
        <f t="shared" si="1"/>
        <v>Tyson Flohr (Riverdale)</v>
      </c>
    </row>
    <row r="72" spans="1:7" ht="15" x14ac:dyDescent="0.25">
      <c r="A72" s="35">
        <v>69</v>
      </c>
      <c r="B72" s="35" t="s">
        <v>261</v>
      </c>
      <c r="C72" s="35">
        <v>5</v>
      </c>
      <c r="D72" s="35" t="s">
        <v>32</v>
      </c>
      <c r="E72" s="29" t="s">
        <v>2818</v>
      </c>
      <c r="F72" s="35">
        <v>69</v>
      </c>
      <c r="G72" s="14" t="str">
        <f t="shared" si="1"/>
        <v>Johnnie Tsang (Earl Buxton)</v>
      </c>
    </row>
    <row r="73" spans="1:7" ht="15" x14ac:dyDescent="0.25">
      <c r="A73" s="35">
        <v>70</v>
      </c>
      <c r="B73" s="35" t="s">
        <v>2819</v>
      </c>
      <c r="C73" s="35">
        <v>5</v>
      </c>
      <c r="D73" s="35" t="s">
        <v>48</v>
      </c>
      <c r="E73" s="29" t="s">
        <v>1739</v>
      </c>
      <c r="F73" s="35">
        <v>70</v>
      </c>
      <c r="G73" s="14" t="str">
        <f t="shared" si="1"/>
        <v>Michael Tadic (Rutherford)</v>
      </c>
    </row>
    <row r="74" spans="1:7" ht="15" x14ac:dyDescent="0.25">
      <c r="A74" s="35">
        <v>71</v>
      </c>
      <c r="B74" s="35" t="s">
        <v>254</v>
      </c>
      <c r="C74" s="35">
        <v>5</v>
      </c>
      <c r="D74" s="35" t="s">
        <v>66</v>
      </c>
      <c r="E74" s="29" t="s">
        <v>2820</v>
      </c>
      <c r="F74" s="35">
        <v>71</v>
      </c>
      <c r="G74" s="14" t="str">
        <f t="shared" si="1"/>
        <v>Khaleed Lawal (Donald R. Getty)</v>
      </c>
    </row>
    <row r="75" spans="1:7" ht="15" x14ac:dyDescent="0.25">
      <c r="A75" s="35">
        <v>72</v>
      </c>
      <c r="B75" s="35" t="s">
        <v>2821</v>
      </c>
      <c r="C75" s="35">
        <v>5</v>
      </c>
      <c r="D75" s="35" t="s">
        <v>25</v>
      </c>
      <c r="E75" s="29" t="s">
        <v>2822</v>
      </c>
      <c r="F75" s="35">
        <v>72</v>
      </c>
      <c r="G75" s="14" t="str">
        <f t="shared" si="1"/>
        <v>Sebastien Lee (Windsor Park)</v>
      </c>
    </row>
    <row r="76" spans="1:7" ht="15" x14ac:dyDescent="0.25">
      <c r="A76" s="35">
        <v>73</v>
      </c>
      <c r="B76" s="35" t="s">
        <v>269</v>
      </c>
      <c r="C76" s="35">
        <v>5</v>
      </c>
      <c r="D76" s="35" t="s">
        <v>25</v>
      </c>
      <c r="E76" s="29" t="s">
        <v>2823</v>
      </c>
      <c r="F76" s="35">
        <v>73</v>
      </c>
      <c r="G76" s="14" t="str">
        <f t="shared" si="1"/>
        <v>Zachary Resta (Windsor Park)</v>
      </c>
    </row>
    <row r="77" spans="1:7" ht="15" x14ac:dyDescent="0.25">
      <c r="A77" s="35">
        <v>74</v>
      </c>
      <c r="B77" s="35" t="s">
        <v>2824</v>
      </c>
      <c r="C77" s="35">
        <v>4</v>
      </c>
      <c r="D77" s="35" t="s">
        <v>1813</v>
      </c>
      <c r="E77" s="29" t="s">
        <v>2167</v>
      </c>
      <c r="F77" s="35">
        <v>74</v>
      </c>
      <c r="G77" s="14" t="str">
        <f t="shared" si="1"/>
        <v>Chancy McDavid (Edmonton Chr)</v>
      </c>
    </row>
    <row r="78" spans="1:7" ht="15" x14ac:dyDescent="0.25">
      <c r="A78" s="35">
        <v>75</v>
      </c>
      <c r="B78" s="35" t="s">
        <v>2825</v>
      </c>
      <c r="C78" s="35">
        <v>5</v>
      </c>
      <c r="D78" s="35" t="s">
        <v>22</v>
      </c>
      <c r="E78" s="29" t="s">
        <v>1743</v>
      </c>
      <c r="F78" s="35">
        <v>75</v>
      </c>
      <c r="G78" s="14" t="str">
        <f t="shared" si="1"/>
        <v>Robbie Thompson (Leduc Estates)</v>
      </c>
    </row>
    <row r="79" spans="1:7" ht="15" x14ac:dyDescent="0.25">
      <c r="A79" s="35">
        <v>76</v>
      </c>
      <c r="B79" s="35" t="s">
        <v>2826</v>
      </c>
      <c r="C79" s="35">
        <v>5</v>
      </c>
      <c r="D79" s="35" t="s">
        <v>32</v>
      </c>
      <c r="E79" s="29" t="s">
        <v>2827</v>
      </c>
      <c r="F79" s="35">
        <v>76</v>
      </c>
      <c r="G79" s="14" t="str">
        <f t="shared" si="1"/>
        <v>Lucas Li (Earl Buxton)</v>
      </c>
    </row>
    <row r="80" spans="1:7" ht="15" x14ac:dyDescent="0.25">
      <c r="A80" s="35">
        <v>77</v>
      </c>
      <c r="B80" s="35" t="s">
        <v>2828</v>
      </c>
      <c r="C80" s="35">
        <v>5</v>
      </c>
      <c r="D80" s="35" t="s">
        <v>43</v>
      </c>
      <c r="E80" s="29" t="s">
        <v>2829</v>
      </c>
      <c r="F80" s="35">
        <v>77</v>
      </c>
      <c r="G80" s="14" t="str">
        <f t="shared" si="1"/>
        <v>Greyson Sutherland (Riverdale)</v>
      </c>
    </row>
    <row r="81" spans="1:7" ht="15" x14ac:dyDescent="0.25">
      <c r="A81" s="35">
        <v>78</v>
      </c>
      <c r="B81" s="35" t="s">
        <v>2830</v>
      </c>
      <c r="C81" s="35">
        <v>5</v>
      </c>
      <c r="D81" s="35" t="s">
        <v>25</v>
      </c>
      <c r="E81" s="29" t="s">
        <v>2525</v>
      </c>
      <c r="F81" s="35">
        <v>78</v>
      </c>
      <c r="G81" s="14" t="str">
        <f t="shared" si="1"/>
        <v>Ethan Yin (Windsor Park)</v>
      </c>
    </row>
    <row r="82" spans="1:7" ht="15" x14ac:dyDescent="0.25">
      <c r="A82" s="35">
        <v>79</v>
      </c>
      <c r="B82" s="35" t="s">
        <v>286</v>
      </c>
      <c r="C82" s="35">
        <v>5</v>
      </c>
      <c r="D82" s="35" t="s">
        <v>43</v>
      </c>
      <c r="E82" s="29" t="s">
        <v>2831</v>
      </c>
      <c r="F82" s="35">
        <v>79</v>
      </c>
      <c r="G82" s="14" t="str">
        <f t="shared" si="1"/>
        <v>Kavi Palmer (Riverdale)</v>
      </c>
    </row>
    <row r="83" spans="1:7" ht="15" x14ac:dyDescent="0.25">
      <c r="A83" s="35">
        <v>80</v>
      </c>
      <c r="B83" s="35" t="s">
        <v>278</v>
      </c>
      <c r="C83" s="35">
        <v>5</v>
      </c>
      <c r="D83" s="35" t="s">
        <v>56</v>
      </c>
      <c r="E83" s="29" t="s">
        <v>2832</v>
      </c>
      <c r="F83" s="35">
        <v>80</v>
      </c>
      <c r="G83" s="14" t="str">
        <f t="shared" si="1"/>
        <v>Nelson Payne (Ellerslie Campus)</v>
      </c>
    </row>
    <row r="84" spans="1:7" ht="15" x14ac:dyDescent="0.25">
      <c r="A84" s="35">
        <v>81</v>
      </c>
      <c r="B84" s="35" t="s">
        <v>2833</v>
      </c>
      <c r="C84" s="35">
        <v>5</v>
      </c>
      <c r="D84" s="35" t="s">
        <v>31</v>
      </c>
      <c r="E84" s="29" t="s">
        <v>2834</v>
      </c>
      <c r="F84" s="35">
        <v>81</v>
      </c>
      <c r="G84" s="14" t="str">
        <f t="shared" si="1"/>
        <v>Matthew Williamson (Holyrood)</v>
      </c>
    </row>
    <row r="85" spans="1:7" ht="15" x14ac:dyDescent="0.25">
      <c r="A85" s="35">
        <v>82</v>
      </c>
      <c r="B85" s="35" t="s">
        <v>260</v>
      </c>
      <c r="C85" s="35">
        <v>5</v>
      </c>
      <c r="D85" s="35" t="s">
        <v>29</v>
      </c>
      <c r="E85" s="29" t="s">
        <v>2835</v>
      </c>
      <c r="F85" s="35">
        <v>82</v>
      </c>
      <c r="G85" s="14" t="str">
        <f t="shared" si="1"/>
        <v>Max Martinig (Centennial)</v>
      </c>
    </row>
    <row r="86" spans="1:7" ht="15" x14ac:dyDescent="0.25">
      <c r="A86" s="35">
        <v>83</v>
      </c>
      <c r="B86" s="35" t="s">
        <v>2836</v>
      </c>
      <c r="C86" s="35">
        <v>5</v>
      </c>
      <c r="D86" s="35" t="s">
        <v>1235</v>
      </c>
      <c r="E86" s="29" t="s">
        <v>2837</v>
      </c>
      <c r="F86" s="35">
        <v>83</v>
      </c>
      <c r="G86" s="14" t="str">
        <f t="shared" si="1"/>
        <v>Townsend Linder (Westglen)</v>
      </c>
    </row>
    <row r="87" spans="1:7" ht="15" x14ac:dyDescent="0.25">
      <c r="A87" s="35">
        <v>84</v>
      </c>
      <c r="B87" s="35" t="s">
        <v>283</v>
      </c>
      <c r="C87" s="35">
        <v>5</v>
      </c>
      <c r="D87" s="35" t="s">
        <v>47</v>
      </c>
      <c r="E87" s="29" t="s">
        <v>2838</v>
      </c>
      <c r="F87" s="35">
        <v>84</v>
      </c>
      <c r="G87" s="14" t="str">
        <f t="shared" si="1"/>
        <v>Everett Wilson (Laurier Heights)</v>
      </c>
    </row>
    <row r="88" spans="1:7" ht="15" x14ac:dyDescent="0.25">
      <c r="A88" s="35">
        <v>85</v>
      </c>
      <c r="B88" s="35" t="s">
        <v>2839</v>
      </c>
      <c r="C88" s="35">
        <v>5</v>
      </c>
      <c r="D88" s="35" t="s">
        <v>36</v>
      </c>
      <c r="E88" s="29" t="s">
        <v>2840</v>
      </c>
      <c r="F88" s="35">
        <v>85</v>
      </c>
      <c r="G88" s="14" t="str">
        <f t="shared" si="1"/>
        <v>Burnson Bryce (Patricia Heights)</v>
      </c>
    </row>
    <row r="89" spans="1:7" ht="15" x14ac:dyDescent="0.25">
      <c r="A89" s="35">
        <v>86</v>
      </c>
      <c r="B89" s="35" t="s">
        <v>2841</v>
      </c>
      <c r="C89" s="35">
        <v>5</v>
      </c>
      <c r="D89" s="35" t="s">
        <v>28</v>
      </c>
      <c r="E89" s="29" t="s">
        <v>2842</v>
      </c>
      <c r="F89" s="35">
        <v>86</v>
      </c>
      <c r="G89" s="14" t="str">
        <f t="shared" si="1"/>
        <v>Henry Kubik (Brander Gardens)</v>
      </c>
    </row>
    <row r="90" spans="1:7" ht="15" x14ac:dyDescent="0.25">
      <c r="A90" s="35">
        <v>87</v>
      </c>
      <c r="B90" s="35" t="s">
        <v>263</v>
      </c>
      <c r="C90" s="35">
        <v>5</v>
      </c>
      <c r="D90" s="35" t="s">
        <v>205</v>
      </c>
      <c r="E90" s="29" t="s">
        <v>2843</v>
      </c>
      <c r="F90" s="35">
        <v>87</v>
      </c>
      <c r="G90" s="14" t="str">
        <f t="shared" si="1"/>
        <v>Alex Yao (Constable Daniel)</v>
      </c>
    </row>
    <row r="91" spans="1:7" ht="15" x14ac:dyDescent="0.25">
      <c r="A91" s="35">
        <v>88</v>
      </c>
      <c r="B91" s="35" t="s">
        <v>2844</v>
      </c>
      <c r="C91" s="35">
        <v>5</v>
      </c>
      <c r="D91" s="35" t="s">
        <v>205</v>
      </c>
      <c r="E91" s="29" t="s">
        <v>2845</v>
      </c>
      <c r="F91" s="35">
        <v>88</v>
      </c>
      <c r="G91" s="14" t="str">
        <f t="shared" si="1"/>
        <v>Daniel Kostonyan (Constable Daniel)</v>
      </c>
    </row>
    <row r="92" spans="1:7" ht="15" x14ac:dyDescent="0.25">
      <c r="A92" s="35">
        <v>89</v>
      </c>
      <c r="B92" s="35" t="s">
        <v>492</v>
      </c>
      <c r="C92" s="35">
        <v>5</v>
      </c>
      <c r="D92" s="35" t="s">
        <v>27</v>
      </c>
      <c r="E92" s="29" t="s">
        <v>2846</v>
      </c>
      <c r="F92" s="35">
        <v>89</v>
      </c>
      <c r="G92" s="14" t="str">
        <f t="shared" si="1"/>
        <v>Heath MacPhie (Brookside)</v>
      </c>
    </row>
    <row r="93" spans="1:7" ht="15" x14ac:dyDescent="0.25">
      <c r="A93" s="35">
        <v>90</v>
      </c>
      <c r="B93" s="35" t="s">
        <v>277</v>
      </c>
      <c r="C93" s="35">
        <v>5</v>
      </c>
      <c r="D93" s="35" t="s">
        <v>23</v>
      </c>
      <c r="E93" s="29" t="s">
        <v>2847</v>
      </c>
      <c r="F93" s="35">
        <v>90</v>
      </c>
      <c r="G93" s="14" t="str">
        <f t="shared" si="1"/>
        <v>Jonah Wingrave (Rio Terrace)</v>
      </c>
    </row>
    <row r="94" spans="1:7" ht="15" x14ac:dyDescent="0.25">
      <c r="A94" s="35">
        <v>91</v>
      </c>
      <c r="B94" s="35" t="s">
        <v>2848</v>
      </c>
      <c r="C94" s="35">
        <v>5</v>
      </c>
      <c r="D94" s="35" t="s">
        <v>36</v>
      </c>
      <c r="E94" s="29" t="s">
        <v>2849</v>
      </c>
      <c r="F94" s="35">
        <v>91</v>
      </c>
      <c r="G94" s="14" t="str">
        <f t="shared" si="1"/>
        <v>Sturtevant Stephen (Patricia Heights)</v>
      </c>
    </row>
    <row r="95" spans="1:7" ht="15" x14ac:dyDescent="0.25">
      <c r="A95" s="35">
        <v>92</v>
      </c>
      <c r="B95" s="35" t="s">
        <v>275</v>
      </c>
      <c r="C95" s="35">
        <v>5</v>
      </c>
      <c r="D95" s="35" t="s">
        <v>40</v>
      </c>
      <c r="E95" s="29" t="s">
        <v>2850</v>
      </c>
      <c r="F95" s="35">
        <v>92</v>
      </c>
      <c r="G95" s="14" t="str">
        <f t="shared" si="1"/>
        <v>Ewan Foster (Westbrook)</v>
      </c>
    </row>
    <row r="96" spans="1:7" ht="15" x14ac:dyDescent="0.25">
      <c r="A96" s="35">
        <v>93</v>
      </c>
      <c r="B96" s="35" t="s">
        <v>485</v>
      </c>
      <c r="C96" s="35">
        <v>5</v>
      </c>
      <c r="D96" s="35" t="s">
        <v>47</v>
      </c>
      <c r="E96" s="29" t="s">
        <v>2851</v>
      </c>
      <c r="F96" s="35">
        <v>93</v>
      </c>
      <c r="G96" s="14" t="str">
        <f t="shared" si="1"/>
        <v>Lucas Tremblay (Laurier Heights)</v>
      </c>
    </row>
    <row r="97" spans="1:7" ht="15" x14ac:dyDescent="0.25">
      <c r="A97" s="35">
        <v>94</v>
      </c>
      <c r="B97" s="35" t="s">
        <v>271</v>
      </c>
      <c r="C97" s="35">
        <v>5</v>
      </c>
      <c r="D97" s="35" t="s">
        <v>27</v>
      </c>
      <c r="E97" s="29" t="s">
        <v>2852</v>
      </c>
      <c r="F97" s="35">
        <v>94</v>
      </c>
      <c r="G97" s="14" t="str">
        <f t="shared" si="1"/>
        <v>Jacek Kurach (Brookside)</v>
      </c>
    </row>
    <row r="98" spans="1:7" ht="15" x14ac:dyDescent="0.25">
      <c r="A98" s="35">
        <v>95</v>
      </c>
      <c r="B98" s="35" t="s">
        <v>2853</v>
      </c>
      <c r="C98" s="35">
        <v>5</v>
      </c>
      <c r="D98" s="35" t="s">
        <v>35</v>
      </c>
      <c r="E98" s="29" t="s">
        <v>2854</v>
      </c>
      <c r="F98" s="35">
        <v>95</v>
      </c>
      <c r="G98" s="14" t="str">
        <f t="shared" si="1"/>
        <v>Emmanuel Okpulor (Aldergrove)</v>
      </c>
    </row>
    <row r="99" spans="1:7" ht="15" x14ac:dyDescent="0.25">
      <c r="A99" s="35">
        <v>96</v>
      </c>
      <c r="B99" s="35" t="s">
        <v>2855</v>
      </c>
      <c r="C99" s="35">
        <v>5</v>
      </c>
      <c r="D99" s="35" t="s">
        <v>35</v>
      </c>
      <c r="E99" s="29" t="s">
        <v>2856</v>
      </c>
      <c r="F99" s="35">
        <v>96</v>
      </c>
      <c r="G99" s="14" t="str">
        <f t="shared" si="1"/>
        <v>Gamaliel Karik (Aldergrove)</v>
      </c>
    </row>
    <row r="100" spans="1:7" ht="15" x14ac:dyDescent="0.25">
      <c r="A100" s="35">
        <v>97</v>
      </c>
      <c r="B100" s="35" t="s">
        <v>2857</v>
      </c>
      <c r="C100" s="35">
        <v>5</v>
      </c>
      <c r="D100" s="35" t="s">
        <v>1235</v>
      </c>
      <c r="E100" s="29" t="s">
        <v>2858</v>
      </c>
      <c r="F100" s="35">
        <v>97</v>
      </c>
      <c r="G100" s="14" t="str">
        <f t="shared" si="1"/>
        <v>Matthias Harder (Westglen)</v>
      </c>
    </row>
    <row r="101" spans="1:7" ht="15" x14ac:dyDescent="0.25">
      <c r="A101" s="35">
        <v>98</v>
      </c>
      <c r="B101" s="35" t="s">
        <v>487</v>
      </c>
      <c r="C101" s="35">
        <v>5</v>
      </c>
      <c r="D101" s="35" t="s">
        <v>31</v>
      </c>
      <c r="E101" s="29" t="s">
        <v>2223</v>
      </c>
      <c r="F101" s="35">
        <v>98</v>
      </c>
      <c r="G101" s="14" t="str">
        <f t="shared" si="1"/>
        <v>Calvin Hamilton (Holyrood)</v>
      </c>
    </row>
    <row r="102" spans="1:7" ht="15" x14ac:dyDescent="0.25">
      <c r="A102" s="35">
        <v>99</v>
      </c>
      <c r="B102" s="35" t="s">
        <v>2859</v>
      </c>
      <c r="C102" s="35">
        <v>5</v>
      </c>
      <c r="D102" s="35" t="s">
        <v>37</v>
      </c>
      <c r="E102" s="29" t="s">
        <v>2860</v>
      </c>
      <c r="F102" s="35">
        <v>99</v>
      </c>
      <c r="G102" s="14" t="str">
        <f t="shared" si="1"/>
        <v>Eli McGimpsey (Donnan)</v>
      </c>
    </row>
    <row r="103" spans="1:7" ht="15" x14ac:dyDescent="0.25">
      <c r="A103" s="35">
        <v>100</v>
      </c>
      <c r="B103" s="35" t="s">
        <v>2861</v>
      </c>
      <c r="C103" s="35">
        <v>5</v>
      </c>
      <c r="D103" s="35" t="s">
        <v>48</v>
      </c>
      <c r="E103" s="29" t="s">
        <v>2862</v>
      </c>
      <c r="F103" s="35">
        <v>100</v>
      </c>
      <c r="G103" s="14" t="str">
        <f t="shared" si="1"/>
        <v>Jesujoba Ajoloko (Rutherford)</v>
      </c>
    </row>
    <row r="104" spans="1:7" ht="15" x14ac:dyDescent="0.25">
      <c r="A104" s="35">
        <v>101</v>
      </c>
      <c r="B104" s="35" t="s">
        <v>2863</v>
      </c>
      <c r="C104" s="35">
        <v>5</v>
      </c>
      <c r="D104" s="35" t="s">
        <v>1742</v>
      </c>
      <c r="E104" s="29" t="s">
        <v>2864</v>
      </c>
      <c r="F104" s="35">
        <v>101</v>
      </c>
      <c r="G104" s="14" t="str">
        <f t="shared" si="1"/>
        <v>Khushman Boparai (Aurora Charter)</v>
      </c>
    </row>
    <row r="105" spans="1:7" ht="15" x14ac:dyDescent="0.25">
      <c r="A105" s="35">
        <v>102</v>
      </c>
      <c r="B105" s="35" t="s">
        <v>2865</v>
      </c>
      <c r="C105" s="35">
        <v>5</v>
      </c>
      <c r="D105" s="35" t="s">
        <v>1333</v>
      </c>
      <c r="E105" s="29" t="s">
        <v>2866</v>
      </c>
      <c r="F105" s="35">
        <v>102</v>
      </c>
      <c r="G105" s="14" t="str">
        <f t="shared" si="1"/>
        <v>Oliver Graw (Hilwie Hamdon)</v>
      </c>
    </row>
    <row r="106" spans="1:7" ht="15" x14ac:dyDescent="0.25">
      <c r="A106" s="35">
        <v>103</v>
      </c>
      <c r="B106" s="35" t="s">
        <v>493</v>
      </c>
      <c r="C106" s="35">
        <v>5</v>
      </c>
      <c r="D106" s="35" t="s">
        <v>32</v>
      </c>
      <c r="E106" s="29" t="s">
        <v>2533</v>
      </c>
      <c r="F106" s="35">
        <v>103</v>
      </c>
      <c r="G106" s="14" t="str">
        <f t="shared" si="1"/>
        <v>Robert Miao (Earl Buxton)</v>
      </c>
    </row>
    <row r="107" spans="1:7" ht="15" x14ac:dyDescent="0.25">
      <c r="A107" s="35">
        <v>104</v>
      </c>
      <c r="B107" s="35" t="s">
        <v>2867</v>
      </c>
      <c r="C107" s="35">
        <v>5</v>
      </c>
      <c r="D107" s="35" t="s">
        <v>1318</v>
      </c>
      <c r="E107" s="29" t="s">
        <v>2226</v>
      </c>
      <c r="F107" s="35">
        <v>104</v>
      </c>
      <c r="G107" s="14" t="str">
        <f t="shared" si="1"/>
        <v>Evan Cheung (Mount Pleasant)</v>
      </c>
    </row>
    <row r="108" spans="1:7" ht="15" x14ac:dyDescent="0.25">
      <c r="A108" s="35">
        <v>105</v>
      </c>
      <c r="B108" s="35" t="s">
        <v>2868</v>
      </c>
      <c r="C108" s="35">
        <v>5</v>
      </c>
      <c r="D108" s="35" t="s">
        <v>27</v>
      </c>
      <c r="E108" s="29" t="s">
        <v>2869</v>
      </c>
      <c r="F108" s="35">
        <v>105</v>
      </c>
      <c r="G108" s="14" t="str">
        <f t="shared" si="1"/>
        <v>Mason Slemko (Brookside)</v>
      </c>
    </row>
    <row r="109" spans="1:7" ht="15" x14ac:dyDescent="0.25">
      <c r="A109" s="35">
        <v>106</v>
      </c>
      <c r="B109" s="35" t="s">
        <v>2870</v>
      </c>
      <c r="C109" s="35">
        <v>5</v>
      </c>
      <c r="D109" s="35" t="s">
        <v>28</v>
      </c>
      <c r="E109" s="29" t="s">
        <v>2871</v>
      </c>
      <c r="F109" s="35">
        <v>106</v>
      </c>
      <c r="G109" s="14" t="str">
        <f t="shared" si="1"/>
        <v>Emmett Fodchuk (Brander Gardens)</v>
      </c>
    </row>
    <row r="110" spans="1:7" ht="15" x14ac:dyDescent="0.25">
      <c r="A110" s="35">
        <v>107</v>
      </c>
      <c r="B110" s="35" t="s">
        <v>289</v>
      </c>
      <c r="C110" s="35">
        <v>5</v>
      </c>
      <c r="D110" s="35" t="s">
        <v>32</v>
      </c>
      <c r="E110" s="29" t="s">
        <v>2872</v>
      </c>
      <c r="F110" s="35">
        <v>107</v>
      </c>
      <c r="G110" s="14" t="str">
        <f t="shared" si="1"/>
        <v>Eric Huang (Earl Buxton)</v>
      </c>
    </row>
    <row r="111" spans="1:7" ht="15" x14ac:dyDescent="0.25">
      <c r="A111" s="35">
        <v>108</v>
      </c>
      <c r="B111" s="35" t="s">
        <v>2873</v>
      </c>
      <c r="C111" s="35">
        <v>5</v>
      </c>
      <c r="D111" s="35" t="s">
        <v>32</v>
      </c>
      <c r="E111" s="29" t="s">
        <v>2874</v>
      </c>
      <c r="F111" s="35">
        <v>108</v>
      </c>
      <c r="G111" s="14" t="str">
        <f t="shared" si="1"/>
        <v>Kevin  Lu  (Earl Buxton)</v>
      </c>
    </row>
    <row r="112" spans="1:7" ht="15" x14ac:dyDescent="0.25">
      <c r="A112" s="35">
        <v>109</v>
      </c>
      <c r="B112" s="35" t="s">
        <v>2875</v>
      </c>
      <c r="C112" s="35">
        <v>5</v>
      </c>
      <c r="D112" s="35" t="s">
        <v>32</v>
      </c>
      <c r="E112" s="29" t="s">
        <v>2876</v>
      </c>
      <c r="F112" s="35">
        <v>109</v>
      </c>
      <c r="G112" s="14" t="str">
        <f t="shared" si="1"/>
        <v>Everett Davis (Earl Buxton)</v>
      </c>
    </row>
    <row r="113" spans="1:7" ht="15" x14ac:dyDescent="0.25">
      <c r="A113" s="35">
        <v>110</v>
      </c>
      <c r="B113" s="35" t="s">
        <v>2877</v>
      </c>
      <c r="C113" s="35">
        <v>5</v>
      </c>
      <c r="D113" s="35" t="s">
        <v>33</v>
      </c>
      <c r="E113" s="29" t="s">
        <v>2878</v>
      </c>
      <c r="F113" s="35">
        <v>110</v>
      </c>
      <c r="G113" s="14" t="str">
        <f t="shared" si="1"/>
        <v>Easton Litke (Uncas)</v>
      </c>
    </row>
    <row r="114" spans="1:7" ht="15" x14ac:dyDescent="0.25">
      <c r="A114" s="35">
        <v>111</v>
      </c>
      <c r="B114" s="35" t="s">
        <v>2879</v>
      </c>
      <c r="C114" s="35">
        <v>5</v>
      </c>
      <c r="D114" s="35" t="s">
        <v>59</v>
      </c>
      <c r="E114" s="29" t="s">
        <v>2880</v>
      </c>
      <c r="F114" s="35">
        <v>111</v>
      </c>
      <c r="G114" s="14" t="str">
        <f t="shared" si="1"/>
        <v>Marcus Huang (Stratford)</v>
      </c>
    </row>
    <row r="115" spans="1:7" ht="15" x14ac:dyDescent="0.25">
      <c r="A115" s="35">
        <v>112</v>
      </c>
      <c r="B115" s="35" t="s">
        <v>2881</v>
      </c>
      <c r="C115" s="35">
        <v>5</v>
      </c>
      <c r="D115" s="35" t="s">
        <v>1333</v>
      </c>
      <c r="E115" s="29" t="s">
        <v>2882</v>
      </c>
      <c r="F115" s="35">
        <v>112</v>
      </c>
      <c r="G115" s="14" t="str">
        <f t="shared" si="1"/>
        <v>Amos Vreeling (Hilwie Hamdon)</v>
      </c>
    </row>
    <row r="116" spans="1:7" ht="15" x14ac:dyDescent="0.25">
      <c r="A116" s="35">
        <v>113</v>
      </c>
      <c r="B116" s="35" t="s">
        <v>2883</v>
      </c>
      <c r="C116" s="35">
        <v>5</v>
      </c>
      <c r="D116" s="35" t="s">
        <v>98</v>
      </c>
      <c r="E116" s="29" t="s">
        <v>2884</v>
      </c>
      <c r="F116" s="35">
        <v>113</v>
      </c>
      <c r="G116" s="14" t="str">
        <f t="shared" si="1"/>
        <v>Xander getzinger (Joey Moss)</v>
      </c>
    </row>
    <row r="117" spans="1:7" ht="15" x14ac:dyDescent="0.25">
      <c r="A117" s="35">
        <v>114</v>
      </c>
      <c r="B117" s="35" t="s">
        <v>295</v>
      </c>
      <c r="C117" s="35">
        <v>5</v>
      </c>
      <c r="D117" s="35" t="s">
        <v>43</v>
      </c>
      <c r="E117" s="29" t="s">
        <v>2885</v>
      </c>
      <c r="F117" s="35">
        <v>114</v>
      </c>
      <c r="G117" s="14" t="str">
        <f t="shared" si="1"/>
        <v>Kiran Ollivierre (Riverdale)</v>
      </c>
    </row>
    <row r="118" spans="1:7" ht="15" x14ac:dyDescent="0.25">
      <c r="A118" s="35">
        <v>115</v>
      </c>
      <c r="B118" s="35" t="s">
        <v>2886</v>
      </c>
      <c r="C118" s="35">
        <v>5</v>
      </c>
      <c r="D118" s="35" t="s">
        <v>1318</v>
      </c>
      <c r="E118" s="29" t="s">
        <v>2887</v>
      </c>
      <c r="F118" s="35">
        <v>115</v>
      </c>
      <c r="G118" s="14" t="str">
        <f t="shared" si="1"/>
        <v>Steven Collins (Mount Pleasant)</v>
      </c>
    </row>
    <row r="119" spans="1:7" ht="15" x14ac:dyDescent="0.25">
      <c r="A119" s="35">
        <v>116</v>
      </c>
      <c r="B119" s="35" t="s">
        <v>2888</v>
      </c>
      <c r="C119" s="35">
        <v>5</v>
      </c>
      <c r="D119" s="35" t="s">
        <v>1268</v>
      </c>
      <c r="E119" s="29" t="s">
        <v>1779</v>
      </c>
      <c r="F119" s="35">
        <v>116</v>
      </c>
      <c r="G119" s="14" t="str">
        <f t="shared" si="1"/>
        <v>Olanzo East (Kim Hung)</v>
      </c>
    </row>
    <row r="120" spans="1:7" ht="15" x14ac:dyDescent="0.25">
      <c r="A120" s="35">
        <v>117</v>
      </c>
      <c r="B120" s="35" t="s">
        <v>2889</v>
      </c>
      <c r="C120" s="35">
        <v>5</v>
      </c>
      <c r="D120" s="35" t="s">
        <v>29</v>
      </c>
      <c r="E120" s="29" t="s">
        <v>2890</v>
      </c>
      <c r="F120" s="35">
        <v>117</v>
      </c>
      <c r="G120" s="14" t="str">
        <f t="shared" si="1"/>
        <v>Amit Offengenden (Centennial)</v>
      </c>
    </row>
    <row r="121" spans="1:7" ht="15" x14ac:dyDescent="0.25">
      <c r="A121" s="35">
        <v>118</v>
      </c>
      <c r="B121" s="35" t="s">
        <v>2891</v>
      </c>
      <c r="C121" s="35">
        <v>5</v>
      </c>
      <c r="D121" s="35" t="s">
        <v>29</v>
      </c>
      <c r="E121" s="29" t="s">
        <v>2892</v>
      </c>
      <c r="F121" s="35">
        <v>118</v>
      </c>
      <c r="G121" s="14" t="str">
        <f t="shared" si="1"/>
        <v>Ben Milne (Centennial)</v>
      </c>
    </row>
    <row r="122" spans="1:7" ht="15" x14ac:dyDescent="0.25">
      <c r="A122" s="35">
        <v>119</v>
      </c>
      <c r="B122" s="35" t="s">
        <v>2893</v>
      </c>
      <c r="C122" s="35">
        <v>4</v>
      </c>
      <c r="D122" s="35" t="s">
        <v>29</v>
      </c>
      <c r="E122" s="29" t="s">
        <v>2894</v>
      </c>
      <c r="F122" s="35">
        <v>119</v>
      </c>
      <c r="G122" s="14" t="str">
        <f t="shared" si="1"/>
        <v>Jonah Johnson (Centennial)</v>
      </c>
    </row>
    <row r="123" spans="1:7" ht="15" x14ac:dyDescent="0.25">
      <c r="A123" s="35">
        <v>120</v>
      </c>
      <c r="B123" s="35" t="s">
        <v>496</v>
      </c>
      <c r="C123" s="35">
        <v>5</v>
      </c>
      <c r="D123" s="35" t="s">
        <v>31</v>
      </c>
      <c r="E123" s="29" t="s">
        <v>2258</v>
      </c>
      <c r="F123" s="35">
        <v>120</v>
      </c>
      <c r="G123" s="14" t="str">
        <f t="shared" si="1"/>
        <v>Griffin Kieller (Holyrood)</v>
      </c>
    </row>
    <row r="124" spans="1:7" ht="15" x14ac:dyDescent="0.25">
      <c r="A124" s="35">
        <v>121</v>
      </c>
      <c r="B124" s="35" t="s">
        <v>2895</v>
      </c>
      <c r="C124" s="35">
        <v>5</v>
      </c>
      <c r="D124" s="35" t="s">
        <v>1268</v>
      </c>
      <c r="E124" s="29" t="s">
        <v>2896</v>
      </c>
      <c r="F124" s="35">
        <v>121</v>
      </c>
      <c r="G124" s="14" t="str">
        <f t="shared" si="1"/>
        <v>Jackson Weinhandl (Kim Hung)</v>
      </c>
    </row>
    <row r="125" spans="1:7" ht="15" x14ac:dyDescent="0.25">
      <c r="A125" s="35">
        <v>122</v>
      </c>
      <c r="B125" s="35" t="s">
        <v>291</v>
      </c>
      <c r="C125" s="35">
        <v>5</v>
      </c>
      <c r="D125" s="35" t="s">
        <v>32</v>
      </c>
      <c r="E125" s="29" t="s">
        <v>2897</v>
      </c>
      <c r="F125" s="35">
        <v>122</v>
      </c>
      <c r="G125" s="14" t="str">
        <f t="shared" si="1"/>
        <v>Jude Van Manen (Earl Buxton)</v>
      </c>
    </row>
    <row r="126" spans="1:7" ht="15" x14ac:dyDescent="0.25">
      <c r="A126" s="35">
        <v>123</v>
      </c>
      <c r="B126" s="35" t="s">
        <v>2898</v>
      </c>
      <c r="C126" s="35">
        <v>5</v>
      </c>
      <c r="D126" s="35" t="s">
        <v>32</v>
      </c>
      <c r="E126" s="29" t="s">
        <v>2899</v>
      </c>
      <c r="F126" s="35">
        <v>123</v>
      </c>
      <c r="G126" s="14" t="str">
        <f t="shared" si="1"/>
        <v>Alistair Kim  (Earl Buxton)</v>
      </c>
    </row>
    <row r="127" spans="1:7" ht="15" x14ac:dyDescent="0.25">
      <c r="A127" s="35">
        <v>124</v>
      </c>
      <c r="B127" s="35" t="s">
        <v>2900</v>
      </c>
      <c r="C127" s="35">
        <v>5</v>
      </c>
      <c r="D127" s="35" t="s">
        <v>40</v>
      </c>
      <c r="E127" s="29" t="s">
        <v>2901</v>
      </c>
      <c r="F127" s="35">
        <v>124</v>
      </c>
      <c r="G127" s="14" t="str">
        <f t="shared" si="1"/>
        <v>Vincent Tapper (Westbrook)</v>
      </c>
    </row>
    <row r="128" spans="1:7" ht="15" x14ac:dyDescent="0.25">
      <c r="A128" s="35">
        <v>125</v>
      </c>
      <c r="B128" s="35" t="s">
        <v>2902</v>
      </c>
      <c r="C128" s="35">
        <v>5</v>
      </c>
      <c r="D128" s="35" t="s">
        <v>1268</v>
      </c>
      <c r="E128" s="29" t="s">
        <v>2903</v>
      </c>
      <c r="F128" s="35">
        <v>125</v>
      </c>
      <c r="G128" s="14" t="str">
        <f t="shared" si="1"/>
        <v>Greyson Hollman (Kim Hung)</v>
      </c>
    </row>
    <row r="129" spans="1:7" ht="15" x14ac:dyDescent="0.25">
      <c r="A129" s="35">
        <v>126</v>
      </c>
      <c r="B129" s="35" t="s">
        <v>2904</v>
      </c>
      <c r="C129" s="35">
        <v>6</v>
      </c>
      <c r="D129" s="35" t="s">
        <v>52</v>
      </c>
      <c r="E129" s="29" t="s">
        <v>2905</v>
      </c>
      <c r="F129" s="35">
        <v>126</v>
      </c>
      <c r="G129" s="14" t="str">
        <f t="shared" si="1"/>
        <v>Hugo Janzen (Mill Creek)</v>
      </c>
    </row>
    <row r="130" spans="1:7" ht="15" x14ac:dyDescent="0.25">
      <c r="A130" s="35">
        <v>127</v>
      </c>
      <c r="B130" s="35" t="s">
        <v>2906</v>
      </c>
      <c r="C130" s="35">
        <v>5</v>
      </c>
      <c r="D130" s="35" t="s">
        <v>66</v>
      </c>
      <c r="E130" s="29" t="s">
        <v>2907</v>
      </c>
      <c r="F130" s="35">
        <v>127</v>
      </c>
      <c r="G130" s="14" t="str">
        <f t="shared" si="1"/>
        <v>Omar Oweida (Donald R. Getty)</v>
      </c>
    </row>
    <row r="131" spans="1:7" ht="15" x14ac:dyDescent="0.25">
      <c r="A131" s="35">
        <v>128</v>
      </c>
      <c r="B131" s="35" t="s">
        <v>2908</v>
      </c>
      <c r="C131" s="35">
        <v>5</v>
      </c>
      <c r="D131" s="35" t="s">
        <v>36</v>
      </c>
      <c r="E131" s="29" t="s">
        <v>1811</v>
      </c>
      <c r="F131" s="35">
        <v>128</v>
      </c>
      <c r="G131" s="14" t="str">
        <f t="shared" si="1"/>
        <v>Prowse Leo (Patricia Heights)</v>
      </c>
    </row>
    <row r="132" spans="1:7" ht="15" x14ac:dyDescent="0.25">
      <c r="A132" s="35">
        <v>129</v>
      </c>
      <c r="B132" s="35" t="s">
        <v>2909</v>
      </c>
      <c r="C132" s="35">
        <v>5</v>
      </c>
      <c r="D132" s="35" t="s">
        <v>30</v>
      </c>
      <c r="E132" s="29" t="s">
        <v>2910</v>
      </c>
      <c r="F132" s="35">
        <v>129</v>
      </c>
      <c r="G132" s="14" t="str">
        <f t="shared" si="1"/>
        <v>Nicholas Bezuidenhout (Belgravia)</v>
      </c>
    </row>
    <row r="133" spans="1:7" ht="15" x14ac:dyDescent="0.25">
      <c r="A133" s="35">
        <v>130</v>
      </c>
      <c r="B133" s="35" t="s">
        <v>290</v>
      </c>
      <c r="C133" s="35">
        <v>5</v>
      </c>
      <c r="D133" s="35" t="s">
        <v>32</v>
      </c>
      <c r="E133" s="29" t="s">
        <v>2911</v>
      </c>
      <c r="F133" s="35">
        <v>130</v>
      </c>
      <c r="G133" s="14" t="str">
        <f t="shared" si="1"/>
        <v>Nathan Bai (Earl Buxton)</v>
      </c>
    </row>
    <row r="134" spans="1:7" ht="15" x14ac:dyDescent="0.25">
      <c r="A134" s="35">
        <v>131</v>
      </c>
      <c r="B134" s="35" t="s">
        <v>2912</v>
      </c>
      <c r="C134" s="35">
        <v>4</v>
      </c>
      <c r="D134" s="35" t="s">
        <v>205</v>
      </c>
      <c r="E134" s="29" t="s">
        <v>1827</v>
      </c>
      <c r="F134" s="35">
        <v>131</v>
      </c>
      <c r="G134" s="14" t="str">
        <f t="shared" si="1"/>
        <v>Stephen Huang (Constable Daniel)</v>
      </c>
    </row>
    <row r="135" spans="1:7" ht="15" x14ac:dyDescent="0.25">
      <c r="A135" s="35">
        <v>132</v>
      </c>
      <c r="B135" s="35" t="s">
        <v>2913</v>
      </c>
      <c r="C135" s="35">
        <v>5</v>
      </c>
      <c r="D135" s="35" t="s">
        <v>1318</v>
      </c>
      <c r="E135" s="29" t="s">
        <v>2914</v>
      </c>
      <c r="F135" s="35">
        <v>132</v>
      </c>
      <c r="G135" s="14" t="str">
        <f t="shared" si="1"/>
        <v>Jedi Lai (Mount Pleasant)</v>
      </c>
    </row>
    <row r="136" spans="1:7" ht="15" x14ac:dyDescent="0.25">
      <c r="A136" s="35">
        <v>133</v>
      </c>
      <c r="B136" s="35" t="s">
        <v>500</v>
      </c>
      <c r="C136" s="35">
        <v>5</v>
      </c>
      <c r="D136" s="35" t="s">
        <v>32</v>
      </c>
      <c r="E136" s="29" t="s">
        <v>2915</v>
      </c>
      <c r="F136" s="35">
        <v>133</v>
      </c>
      <c r="G136" s="14" t="str">
        <f t="shared" si="1"/>
        <v>Nicholas Lai (Earl Buxton)</v>
      </c>
    </row>
    <row r="137" spans="1:7" ht="15" x14ac:dyDescent="0.25">
      <c r="A137" s="35">
        <v>134</v>
      </c>
      <c r="B137" s="35" t="s">
        <v>497</v>
      </c>
      <c r="C137" s="35">
        <v>5</v>
      </c>
      <c r="D137" s="35" t="s">
        <v>25</v>
      </c>
      <c r="E137" s="29" t="s">
        <v>2916</v>
      </c>
      <c r="F137" s="35">
        <v>134</v>
      </c>
      <c r="G137" s="14" t="str">
        <f t="shared" si="1"/>
        <v>Yiran Ma (Windsor Park)</v>
      </c>
    </row>
    <row r="138" spans="1:7" ht="15" x14ac:dyDescent="0.25">
      <c r="A138" s="35">
        <v>135</v>
      </c>
      <c r="B138" s="35" t="s">
        <v>2917</v>
      </c>
      <c r="C138" s="35">
        <v>5</v>
      </c>
      <c r="D138" s="35" t="s">
        <v>24</v>
      </c>
      <c r="E138" s="29" t="s">
        <v>2918</v>
      </c>
      <c r="F138" s="35">
        <v>135</v>
      </c>
      <c r="G138" s="14" t="str">
        <f t="shared" si="1"/>
        <v>Bromand Dehganpoor (Michael A. Kostek)</v>
      </c>
    </row>
    <row r="139" spans="1:7" ht="15" x14ac:dyDescent="0.25">
      <c r="A139" s="35">
        <v>136</v>
      </c>
      <c r="B139" s="35" t="s">
        <v>2919</v>
      </c>
      <c r="C139" s="35">
        <v>6</v>
      </c>
      <c r="D139" s="35" t="s">
        <v>1235</v>
      </c>
      <c r="E139" s="29" t="s">
        <v>2920</v>
      </c>
      <c r="F139" s="35">
        <v>136</v>
      </c>
      <c r="G139" s="14" t="str">
        <f t="shared" si="1"/>
        <v>Oscar Klosta (Westglen)</v>
      </c>
    </row>
    <row r="140" spans="1:7" ht="15" x14ac:dyDescent="0.25">
      <c r="A140" s="35">
        <v>137</v>
      </c>
      <c r="B140" s="35" t="s">
        <v>298</v>
      </c>
      <c r="C140" s="35">
        <v>5</v>
      </c>
      <c r="D140" s="35" t="s">
        <v>32</v>
      </c>
      <c r="E140" s="29" t="s">
        <v>2921</v>
      </c>
      <c r="F140" s="35">
        <v>137</v>
      </c>
      <c r="G140" s="14" t="str">
        <f t="shared" si="1"/>
        <v>Aiden Wang (Earl Buxton)</v>
      </c>
    </row>
    <row r="141" spans="1:7" ht="15" x14ac:dyDescent="0.25">
      <c r="A141" s="35">
        <v>138</v>
      </c>
      <c r="B141" s="35" t="s">
        <v>2922</v>
      </c>
      <c r="C141" s="35">
        <v>5</v>
      </c>
      <c r="D141" s="35" t="s">
        <v>1235</v>
      </c>
      <c r="E141" s="29" t="s">
        <v>2923</v>
      </c>
      <c r="F141" s="35">
        <v>138</v>
      </c>
      <c r="G141" s="14" t="str">
        <f t="shared" si="1"/>
        <v>Calvin Gauld (Westglen)</v>
      </c>
    </row>
    <row r="142" spans="1:7" ht="15" x14ac:dyDescent="0.25">
      <c r="A142" s="35">
        <v>139</v>
      </c>
      <c r="B142" s="35" t="s">
        <v>284</v>
      </c>
      <c r="C142" s="35">
        <v>5</v>
      </c>
      <c r="D142" s="35" t="s">
        <v>29</v>
      </c>
      <c r="E142" s="29" t="s">
        <v>2924</v>
      </c>
      <c r="F142" s="35">
        <v>139</v>
      </c>
      <c r="G142" s="14" t="str">
        <f t="shared" si="1"/>
        <v>George Medland (Centennial)</v>
      </c>
    </row>
    <row r="143" spans="1:7" ht="15" x14ac:dyDescent="0.25">
      <c r="A143" s="35">
        <v>140</v>
      </c>
      <c r="B143" s="35" t="s">
        <v>2925</v>
      </c>
      <c r="C143" s="35">
        <v>5</v>
      </c>
      <c r="D143" s="35" t="s">
        <v>25</v>
      </c>
      <c r="E143" s="29" t="s">
        <v>2926</v>
      </c>
      <c r="F143" s="35">
        <v>140</v>
      </c>
      <c r="G143" s="14" t="str">
        <f t="shared" si="1"/>
        <v>Ari Litwin (Windsor Park)</v>
      </c>
    </row>
    <row r="144" spans="1:7" ht="15" x14ac:dyDescent="0.25">
      <c r="A144" s="35">
        <v>141</v>
      </c>
      <c r="B144" s="35" t="s">
        <v>296</v>
      </c>
      <c r="C144" s="35">
        <v>5</v>
      </c>
      <c r="D144" s="35" t="s">
        <v>39</v>
      </c>
      <c r="E144" s="29" t="s">
        <v>2927</v>
      </c>
      <c r="F144" s="35">
        <v>141</v>
      </c>
      <c r="G144" s="14" t="str">
        <f t="shared" si="1"/>
        <v>Jacob Helfenstein (Victoria)</v>
      </c>
    </row>
    <row r="145" spans="1:7" ht="15" x14ac:dyDescent="0.25">
      <c r="A145" s="35">
        <v>142</v>
      </c>
      <c r="B145" s="35" t="s">
        <v>285</v>
      </c>
      <c r="C145" s="35">
        <v>5</v>
      </c>
      <c r="D145" s="35" t="s">
        <v>32</v>
      </c>
      <c r="E145" s="29" t="s">
        <v>2928</v>
      </c>
      <c r="F145" s="35">
        <v>142</v>
      </c>
      <c r="G145" s="14" t="str">
        <f t="shared" si="1"/>
        <v>Thomas Melin (Earl Buxton)</v>
      </c>
    </row>
    <row r="146" spans="1:7" ht="15" x14ac:dyDescent="0.25">
      <c r="A146" s="35">
        <v>143</v>
      </c>
      <c r="B146" s="35" t="s">
        <v>2929</v>
      </c>
      <c r="C146" s="35">
        <v>5</v>
      </c>
      <c r="D146" s="35" t="s">
        <v>27</v>
      </c>
      <c r="E146" s="29" t="s">
        <v>2930</v>
      </c>
      <c r="F146" s="35">
        <v>143</v>
      </c>
      <c r="G146" s="14" t="str">
        <f t="shared" si="1"/>
        <v>Angad Dhuga (Brookside)</v>
      </c>
    </row>
    <row r="147" spans="1:7" ht="15" x14ac:dyDescent="0.25">
      <c r="A147" s="35">
        <v>144</v>
      </c>
      <c r="B147" s="35" t="s">
        <v>2931</v>
      </c>
      <c r="C147" s="35">
        <v>5</v>
      </c>
      <c r="D147" s="35" t="s">
        <v>635</v>
      </c>
      <c r="E147" s="29" t="s">
        <v>2353</v>
      </c>
      <c r="F147" s="35">
        <v>144</v>
      </c>
      <c r="G147" s="14" t="str">
        <f t="shared" si="1"/>
        <v>Wolfgang Nachtigall (Hardisty)</v>
      </c>
    </row>
    <row r="148" spans="1:7" ht="15" x14ac:dyDescent="0.25">
      <c r="A148" s="35">
        <v>145</v>
      </c>
      <c r="B148" s="35" t="s">
        <v>2932</v>
      </c>
      <c r="C148" s="35">
        <v>5</v>
      </c>
      <c r="D148" s="35" t="s">
        <v>1268</v>
      </c>
      <c r="E148" s="29" t="s">
        <v>2933</v>
      </c>
      <c r="F148" s="35">
        <v>145</v>
      </c>
      <c r="G148" s="14" t="str">
        <f t="shared" si="1"/>
        <v>Link McMillian (Kim Hung)</v>
      </c>
    </row>
    <row r="149" spans="1:7" ht="15" x14ac:dyDescent="0.25">
      <c r="A149" s="35">
        <v>146</v>
      </c>
      <c r="B149" s="35" t="s">
        <v>2934</v>
      </c>
      <c r="C149" s="35">
        <v>5</v>
      </c>
      <c r="D149" s="35" t="s">
        <v>205</v>
      </c>
      <c r="E149" s="29" t="s">
        <v>2935</v>
      </c>
      <c r="F149" s="35">
        <v>146</v>
      </c>
      <c r="G149" s="14" t="str">
        <f t="shared" si="1"/>
        <v>Lucas Velthuizen (Constable Daniel)</v>
      </c>
    </row>
    <row r="150" spans="1:7" ht="15" x14ac:dyDescent="0.25">
      <c r="A150" s="35">
        <v>147</v>
      </c>
      <c r="B150" s="35" t="s">
        <v>2936</v>
      </c>
      <c r="C150" s="35">
        <v>5</v>
      </c>
      <c r="D150" s="35" t="s">
        <v>32</v>
      </c>
      <c r="E150" s="29" t="s">
        <v>2937</v>
      </c>
      <c r="F150" s="35">
        <v>147</v>
      </c>
      <c r="G150" s="14" t="str">
        <f t="shared" si="1"/>
        <v>Amirali Zandi (Earl Buxton)</v>
      </c>
    </row>
    <row r="151" spans="1:7" ht="15" x14ac:dyDescent="0.25">
      <c r="A151" s="35">
        <v>148</v>
      </c>
      <c r="B151" s="35" t="s">
        <v>2938</v>
      </c>
      <c r="C151" s="35">
        <v>6</v>
      </c>
      <c r="D151" s="35" t="s">
        <v>1333</v>
      </c>
      <c r="E151" s="29" t="s">
        <v>2939</v>
      </c>
      <c r="F151" s="35">
        <v>148</v>
      </c>
      <c r="G151" s="14" t="str">
        <f t="shared" si="1"/>
        <v>Dom Filo (Hilwie Hamdon)</v>
      </c>
    </row>
    <row r="152" spans="1:7" ht="15" x14ac:dyDescent="0.25">
      <c r="A152" s="35">
        <v>149</v>
      </c>
      <c r="B152" s="35" t="s">
        <v>2940</v>
      </c>
      <c r="C152" s="35">
        <v>5</v>
      </c>
      <c r="D152" s="35" t="s">
        <v>66</v>
      </c>
      <c r="E152" s="29" t="s">
        <v>2941</v>
      </c>
      <c r="F152" s="35">
        <v>149</v>
      </c>
      <c r="G152" s="14" t="str">
        <f t="shared" si="1"/>
        <v>Syed Hasani (Donald R. Getty)</v>
      </c>
    </row>
    <row r="153" spans="1:7" ht="15" x14ac:dyDescent="0.25">
      <c r="A153" s="35">
        <v>150</v>
      </c>
      <c r="B153" s="35" t="s">
        <v>2942</v>
      </c>
      <c r="C153" s="35">
        <v>5</v>
      </c>
      <c r="D153" s="35" t="s">
        <v>26</v>
      </c>
      <c r="E153" s="29" t="s">
        <v>2943</v>
      </c>
      <c r="F153" s="35">
        <v>150</v>
      </c>
      <c r="G153" s="14" t="str">
        <f t="shared" si="1"/>
        <v>Jaxon Guedo (Parkallen)</v>
      </c>
    </row>
    <row r="154" spans="1:7" ht="15" x14ac:dyDescent="0.25">
      <c r="A154" s="35">
        <v>151</v>
      </c>
      <c r="B154" s="35" t="s">
        <v>2944</v>
      </c>
      <c r="C154" s="35">
        <v>5</v>
      </c>
      <c r="D154" s="35" t="s">
        <v>26</v>
      </c>
      <c r="E154" s="29" t="s">
        <v>2945</v>
      </c>
      <c r="F154" s="35">
        <v>151</v>
      </c>
      <c r="G154" s="14" t="str">
        <f t="shared" si="1"/>
        <v>Max Calder (Parkallen)</v>
      </c>
    </row>
    <row r="155" spans="1:7" ht="15" x14ac:dyDescent="0.25">
      <c r="A155" s="35">
        <v>152</v>
      </c>
      <c r="B155" s="35" t="s">
        <v>281</v>
      </c>
      <c r="C155" s="35">
        <v>5</v>
      </c>
      <c r="D155" s="35" t="s">
        <v>32</v>
      </c>
      <c r="E155" s="29" t="s">
        <v>2946</v>
      </c>
      <c r="F155" s="35">
        <v>152</v>
      </c>
      <c r="G155" s="14" t="str">
        <f t="shared" si="1"/>
        <v>Marc Guyot (Earl Buxton)</v>
      </c>
    </row>
    <row r="156" spans="1:7" ht="15" x14ac:dyDescent="0.25">
      <c r="A156" s="35">
        <v>153</v>
      </c>
      <c r="B156" s="35" t="s">
        <v>584</v>
      </c>
      <c r="C156" s="35">
        <v>5</v>
      </c>
      <c r="D156" s="35" t="s">
        <v>47</v>
      </c>
      <c r="E156" s="29" t="s">
        <v>2947</v>
      </c>
      <c r="F156" s="35">
        <v>153</v>
      </c>
      <c r="G156" s="14" t="str">
        <f t="shared" si="1"/>
        <v>Isaiah Blue (Laurier Heights)</v>
      </c>
    </row>
    <row r="157" spans="1:7" ht="15" x14ac:dyDescent="0.25">
      <c r="A157" s="35">
        <v>154</v>
      </c>
      <c r="B157" s="35" t="s">
        <v>2948</v>
      </c>
      <c r="C157" s="35">
        <v>5</v>
      </c>
      <c r="D157" s="35" t="s">
        <v>32</v>
      </c>
      <c r="E157" s="29" t="s">
        <v>2949</v>
      </c>
      <c r="F157" s="35">
        <v>154</v>
      </c>
      <c r="G157" s="14" t="str">
        <f t="shared" si="1"/>
        <v>Edwin Allen (Earl Buxton)</v>
      </c>
    </row>
    <row r="158" spans="1:7" ht="15" x14ac:dyDescent="0.25">
      <c r="A158" s="35">
        <v>155</v>
      </c>
      <c r="B158" s="35" t="s">
        <v>2950</v>
      </c>
      <c r="C158" s="35">
        <v>5</v>
      </c>
      <c r="D158" s="35" t="s">
        <v>1659</v>
      </c>
      <c r="E158" s="29" t="s">
        <v>2951</v>
      </c>
      <c r="F158" s="35">
        <v>155</v>
      </c>
      <c r="G158" s="14" t="str">
        <f t="shared" si="1"/>
        <v>Kai McCalla (Unknown)</v>
      </c>
    </row>
    <row r="159" spans="1:7" ht="15" x14ac:dyDescent="0.25">
      <c r="A159" s="35">
        <v>156</v>
      </c>
      <c r="B159" s="35" t="s">
        <v>2952</v>
      </c>
      <c r="C159" s="35">
        <v>5</v>
      </c>
      <c r="D159" s="35" t="s">
        <v>1742</v>
      </c>
      <c r="E159" s="29" t="s">
        <v>2953</v>
      </c>
      <c r="F159" s="35">
        <v>156</v>
      </c>
      <c r="G159" s="14" t="str">
        <f t="shared" si="1"/>
        <v>Yohannes Shimeles (Aurora Charter)</v>
      </c>
    </row>
    <row r="160" spans="1:7" ht="15" x14ac:dyDescent="0.25">
      <c r="A160" s="35">
        <v>157</v>
      </c>
      <c r="B160" s="35" t="s">
        <v>302</v>
      </c>
      <c r="C160" s="35">
        <v>5</v>
      </c>
      <c r="D160" s="35" t="s">
        <v>73</v>
      </c>
      <c r="E160" s="29" t="s">
        <v>1645</v>
      </c>
      <c r="F160" s="35">
        <v>157</v>
      </c>
      <c r="G160" s="14" t="str">
        <f t="shared" si="1"/>
        <v>Ayoub Frikha (Callingwood)</v>
      </c>
    </row>
    <row r="161" spans="1:7" ht="15" x14ac:dyDescent="0.25">
      <c r="A161" s="35">
        <v>158</v>
      </c>
      <c r="B161" s="35" t="s">
        <v>297</v>
      </c>
      <c r="C161" s="35">
        <v>5</v>
      </c>
      <c r="D161" s="35" t="s">
        <v>205</v>
      </c>
      <c r="E161" s="29" t="s">
        <v>2954</v>
      </c>
      <c r="F161" s="35">
        <v>158</v>
      </c>
      <c r="G161" s="14" t="str">
        <f t="shared" si="1"/>
        <v>Younis Hassan (Constable Daniel)</v>
      </c>
    </row>
    <row r="162" spans="1:7" ht="15" x14ac:dyDescent="0.25">
      <c r="A162" s="35">
        <v>159</v>
      </c>
      <c r="B162" s="35" t="s">
        <v>294</v>
      </c>
      <c r="C162" s="35">
        <v>5</v>
      </c>
      <c r="D162" s="35" t="s">
        <v>28</v>
      </c>
      <c r="E162" s="29" t="s">
        <v>2955</v>
      </c>
      <c r="F162" s="35">
        <v>159</v>
      </c>
      <c r="G162" s="14" t="str">
        <f t="shared" si="1"/>
        <v>Riley Spiller (Brander Gardens)</v>
      </c>
    </row>
    <row r="163" spans="1:7" ht="15" x14ac:dyDescent="0.25">
      <c r="A163" s="35">
        <v>160</v>
      </c>
      <c r="B163" s="35" t="s">
        <v>2956</v>
      </c>
      <c r="C163" s="35">
        <v>5</v>
      </c>
      <c r="D163" s="35" t="s">
        <v>1268</v>
      </c>
      <c r="E163" s="29" t="s">
        <v>2957</v>
      </c>
      <c r="F163" s="35">
        <v>160</v>
      </c>
      <c r="G163" s="14" t="str">
        <f t="shared" si="1"/>
        <v>Zachary Battaglia (Kim Hung)</v>
      </c>
    </row>
    <row r="164" spans="1:7" ht="15" x14ac:dyDescent="0.25">
      <c r="A164" s="35">
        <v>161</v>
      </c>
      <c r="B164" s="35" t="s">
        <v>2958</v>
      </c>
      <c r="C164" s="35">
        <v>5</v>
      </c>
      <c r="D164" s="35" t="s">
        <v>1742</v>
      </c>
      <c r="E164" s="29" t="s">
        <v>2959</v>
      </c>
      <c r="F164" s="35">
        <v>161</v>
      </c>
      <c r="G164" s="14" t="str">
        <f t="shared" si="1"/>
        <v>Adonay Tesfu (Aurora Charter)</v>
      </c>
    </row>
    <row r="165" spans="1:7" ht="15" x14ac:dyDescent="0.25">
      <c r="A165" s="35">
        <v>162</v>
      </c>
      <c r="B165" s="35" t="s">
        <v>2960</v>
      </c>
      <c r="C165" s="35">
        <v>5</v>
      </c>
      <c r="D165" s="35" t="s">
        <v>73</v>
      </c>
      <c r="E165" s="29" t="s">
        <v>2961</v>
      </c>
      <c r="F165" s="35">
        <v>162</v>
      </c>
      <c r="G165" s="14" t="str">
        <f t="shared" si="1"/>
        <v>Paik Ali Paik (Callingwood)</v>
      </c>
    </row>
    <row r="166" spans="1:7" ht="15" x14ac:dyDescent="0.25">
      <c r="A166" s="35">
        <v>163</v>
      </c>
      <c r="B166" s="35" t="s">
        <v>300</v>
      </c>
      <c r="C166" s="35">
        <v>5</v>
      </c>
      <c r="D166" s="35" t="s">
        <v>73</v>
      </c>
      <c r="E166" s="29" t="s">
        <v>2962</v>
      </c>
      <c r="F166" s="35">
        <v>163</v>
      </c>
      <c r="G166" s="14" t="str">
        <f t="shared" si="1"/>
        <v>Tyler Lillyman (Callingwood)</v>
      </c>
    </row>
    <row r="167" spans="1:7" ht="15" x14ac:dyDescent="0.25">
      <c r="A167" s="35">
        <v>164</v>
      </c>
      <c r="B167" s="35" t="s">
        <v>2963</v>
      </c>
      <c r="C167" s="35">
        <v>5</v>
      </c>
      <c r="D167" s="35" t="s">
        <v>1268</v>
      </c>
      <c r="E167" s="29" t="s">
        <v>2964</v>
      </c>
      <c r="F167" s="35">
        <v>164</v>
      </c>
      <c r="G167" s="14" t="str">
        <f t="shared" si="1"/>
        <v>Logan Rossi (Kim Hung)</v>
      </c>
    </row>
    <row r="168" spans="1:7" ht="15" x14ac:dyDescent="0.25">
      <c r="A168" s="35">
        <v>165</v>
      </c>
      <c r="B168" s="35" t="s">
        <v>2965</v>
      </c>
      <c r="C168" s="35">
        <v>5</v>
      </c>
      <c r="D168" s="35" t="s">
        <v>1268</v>
      </c>
      <c r="E168" s="29" t="s">
        <v>2966</v>
      </c>
      <c r="F168" s="35">
        <v>165</v>
      </c>
      <c r="G168" s="14" t="str">
        <f t="shared" si="1"/>
        <v>Aiden Elliot (Kim Hung)</v>
      </c>
    </row>
    <row r="169" spans="1:7" ht="15" x14ac:dyDescent="0.25">
      <c r="A169" s="35">
        <v>166</v>
      </c>
      <c r="B169" s="35" t="s">
        <v>2967</v>
      </c>
      <c r="C169" s="35">
        <v>5</v>
      </c>
      <c r="D169" s="35" t="s">
        <v>1268</v>
      </c>
      <c r="E169" s="29" t="s">
        <v>2968</v>
      </c>
      <c r="F169" s="35">
        <v>166</v>
      </c>
      <c r="G169" s="14" t="str">
        <f t="shared" si="1"/>
        <v>Marcson Anderson (Kim Hung)</v>
      </c>
    </row>
    <row r="170" spans="1:7" ht="15" x14ac:dyDescent="0.25">
      <c r="A170" s="35">
        <v>167</v>
      </c>
      <c r="B170" s="35" t="s">
        <v>299</v>
      </c>
      <c r="C170" s="35">
        <v>5</v>
      </c>
      <c r="D170" s="35" t="s">
        <v>39</v>
      </c>
      <c r="E170" s="29" t="s">
        <v>2969</v>
      </c>
      <c r="F170" s="35">
        <v>167</v>
      </c>
      <c r="G170" s="14" t="str">
        <f t="shared" si="1"/>
        <v>William Helfenstein (Victoria)</v>
      </c>
    </row>
    <row r="171" spans="1:7" ht="15" x14ac:dyDescent="0.25">
      <c r="A171" s="35">
        <v>168</v>
      </c>
      <c r="B171" s="35" t="s">
        <v>2970</v>
      </c>
      <c r="C171" s="35">
        <v>5</v>
      </c>
      <c r="D171" s="35" t="s">
        <v>27</v>
      </c>
      <c r="E171" s="29" t="s">
        <v>2971</v>
      </c>
      <c r="F171" s="35">
        <v>168</v>
      </c>
      <c r="G171" s="14" t="str">
        <f t="shared" si="1"/>
        <v>Neev Khera (Brookside)</v>
      </c>
    </row>
    <row r="172" spans="1:7" ht="15" x14ac:dyDescent="0.25">
      <c r="A172" s="35">
        <v>169</v>
      </c>
      <c r="B172" s="35" t="s">
        <v>2972</v>
      </c>
      <c r="C172" s="35">
        <v>5</v>
      </c>
      <c r="D172" s="35" t="s">
        <v>205</v>
      </c>
      <c r="E172" s="29" t="s">
        <v>2973</v>
      </c>
      <c r="F172" s="35">
        <v>169</v>
      </c>
      <c r="G172" s="14" t="str">
        <f t="shared" si="1"/>
        <v>Tejas Mishra (Constable Daniel)</v>
      </c>
    </row>
    <row r="173" spans="1:7" ht="15" x14ac:dyDescent="0.25">
      <c r="A173" s="35">
        <v>170</v>
      </c>
      <c r="B173" s="35" t="s">
        <v>2974</v>
      </c>
      <c r="C173" s="35">
        <v>4</v>
      </c>
      <c r="D173" s="35" t="s">
        <v>1742</v>
      </c>
      <c r="E173" s="29" t="s">
        <v>2975</v>
      </c>
      <c r="F173" s="35">
        <v>170</v>
      </c>
      <c r="G173" s="14" t="str">
        <f t="shared" si="1"/>
        <v>Anayat Brar (Aurora Charter)</v>
      </c>
    </row>
    <row r="174" spans="1:7" ht="15" x14ac:dyDescent="0.25">
      <c r="A174" s="35">
        <v>171</v>
      </c>
      <c r="B174" s="35" t="s">
        <v>2976</v>
      </c>
      <c r="C174" s="35">
        <v>5</v>
      </c>
      <c r="D174" s="35" t="s">
        <v>1235</v>
      </c>
      <c r="E174" s="29" t="s">
        <v>2977</v>
      </c>
      <c r="F174" s="35">
        <v>171</v>
      </c>
      <c r="G174" s="14" t="str">
        <f t="shared" si="1"/>
        <v>Coen Redmond (Westglen)</v>
      </c>
    </row>
    <row r="175" spans="1:7" ht="15" x14ac:dyDescent="0.25">
      <c r="A175" s="35">
        <v>172</v>
      </c>
      <c r="B175" s="35" t="s">
        <v>2978</v>
      </c>
      <c r="C175" s="35">
        <v>5</v>
      </c>
      <c r="D175" s="35" t="s">
        <v>73</v>
      </c>
      <c r="E175" s="29" t="s">
        <v>2979</v>
      </c>
      <c r="F175" s="35">
        <v>172</v>
      </c>
      <c r="G175" s="14" t="str">
        <f t="shared" si="1"/>
        <v>Roman Kromberg (Callingwood)</v>
      </c>
    </row>
    <row r="176" spans="1:7" ht="15" x14ac:dyDescent="0.25">
      <c r="A176" s="35">
        <v>173</v>
      </c>
      <c r="B176" s="35" t="s">
        <v>2980</v>
      </c>
      <c r="C176" s="35">
        <v>5</v>
      </c>
      <c r="D176" s="35" t="s">
        <v>20</v>
      </c>
      <c r="E176" s="29" t="s">
        <v>2981</v>
      </c>
      <c r="F176" s="35">
        <v>173</v>
      </c>
      <c r="G176" s="14" t="str">
        <f t="shared" si="1"/>
        <v>Zami Khan (George P. Nicholson)</v>
      </c>
    </row>
    <row r="177" spans="1:11" x14ac:dyDescent="0.2">
      <c r="A177" s="14"/>
      <c r="B177" s="14"/>
      <c r="C177" s="18"/>
      <c r="D177" s="14"/>
      <c r="E177" s="13"/>
      <c r="F177" s="13"/>
      <c r="G177" s="14"/>
    </row>
    <row r="178" spans="1:11" x14ac:dyDescent="0.2">
      <c r="A178" s="14"/>
      <c r="B178" s="14"/>
      <c r="C178" s="18"/>
      <c r="D178" s="14"/>
      <c r="E178" s="13"/>
      <c r="F178" s="13"/>
      <c r="G178" s="14"/>
    </row>
    <row r="179" spans="1:11" x14ac:dyDescent="0.2">
      <c r="A179" s="1" t="s">
        <v>1180</v>
      </c>
      <c r="B179" s="14"/>
      <c r="C179" s="18"/>
      <c r="D179" s="14"/>
      <c r="E179" s="13"/>
      <c r="F179" s="13"/>
      <c r="G179" s="14"/>
    </row>
    <row r="180" spans="1:11" ht="15" x14ac:dyDescent="0.25">
      <c r="A180" s="43">
        <v>1</v>
      </c>
      <c r="B180" s="43" t="s">
        <v>2718</v>
      </c>
      <c r="C180" s="43" t="s">
        <v>3401</v>
      </c>
      <c r="D180" s="43" t="s">
        <v>1235</v>
      </c>
      <c r="E180" s="29" t="s">
        <v>5096</v>
      </c>
      <c r="F180" s="43">
        <v>1</v>
      </c>
      <c r="G180" s="14" t="str">
        <f t="shared" ref="G180:G243" si="2">CONCATENATE(B180, " (", D180, ")")</f>
        <v>Lucas Mullen (Westglen)</v>
      </c>
    </row>
    <row r="181" spans="1:11" ht="15" x14ac:dyDescent="0.25">
      <c r="A181" s="43">
        <v>2</v>
      </c>
      <c r="B181" s="43" t="s">
        <v>2722</v>
      </c>
      <c r="C181" s="43" t="s">
        <v>3401</v>
      </c>
      <c r="D181" s="43" t="s">
        <v>1444</v>
      </c>
      <c r="E181" s="29" t="s">
        <v>5097</v>
      </c>
      <c r="F181" s="43">
        <v>2</v>
      </c>
      <c r="G181" s="14" t="str">
        <f t="shared" si="2"/>
        <v>Peadar Maghnus Lennox (Virginia Park)</v>
      </c>
    </row>
    <row r="182" spans="1:11" ht="15" x14ac:dyDescent="0.25">
      <c r="A182" s="43">
        <v>3</v>
      </c>
      <c r="B182" s="43" t="s">
        <v>2720</v>
      </c>
      <c r="C182" s="43" t="s">
        <v>3401</v>
      </c>
      <c r="D182" s="43" t="s">
        <v>1268</v>
      </c>
      <c r="E182" s="29" t="s">
        <v>5098</v>
      </c>
      <c r="F182" s="43">
        <v>3</v>
      </c>
      <c r="G182" s="14" t="str">
        <f t="shared" si="2"/>
        <v>Nash Whalen (Kim Hung)</v>
      </c>
    </row>
    <row r="183" spans="1:11" ht="15" x14ac:dyDescent="0.25">
      <c r="A183" s="43">
        <v>4</v>
      </c>
      <c r="B183" s="43" t="s">
        <v>2764</v>
      </c>
      <c r="C183" s="43" t="s">
        <v>3401</v>
      </c>
      <c r="D183" s="43" t="s">
        <v>30</v>
      </c>
      <c r="E183" s="29" t="s">
        <v>5099</v>
      </c>
      <c r="F183" s="43">
        <v>4</v>
      </c>
      <c r="G183" s="14" t="str">
        <f t="shared" si="2"/>
        <v>Lucas Adjarho (Belgravia)</v>
      </c>
    </row>
    <row r="184" spans="1:11" ht="15" x14ac:dyDescent="0.25">
      <c r="A184" s="43">
        <v>5</v>
      </c>
      <c r="B184" s="43" t="s">
        <v>246</v>
      </c>
      <c r="C184" s="43" t="s">
        <v>3401</v>
      </c>
      <c r="D184" s="43" t="s">
        <v>32</v>
      </c>
      <c r="E184" s="29" t="s">
        <v>5100</v>
      </c>
      <c r="F184" s="43">
        <v>5</v>
      </c>
      <c r="G184" s="14" t="str">
        <f t="shared" si="2"/>
        <v>Benjamin Bucerius (Earl Buxton)</v>
      </c>
    </row>
    <row r="185" spans="1:11" ht="15" x14ac:dyDescent="0.25">
      <c r="A185" s="43">
        <v>6</v>
      </c>
      <c r="B185" s="43" t="s">
        <v>2726</v>
      </c>
      <c r="C185" s="43" t="s">
        <v>3401</v>
      </c>
      <c r="D185" s="43" t="s">
        <v>36</v>
      </c>
      <c r="E185" s="29" t="s">
        <v>5101</v>
      </c>
      <c r="F185" s="43">
        <v>6</v>
      </c>
      <c r="G185" s="14" t="str">
        <f t="shared" si="2"/>
        <v>Burrows Tanner (Patricia Heights)</v>
      </c>
    </row>
    <row r="186" spans="1:11" ht="15" x14ac:dyDescent="0.25">
      <c r="A186" s="43">
        <v>7</v>
      </c>
      <c r="B186" s="43" t="s">
        <v>484</v>
      </c>
      <c r="C186" s="43" t="s">
        <v>3401</v>
      </c>
      <c r="D186" s="43" t="s">
        <v>32</v>
      </c>
      <c r="E186" s="29" t="s">
        <v>5102</v>
      </c>
      <c r="F186" s="43">
        <v>7</v>
      </c>
      <c r="G186" s="14" t="str">
        <f t="shared" si="2"/>
        <v>Lucas Adams (Earl Buxton)</v>
      </c>
    </row>
    <row r="187" spans="1:11" ht="15" x14ac:dyDescent="0.25">
      <c r="A187" s="43">
        <v>8</v>
      </c>
      <c r="B187" s="43" t="s">
        <v>5103</v>
      </c>
      <c r="C187" s="43" t="s">
        <v>3401</v>
      </c>
      <c r="D187" s="43" t="s">
        <v>42</v>
      </c>
      <c r="E187" s="29" t="s">
        <v>5104</v>
      </c>
      <c r="F187" s="43">
        <v>8</v>
      </c>
      <c r="G187" s="14" t="str">
        <f t="shared" si="2"/>
        <v>Brady Rich (Johnny Bright)</v>
      </c>
    </row>
    <row r="188" spans="1:11" ht="15" x14ac:dyDescent="0.25">
      <c r="A188" s="43">
        <v>9</v>
      </c>
      <c r="B188" s="43" t="s">
        <v>276</v>
      </c>
      <c r="C188" s="43" t="s">
        <v>3401</v>
      </c>
      <c r="D188" s="43" t="s">
        <v>47</v>
      </c>
      <c r="E188" s="29" t="s">
        <v>5105</v>
      </c>
      <c r="F188" s="43">
        <v>9</v>
      </c>
      <c r="G188" s="14" t="str">
        <f t="shared" si="2"/>
        <v>Emmett Yohemas (Laurier Heights)</v>
      </c>
    </row>
    <row r="189" spans="1:11" ht="15" x14ac:dyDescent="0.25">
      <c r="A189" s="43">
        <v>10</v>
      </c>
      <c r="B189" s="43" t="s">
        <v>241</v>
      </c>
      <c r="C189" s="43" t="s">
        <v>3401</v>
      </c>
      <c r="D189" s="43" t="s">
        <v>47</v>
      </c>
      <c r="E189" s="29" t="s">
        <v>5106</v>
      </c>
      <c r="F189" s="43">
        <v>10</v>
      </c>
      <c r="G189" s="14" t="str">
        <f t="shared" si="2"/>
        <v>Jack Agnew (Laurier Heights)</v>
      </c>
    </row>
    <row r="190" spans="1:11" ht="15" x14ac:dyDescent="0.25">
      <c r="A190" s="43">
        <v>11</v>
      </c>
      <c r="B190" s="43" t="s">
        <v>2739</v>
      </c>
      <c r="C190" s="43" t="s">
        <v>3401</v>
      </c>
      <c r="D190" s="43" t="s">
        <v>1235</v>
      </c>
      <c r="E190" s="29" t="s">
        <v>5107</v>
      </c>
      <c r="F190" s="43">
        <v>11</v>
      </c>
      <c r="G190" s="14" t="str">
        <f t="shared" si="2"/>
        <v>Sebastian Nairne (Westglen)</v>
      </c>
    </row>
    <row r="191" spans="1:11" ht="15" x14ac:dyDescent="0.25">
      <c r="A191" s="43">
        <v>12</v>
      </c>
      <c r="B191" s="43" t="s">
        <v>245</v>
      </c>
      <c r="C191" s="43" t="s">
        <v>3401</v>
      </c>
      <c r="D191" s="43" t="s">
        <v>28</v>
      </c>
      <c r="E191" s="29" t="s">
        <v>5108</v>
      </c>
      <c r="F191" s="43">
        <v>12</v>
      </c>
      <c r="G191" s="14" t="str">
        <f t="shared" si="2"/>
        <v>Ethan Kwok (Brander Gardens)</v>
      </c>
    </row>
    <row r="192" spans="1:11" ht="15" x14ac:dyDescent="0.25">
      <c r="A192" s="43">
        <v>13</v>
      </c>
      <c r="B192" s="43" t="s">
        <v>253</v>
      </c>
      <c r="C192" s="43" t="s">
        <v>3401</v>
      </c>
      <c r="D192" s="43" t="s">
        <v>43</v>
      </c>
      <c r="E192" s="29" t="s">
        <v>5109</v>
      </c>
      <c r="F192" s="43">
        <v>13</v>
      </c>
      <c r="G192" s="14" t="str">
        <f t="shared" si="2"/>
        <v>Isaac Besuyen (Riverdale)</v>
      </c>
      <c r="I192" s="9"/>
      <c r="J192" s="9"/>
      <c r="K192" s="9"/>
    </row>
    <row r="193" spans="1:7" ht="15" x14ac:dyDescent="0.25">
      <c r="A193" s="43">
        <v>14</v>
      </c>
      <c r="B193" s="43" t="s">
        <v>242</v>
      </c>
      <c r="C193" s="43" t="s">
        <v>3401</v>
      </c>
      <c r="D193" s="43" t="s">
        <v>26</v>
      </c>
      <c r="E193" s="29" t="s">
        <v>5110</v>
      </c>
      <c r="F193" s="43">
        <v>14</v>
      </c>
      <c r="G193" s="14" t="str">
        <f t="shared" si="2"/>
        <v>Kiptyn Kindrakewich (Parkallen)</v>
      </c>
    </row>
    <row r="194" spans="1:7" ht="15" x14ac:dyDescent="0.25">
      <c r="A194" s="43">
        <v>15</v>
      </c>
      <c r="B194" s="43" t="s">
        <v>250</v>
      </c>
      <c r="C194" s="43" t="s">
        <v>3401</v>
      </c>
      <c r="D194" s="43" t="s">
        <v>29</v>
      </c>
      <c r="E194" s="29" t="s">
        <v>5111</v>
      </c>
      <c r="F194" s="43">
        <v>15</v>
      </c>
      <c r="G194" s="14" t="str">
        <f t="shared" si="2"/>
        <v>Lukas Michalski (Centennial)</v>
      </c>
    </row>
    <row r="195" spans="1:7" ht="15" x14ac:dyDescent="0.25">
      <c r="A195" s="43">
        <v>16</v>
      </c>
      <c r="B195" s="43" t="s">
        <v>251</v>
      </c>
      <c r="C195" s="43" t="s">
        <v>3401</v>
      </c>
      <c r="D195" s="43" t="s">
        <v>25</v>
      </c>
      <c r="E195" s="29" t="s">
        <v>5112</v>
      </c>
      <c r="F195" s="43">
        <v>16</v>
      </c>
      <c r="G195" s="14" t="str">
        <f t="shared" si="2"/>
        <v>Lars de Waal (Windsor Park)</v>
      </c>
    </row>
    <row r="196" spans="1:7" ht="15" x14ac:dyDescent="0.25">
      <c r="A196" s="43">
        <v>17</v>
      </c>
      <c r="B196" s="43" t="s">
        <v>259</v>
      </c>
      <c r="C196" s="43" t="s">
        <v>3401</v>
      </c>
      <c r="D196" s="43" t="s">
        <v>32</v>
      </c>
      <c r="E196" s="29" t="s">
        <v>5113</v>
      </c>
      <c r="F196" s="43">
        <v>17</v>
      </c>
      <c r="G196" s="14" t="str">
        <f t="shared" si="2"/>
        <v>Govan Brar (Earl Buxton)</v>
      </c>
    </row>
    <row r="197" spans="1:7" ht="15" x14ac:dyDescent="0.25">
      <c r="A197" s="43">
        <v>18</v>
      </c>
      <c r="B197" s="43" t="s">
        <v>244</v>
      </c>
      <c r="C197" s="43" t="s">
        <v>3401</v>
      </c>
      <c r="D197" s="43" t="s">
        <v>35</v>
      </c>
      <c r="E197" s="29" t="s">
        <v>5114</v>
      </c>
      <c r="F197" s="43">
        <v>18</v>
      </c>
      <c r="G197" s="14" t="str">
        <f t="shared" si="2"/>
        <v>Yari DeBock (Aldergrove)</v>
      </c>
    </row>
    <row r="198" spans="1:7" ht="15" x14ac:dyDescent="0.25">
      <c r="A198" s="43">
        <v>19</v>
      </c>
      <c r="B198" s="43" t="s">
        <v>5115</v>
      </c>
      <c r="C198" s="43" t="s">
        <v>3401</v>
      </c>
      <c r="D198" s="43" t="s">
        <v>41</v>
      </c>
      <c r="E198" s="29" t="s">
        <v>5116</v>
      </c>
      <c r="F198" s="43">
        <v>19</v>
      </c>
      <c r="G198" s="14" t="str">
        <f t="shared" si="2"/>
        <v>Dominic Paradis (Steinhauer)</v>
      </c>
    </row>
    <row r="199" spans="1:7" ht="15" x14ac:dyDescent="0.25">
      <c r="A199" s="43">
        <v>20</v>
      </c>
      <c r="B199" s="43" t="s">
        <v>2762</v>
      </c>
      <c r="C199" s="43" t="s">
        <v>3401</v>
      </c>
      <c r="D199" s="43" t="s">
        <v>1742</v>
      </c>
      <c r="E199" s="29" t="s">
        <v>5117</v>
      </c>
      <c r="F199" s="43">
        <v>20</v>
      </c>
      <c r="G199" s="14" t="str">
        <f t="shared" si="2"/>
        <v>Henok Towelde (Aurora Charter)</v>
      </c>
    </row>
    <row r="200" spans="1:7" ht="15" x14ac:dyDescent="0.25">
      <c r="A200" s="43">
        <v>21</v>
      </c>
      <c r="B200" s="43" t="s">
        <v>481</v>
      </c>
      <c r="C200" s="43" t="s">
        <v>3401</v>
      </c>
      <c r="D200" s="43" t="s">
        <v>48</v>
      </c>
      <c r="E200" s="29" t="s">
        <v>5118</v>
      </c>
      <c r="F200" s="43">
        <v>21</v>
      </c>
      <c r="G200" s="14" t="str">
        <f t="shared" si="2"/>
        <v>Griffin Pollock (Rutherford)</v>
      </c>
    </row>
    <row r="201" spans="1:7" ht="15" x14ac:dyDescent="0.25">
      <c r="A201" s="43">
        <v>22</v>
      </c>
      <c r="B201" s="43" t="s">
        <v>265</v>
      </c>
      <c r="C201" s="43" t="s">
        <v>3401</v>
      </c>
      <c r="D201" s="43" t="s">
        <v>23</v>
      </c>
      <c r="E201" s="29" t="s">
        <v>5119</v>
      </c>
      <c r="F201" s="43">
        <v>22</v>
      </c>
      <c r="G201" s="14" t="str">
        <f t="shared" si="2"/>
        <v>Ethan Kuncio (Rio Terrace)</v>
      </c>
    </row>
    <row r="202" spans="1:7" ht="15" x14ac:dyDescent="0.25">
      <c r="A202" s="43">
        <v>23</v>
      </c>
      <c r="B202" s="43" t="s">
        <v>5120</v>
      </c>
      <c r="C202" s="43" t="s">
        <v>3401</v>
      </c>
      <c r="D202" s="43" t="s">
        <v>41</v>
      </c>
      <c r="E202" s="29" t="s">
        <v>5121</v>
      </c>
      <c r="F202" s="43">
        <v>23</v>
      </c>
      <c r="G202" s="14" t="str">
        <f t="shared" si="2"/>
        <v>William Arsenault (Steinhauer)</v>
      </c>
    </row>
    <row r="203" spans="1:7" ht="15" x14ac:dyDescent="0.25">
      <c r="A203" s="43">
        <v>24</v>
      </c>
      <c r="B203" s="43" t="s">
        <v>483</v>
      </c>
      <c r="C203" s="43" t="s">
        <v>3401</v>
      </c>
      <c r="D203" s="43" t="s">
        <v>26</v>
      </c>
      <c r="E203" s="29" t="s">
        <v>5122</v>
      </c>
      <c r="F203" s="43">
        <v>24</v>
      </c>
      <c r="G203" s="14" t="str">
        <f t="shared" si="2"/>
        <v>Reuben Straga (Parkallen)</v>
      </c>
    </row>
    <row r="204" spans="1:7" ht="15" x14ac:dyDescent="0.25">
      <c r="A204" s="43">
        <v>25</v>
      </c>
      <c r="B204" s="43" t="s">
        <v>5123</v>
      </c>
      <c r="C204" s="43" t="s">
        <v>3401</v>
      </c>
      <c r="D204" s="43" t="s">
        <v>31</v>
      </c>
      <c r="E204" s="29" t="s">
        <v>5124</v>
      </c>
      <c r="F204" s="43">
        <v>25</v>
      </c>
      <c r="G204" s="14" t="str">
        <f t="shared" si="2"/>
        <v>Reid Samaratunga (Holyrood)</v>
      </c>
    </row>
    <row r="205" spans="1:7" ht="15" x14ac:dyDescent="0.25">
      <c r="A205" s="43">
        <v>26</v>
      </c>
      <c r="B205" s="43" t="s">
        <v>243</v>
      </c>
      <c r="C205" s="43" t="s">
        <v>3401</v>
      </c>
      <c r="D205" s="43" t="s">
        <v>98</v>
      </c>
      <c r="E205" s="29" t="s">
        <v>5125</v>
      </c>
      <c r="F205" s="43">
        <v>26</v>
      </c>
      <c r="G205" s="14" t="str">
        <f t="shared" si="2"/>
        <v>Roman Mior (Joey Moss)</v>
      </c>
    </row>
    <row r="206" spans="1:7" ht="15" x14ac:dyDescent="0.25">
      <c r="A206" s="43">
        <v>27</v>
      </c>
      <c r="B206" s="43" t="s">
        <v>2775</v>
      </c>
      <c r="C206" s="43" t="s">
        <v>3401</v>
      </c>
      <c r="D206" s="43" t="s">
        <v>635</v>
      </c>
      <c r="E206" s="29" t="s">
        <v>5126</v>
      </c>
      <c r="F206" s="43">
        <v>27</v>
      </c>
      <c r="G206" s="14" t="str">
        <f t="shared" si="2"/>
        <v>Leonard Delano (Hardisty)</v>
      </c>
    </row>
    <row r="207" spans="1:7" ht="15" x14ac:dyDescent="0.25">
      <c r="A207" s="43">
        <v>28</v>
      </c>
      <c r="B207" s="43" t="s">
        <v>2819</v>
      </c>
      <c r="C207" s="43" t="s">
        <v>3401</v>
      </c>
      <c r="D207" s="43" t="s">
        <v>48</v>
      </c>
      <c r="E207" s="29" t="s">
        <v>5127</v>
      </c>
      <c r="F207" s="43">
        <v>28</v>
      </c>
      <c r="G207" s="14" t="str">
        <f t="shared" si="2"/>
        <v>Michael Tadic (Rutherford)</v>
      </c>
    </row>
    <row r="208" spans="1:7" ht="15" x14ac:dyDescent="0.25">
      <c r="A208" s="43">
        <v>29</v>
      </c>
      <c r="B208" s="43" t="s">
        <v>2746</v>
      </c>
      <c r="C208" s="43" t="s">
        <v>3401</v>
      </c>
      <c r="D208" s="43" t="s">
        <v>1853</v>
      </c>
      <c r="E208" s="29" t="s">
        <v>5128</v>
      </c>
      <c r="F208" s="43">
        <v>29</v>
      </c>
      <c r="G208" s="14" t="str">
        <f t="shared" si="2"/>
        <v>Caleb Hiller (Grandview Heights)</v>
      </c>
    </row>
    <row r="209" spans="1:7" ht="15" x14ac:dyDescent="0.25">
      <c r="A209" s="43">
        <v>30</v>
      </c>
      <c r="B209" s="43" t="s">
        <v>2736</v>
      </c>
      <c r="C209" s="43" t="s">
        <v>3401</v>
      </c>
      <c r="D209" s="43" t="s">
        <v>30</v>
      </c>
      <c r="E209" s="29" t="s">
        <v>5129</v>
      </c>
      <c r="F209" s="43">
        <v>30</v>
      </c>
      <c r="G209" s="14" t="str">
        <f t="shared" si="2"/>
        <v>Arthur Tilgman (Belgravia)</v>
      </c>
    </row>
    <row r="210" spans="1:7" ht="15" x14ac:dyDescent="0.25">
      <c r="A210" s="43">
        <v>31</v>
      </c>
      <c r="B210" s="43" t="s">
        <v>249</v>
      </c>
      <c r="C210" s="43" t="s">
        <v>3401</v>
      </c>
      <c r="D210" s="43" t="s">
        <v>27</v>
      </c>
      <c r="E210" s="29" t="s">
        <v>5130</v>
      </c>
      <c r="F210" s="43">
        <v>31</v>
      </c>
      <c r="G210" s="14" t="str">
        <f t="shared" si="2"/>
        <v>Eli Fex (Brookside)</v>
      </c>
    </row>
    <row r="211" spans="1:7" ht="15" x14ac:dyDescent="0.25">
      <c r="A211" s="43">
        <v>32</v>
      </c>
      <c r="B211" s="43" t="s">
        <v>247</v>
      </c>
      <c r="C211" s="43" t="s">
        <v>3401</v>
      </c>
      <c r="D211" s="43" t="s">
        <v>66</v>
      </c>
      <c r="E211" s="29" t="s">
        <v>5131</v>
      </c>
      <c r="F211" s="43">
        <v>32</v>
      </c>
      <c r="G211" s="14" t="str">
        <f t="shared" si="2"/>
        <v>Theodore Wells (Donald R. Getty)</v>
      </c>
    </row>
    <row r="212" spans="1:7" ht="15" x14ac:dyDescent="0.25">
      <c r="A212" s="43">
        <v>33</v>
      </c>
      <c r="B212" s="43" t="s">
        <v>264</v>
      </c>
      <c r="C212" s="43" t="s">
        <v>3401</v>
      </c>
      <c r="D212" s="43" t="s">
        <v>32</v>
      </c>
      <c r="E212" s="29" t="s">
        <v>5132</v>
      </c>
      <c r="F212" s="43">
        <v>33</v>
      </c>
      <c r="G212" s="14" t="str">
        <f t="shared" si="2"/>
        <v>Edwin Fu (Earl Buxton)</v>
      </c>
    </row>
    <row r="213" spans="1:7" ht="15" x14ac:dyDescent="0.25">
      <c r="A213" s="43">
        <v>34</v>
      </c>
      <c r="B213" s="43" t="s">
        <v>5133</v>
      </c>
      <c r="C213" s="43" t="s">
        <v>3401</v>
      </c>
      <c r="D213" s="43" t="s">
        <v>48</v>
      </c>
      <c r="E213" s="29" t="s">
        <v>5134</v>
      </c>
      <c r="F213" s="43">
        <v>34</v>
      </c>
      <c r="G213" s="14" t="str">
        <f t="shared" si="2"/>
        <v>Jet Stiksma (Rutherford)</v>
      </c>
    </row>
    <row r="214" spans="1:7" ht="15" x14ac:dyDescent="0.25">
      <c r="A214" s="43">
        <v>35</v>
      </c>
      <c r="B214" s="43" t="s">
        <v>5135</v>
      </c>
      <c r="C214" s="43" t="s">
        <v>3401</v>
      </c>
      <c r="D214" s="43" t="s">
        <v>47</v>
      </c>
      <c r="E214" s="29" t="s">
        <v>5136</v>
      </c>
      <c r="F214" s="43">
        <v>35</v>
      </c>
      <c r="G214" s="14" t="str">
        <f t="shared" si="2"/>
        <v>Calebá Lord (Laurier Heights)</v>
      </c>
    </row>
    <row r="215" spans="1:7" ht="15" x14ac:dyDescent="0.25">
      <c r="A215" s="43">
        <v>36</v>
      </c>
      <c r="B215" s="43" t="s">
        <v>2754</v>
      </c>
      <c r="C215" s="43" t="s">
        <v>3401</v>
      </c>
      <c r="D215" s="43" t="s">
        <v>22</v>
      </c>
      <c r="E215" s="29" t="s">
        <v>5137</v>
      </c>
      <c r="F215" s="43">
        <v>36</v>
      </c>
      <c r="G215" s="14" t="str">
        <f t="shared" si="2"/>
        <v>Wyatt Hearn (Leduc Estates)</v>
      </c>
    </row>
    <row r="216" spans="1:7" ht="15" x14ac:dyDescent="0.25">
      <c r="A216" s="43">
        <v>37</v>
      </c>
      <c r="B216" s="43" t="s">
        <v>2786</v>
      </c>
      <c r="C216" s="43" t="s">
        <v>3401</v>
      </c>
      <c r="D216" s="43" t="s">
        <v>1333</v>
      </c>
      <c r="E216" s="29" t="s">
        <v>5138</v>
      </c>
      <c r="F216" s="43">
        <v>37</v>
      </c>
      <c r="G216" s="14" t="str">
        <f t="shared" si="2"/>
        <v>Kaiden Brodyk (Hilwie Hamdon)</v>
      </c>
    </row>
    <row r="217" spans="1:7" ht="15" x14ac:dyDescent="0.25">
      <c r="A217" s="43">
        <v>38</v>
      </c>
      <c r="B217" s="43" t="s">
        <v>2808</v>
      </c>
      <c r="C217" s="43" t="s">
        <v>3401</v>
      </c>
      <c r="D217" s="43" t="s">
        <v>25</v>
      </c>
      <c r="E217" s="29" t="s">
        <v>5139</v>
      </c>
      <c r="F217" s="43">
        <v>38</v>
      </c>
      <c r="G217" s="14" t="str">
        <f t="shared" si="2"/>
        <v>Bekzod Abdurakhmonov (Windsor Park)</v>
      </c>
    </row>
    <row r="218" spans="1:7" ht="15" x14ac:dyDescent="0.25">
      <c r="A218" s="43">
        <v>39</v>
      </c>
      <c r="B218" s="43" t="s">
        <v>5140</v>
      </c>
      <c r="C218" s="43" t="s">
        <v>3401</v>
      </c>
      <c r="D218" s="43" t="s">
        <v>42</v>
      </c>
      <c r="E218" s="29" t="s">
        <v>5141</v>
      </c>
      <c r="F218" s="43">
        <v>39</v>
      </c>
      <c r="G218" s="14" t="str">
        <f t="shared" si="2"/>
        <v>Jack Mire (Johnny Bright)</v>
      </c>
    </row>
    <row r="219" spans="1:7" ht="15" x14ac:dyDescent="0.25">
      <c r="A219" s="43">
        <v>40</v>
      </c>
      <c r="B219" s="43" t="s">
        <v>2766</v>
      </c>
      <c r="C219" s="43" t="s">
        <v>3401</v>
      </c>
      <c r="D219" s="43" t="s">
        <v>36</v>
      </c>
      <c r="E219" s="29" t="s">
        <v>5142</v>
      </c>
      <c r="F219" s="43">
        <v>40</v>
      </c>
      <c r="G219" s="14" t="str">
        <f t="shared" si="2"/>
        <v>Burrows Easton (Patricia Heights)</v>
      </c>
    </row>
    <row r="220" spans="1:7" ht="15" x14ac:dyDescent="0.25">
      <c r="A220" s="43">
        <v>41</v>
      </c>
      <c r="B220" s="43" t="s">
        <v>577</v>
      </c>
      <c r="C220" s="43" t="s">
        <v>3401</v>
      </c>
      <c r="D220" s="43" t="s">
        <v>20</v>
      </c>
      <c r="E220" s="29" t="s">
        <v>5143</v>
      </c>
      <c r="F220" s="43">
        <v>41</v>
      </c>
      <c r="G220" s="14" t="str">
        <f t="shared" si="2"/>
        <v>Avett Pierce (George P. Nicholson)</v>
      </c>
    </row>
    <row r="221" spans="1:7" ht="15" x14ac:dyDescent="0.25">
      <c r="A221" s="43">
        <v>42</v>
      </c>
      <c r="B221" s="43" t="s">
        <v>5144</v>
      </c>
      <c r="C221" s="43" t="s">
        <v>3401</v>
      </c>
      <c r="D221" s="43" t="s">
        <v>26</v>
      </c>
      <c r="E221" s="29" t="s">
        <v>5145</v>
      </c>
      <c r="F221" s="43">
        <v>42</v>
      </c>
      <c r="G221" s="14" t="str">
        <f t="shared" si="2"/>
        <v>Brodie Sears (Parkallen)</v>
      </c>
    </row>
    <row r="222" spans="1:7" ht="15" x14ac:dyDescent="0.25">
      <c r="A222" s="43">
        <v>43</v>
      </c>
      <c r="B222" s="43" t="s">
        <v>482</v>
      </c>
      <c r="C222" s="43" t="s">
        <v>3401</v>
      </c>
      <c r="D222" s="43" t="s">
        <v>30</v>
      </c>
      <c r="E222" s="29" t="s">
        <v>5146</v>
      </c>
      <c r="F222" s="43">
        <v>43</v>
      </c>
      <c r="G222" s="14" t="str">
        <f t="shared" si="2"/>
        <v>Charlie Dickson (Belgravia)</v>
      </c>
    </row>
    <row r="223" spans="1:7" ht="15" x14ac:dyDescent="0.25">
      <c r="A223" s="43">
        <v>44</v>
      </c>
      <c r="B223" s="43" t="s">
        <v>270</v>
      </c>
      <c r="C223" s="43" t="s">
        <v>3401</v>
      </c>
      <c r="D223" s="43" t="s">
        <v>47</v>
      </c>
      <c r="E223" s="29" t="s">
        <v>5147</v>
      </c>
      <c r="F223" s="43">
        <v>44</v>
      </c>
      <c r="G223" s="14" t="str">
        <f t="shared" si="2"/>
        <v>Luke Warshawski (Laurier Heights)</v>
      </c>
    </row>
    <row r="224" spans="1:7" ht="15" x14ac:dyDescent="0.25">
      <c r="A224" s="43">
        <v>45</v>
      </c>
      <c r="B224" s="43" t="s">
        <v>262</v>
      </c>
      <c r="C224" s="43" t="s">
        <v>3401</v>
      </c>
      <c r="D224" s="43" t="s">
        <v>23</v>
      </c>
      <c r="E224" s="29" t="s">
        <v>5148</v>
      </c>
      <c r="F224" s="43">
        <v>45</v>
      </c>
      <c r="G224" s="14" t="str">
        <f t="shared" si="2"/>
        <v>Noah Sten (Rio Terrace)</v>
      </c>
    </row>
    <row r="225" spans="1:7" ht="15" x14ac:dyDescent="0.25">
      <c r="A225" s="43">
        <v>46</v>
      </c>
      <c r="B225" s="43" t="s">
        <v>261</v>
      </c>
      <c r="C225" s="43" t="s">
        <v>3401</v>
      </c>
      <c r="D225" s="43" t="s">
        <v>32</v>
      </c>
      <c r="E225" s="29" t="s">
        <v>5149</v>
      </c>
      <c r="F225" s="43">
        <v>46</v>
      </c>
      <c r="G225" s="14" t="str">
        <f t="shared" si="2"/>
        <v>Johnnie Tsang (Earl Buxton)</v>
      </c>
    </row>
    <row r="226" spans="1:7" ht="15" x14ac:dyDescent="0.25">
      <c r="A226" s="43">
        <v>47</v>
      </c>
      <c r="B226" s="43" t="s">
        <v>5150</v>
      </c>
      <c r="C226" s="43" t="s">
        <v>3401</v>
      </c>
      <c r="D226" s="43" t="s">
        <v>390</v>
      </c>
      <c r="E226" s="29" t="s">
        <v>5151</v>
      </c>
      <c r="F226" s="43">
        <v>47</v>
      </c>
      <c r="G226" s="14" t="str">
        <f t="shared" si="2"/>
        <v>Jayden Bo (Jan Reimer)</v>
      </c>
    </row>
    <row r="227" spans="1:7" ht="15" x14ac:dyDescent="0.25">
      <c r="A227" s="43">
        <v>48</v>
      </c>
      <c r="B227" s="43" t="s">
        <v>2793</v>
      </c>
      <c r="C227" s="43" t="s">
        <v>3401</v>
      </c>
      <c r="D227" s="43" t="s">
        <v>1268</v>
      </c>
      <c r="E227" s="29" t="s">
        <v>5152</v>
      </c>
      <c r="F227" s="43">
        <v>48</v>
      </c>
      <c r="G227" s="14" t="str">
        <f t="shared" si="2"/>
        <v>Nixson Downie (Kim Hung)</v>
      </c>
    </row>
    <row r="228" spans="1:7" ht="15" x14ac:dyDescent="0.25">
      <c r="A228" s="43">
        <v>49</v>
      </c>
      <c r="B228" s="43" t="s">
        <v>2783</v>
      </c>
      <c r="C228" s="43" t="s">
        <v>3401</v>
      </c>
      <c r="D228" s="43" t="s">
        <v>20</v>
      </c>
      <c r="E228" s="29" t="s">
        <v>5153</v>
      </c>
      <c r="F228" s="43">
        <v>49</v>
      </c>
      <c r="G228" s="14" t="str">
        <f t="shared" si="2"/>
        <v>Maddix May (George P. Nicholson)</v>
      </c>
    </row>
    <row r="229" spans="1:7" ht="15" x14ac:dyDescent="0.25">
      <c r="A229" s="43">
        <v>50</v>
      </c>
      <c r="B229" s="43" t="s">
        <v>5154</v>
      </c>
      <c r="C229" s="43" t="s">
        <v>3401</v>
      </c>
      <c r="D229" s="43" t="s">
        <v>4101</v>
      </c>
      <c r="E229" s="29" t="s">
        <v>5155</v>
      </c>
      <c r="F229" s="43">
        <v>50</v>
      </c>
      <c r="G229" s="14" t="str">
        <f t="shared" si="2"/>
        <v>Abukar Ahmed (Homesteader)</v>
      </c>
    </row>
    <row r="230" spans="1:7" ht="15" x14ac:dyDescent="0.25">
      <c r="A230" s="43">
        <v>51</v>
      </c>
      <c r="B230" s="43" t="s">
        <v>254</v>
      </c>
      <c r="C230" s="43" t="s">
        <v>3401</v>
      </c>
      <c r="D230" s="43" t="s">
        <v>66</v>
      </c>
      <c r="E230" s="29" t="s">
        <v>5156</v>
      </c>
      <c r="F230" s="43">
        <v>51</v>
      </c>
      <c r="G230" s="14" t="str">
        <f t="shared" si="2"/>
        <v>Khaleed Lawal (Donald R. Getty)</v>
      </c>
    </row>
    <row r="231" spans="1:7" ht="15" x14ac:dyDescent="0.25">
      <c r="A231" s="43">
        <v>52</v>
      </c>
      <c r="B231" s="43" t="s">
        <v>2777</v>
      </c>
      <c r="C231" s="43" t="s">
        <v>3401</v>
      </c>
      <c r="D231" s="43" t="s">
        <v>1853</v>
      </c>
      <c r="E231" s="29" t="s">
        <v>5157</v>
      </c>
      <c r="F231" s="43">
        <v>52</v>
      </c>
      <c r="G231" s="14" t="str">
        <f t="shared" si="2"/>
        <v>Walter Snihur (Grandview Heights)</v>
      </c>
    </row>
    <row r="232" spans="1:7" ht="15" x14ac:dyDescent="0.25">
      <c r="A232" s="43">
        <v>53</v>
      </c>
      <c r="B232" s="43" t="s">
        <v>5158</v>
      </c>
      <c r="C232" s="43" t="s">
        <v>3401</v>
      </c>
      <c r="D232" s="43" t="s">
        <v>42</v>
      </c>
      <c r="E232" s="29" t="s">
        <v>5159</v>
      </c>
      <c r="F232" s="43">
        <v>53</v>
      </c>
      <c r="G232" s="14" t="str">
        <f t="shared" si="2"/>
        <v>Maxwill Davidson (Johnny Bright)</v>
      </c>
    </row>
    <row r="233" spans="1:7" ht="15" x14ac:dyDescent="0.25">
      <c r="A233" s="43">
        <v>54</v>
      </c>
      <c r="B233" s="43" t="s">
        <v>5160</v>
      </c>
      <c r="C233" s="43" t="s">
        <v>3401</v>
      </c>
      <c r="D233" s="43" t="s">
        <v>1853</v>
      </c>
      <c r="E233" s="29" t="s">
        <v>5161</v>
      </c>
      <c r="F233" s="43">
        <v>54</v>
      </c>
      <c r="G233" s="14" t="str">
        <f t="shared" si="2"/>
        <v>Sam Romanchuk (Grandview Heights)</v>
      </c>
    </row>
    <row r="234" spans="1:7" ht="15" x14ac:dyDescent="0.25">
      <c r="A234" s="43">
        <v>55</v>
      </c>
      <c r="B234" s="43" t="s">
        <v>268</v>
      </c>
      <c r="C234" s="43" t="s">
        <v>3401</v>
      </c>
      <c r="D234" s="43" t="s">
        <v>47</v>
      </c>
      <c r="E234" s="29" t="s">
        <v>5162</v>
      </c>
      <c r="F234" s="43">
        <v>55</v>
      </c>
      <c r="G234" s="14" t="str">
        <f t="shared" si="2"/>
        <v>Oliver Berg (Laurier Heights)</v>
      </c>
    </row>
    <row r="235" spans="1:7" ht="15" x14ac:dyDescent="0.25">
      <c r="A235" s="43">
        <v>56</v>
      </c>
      <c r="B235" s="43" t="s">
        <v>255</v>
      </c>
      <c r="C235" s="43" t="s">
        <v>3401</v>
      </c>
      <c r="D235" s="43" t="s">
        <v>47</v>
      </c>
      <c r="E235" s="29" t="s">
        <v>5163</v>
      </c>
      <c r="F235" s="43">
        <v>56</v>
      </c>
      <c r="G235" s="14" t="str">
        <f t="shared" si="2"/>
        <v>Grey Spencer (Laurier Heights)</v>
      </c>
    </row>
    <row r="236" spans="1:7" ht="15" x14ac:dyDescent="0.25">
      <c r="A236" s="43">
        <v>57</v>
      </c>
      <c r="B236" s="43" t="s">
        <v>2830</v>
      </c>
      <c r="C236" s="43" t="s">
        <v>3401</v>
      </c>
      <c r="D236" s="43" t="s">
        <v>25</v>
      </c>
      <c r="E236" s="29" t="s">
        <v>5164</v>
      </c>
      <c r="F236" s="43">
        <v>57</v>
      </c>
      <c r="G236" s="14" t="str">
        <f t="shared" si="2"/>
        <v>Ethan Yin (Windsor Park)</v>
      </c>
    </row>
    <row r="237" spans="1:7" ht="15" x14ac:dyDescent="0.25">
      <c r="A237" s="43">
        <v>58</v>
      </c>
      <c r="B237" s="43" t="s">
        <v>283</v>
      </c>
      <c r="C237" s="43" t="s">
        <v>3401</v>
      </c>
      <c r="D237" s="43" t="s">
        <v>47</v>
      </c>
      <c r="E237" s="29" t="s">
        <v>5165</v>
      </c>
      <c r="F237" s="43">
        <v>58</v>
      </c>
      <c r="G237" s="14" t="str">
        <f t="shared" si="2"/>
        <v>Everett Wilson (Laurier Heights)</v>
      </c>
    </row>
    <row r="238" spans="1:7" ht="15" x14ac:dyDescent="0.25">
      <c r="A238" s="43">
        <v>59</v>
      </c>
      <c r="B238" s="43" t="s">
        <v>5166</v>
      </c>
      <c r="C238" s="43" t="s">
        <v>3401</v>
      </c>
      <c r="D238" s="43" t="s">
        <v>24</v>
      </c>
      <c r="E238" s="29" t="s">
        <v>3944</v>
      </c>
      <c r="F238" s="43">
        <v>59</v>
      </c>
      <c r="G238" s="14" t="str">
        <f t="shared" si="2"/>
        <v>Giaan Parmar (Michael A. Kostek)</v>
      </c>
    </row>
    <row r="239" spans="1:7" ht="15" x14ac:dyDescent="0.25">
      <c r="A239" s="43">
        <v>60</v>
      </c>
      <c r="B239" s="43" t="s">
        <v>2752</v>
      </c>
      <c r="C239" s="43" t="s">
        <v>3401</v>
      </c>
      <c r="D239" s="43" t="s">
        <v>1218</v>
      </c>
      <c r="E239" s="29" t="s">
        <v>5167</v>
      </c>
      <c r="F239" s="43">
        <v>60</v>
      </c>
      <c r="G239" s="14" t="str">
        <f t="shared" si="2"/>
        <v>Oliver Dublanko (David Thomas King)</v>
      </c>
    </row>
    <row r="240" spans="1:7" ht="15" x14ac:dyDescent="0.25">
      <c r="A240" s="43">
        <v>61</v>
      </c>
      <c r="B240" s="43" t="s">
        <v>5168</v>
      </c>
      <c r="C240" s="43" t="s">
        <v>3401</v>
      </c>
      <c r="D240" s="43" t="s">
        <v>41</v>
      </c>
      <c r="E240" s="29" t="s">
        <v>5169</v>
      </c>
      <c r="F240" s="43">
        <v>61</v>
      </c>
      <c r="G240" s="14" t="str">
        <f t="shared" si="2"/>
        <v>Kai Berg (Steinhauer)</v>
      </c>
    </row>
    <row r="241" spans="1:7" ht="15" x14ac:dyDescent="0.25">
      <c r="A241" s="43">
        <v>62</v>
      </c>
      <c r="B241" s="43" t="s">
        <v>5170</v>
      </c>
      <c r="C241" s="43" t="s">
        <v>3401</v>
      </c>
      <c r="D241" s="43" t="s">
        <v>39</v>
      </c>
      <c r="E241" s="29" t="s">
        <v>5171</v>
      </c>
      <c r="F241" s="43">
        <v>62</v>
      </c>
      <c r="G241" s="14" t="str">
        <f t="shared" si="2"/>
        <v>Finn Menzies (Victoria)</v>
      </c>
    </row>
    <row r="242" spans="1:7" ht="15" x14ac:dyDescent="0.25">
      <c r="A242" s="43">
        <v>63</v>
      </c>
      <c r="B242" s="43" t="s">
        <v>5172</v>
      </c>
      <c r="C242" s="43" t="s">
        <v>3401</v>
      </c>
      <c r="D242" s="43" t="s">
        <v>45</v>
      </c>
      <c r="E242" s="29" t="s">
        <v>5173</v>
      </c>
      <c r="F242" s="43">
        <v>63</v>
      </c>
      <c r="G242" s="14" t="str">
        <f t="shared" si="2"/>
        <v>Karanveer Gill (Edmonton Khalsa)</v>
      </c>
    </row>
    <row r="243" spans="1:7" ht="15" x14ac:dyDescent="0.25">
      <c r="A243" s="43">
        <v>64</v>
      </c>
      <c r="B243" s="43" t="s">
        <v>5174</v>
      </c>
      <c r="C243" s="43" t="s">
        <v>3401</v>
      </c>
      <c r="D243" s="43" t="s">
        <v>4101</v>
      </c>
      <c r="E243" s="29" t="s">
        <v>5175</v>
      </c>
      <c r="F243" s="43">
        <v>64</v>
      </c>
      <c r="G243" s="14" t="str">
        <f t="shared" si="2"/>
        <v>Jase Fleury (Homesteader)</v>
      </c>
    </row>
    <row r="244" spans="1:7" ht="15" x14ac:dyDescent="0.25">
      <c r="A244" s="43">
        <v>65</v>
      </c>
      <c r="B244" s="43" t="s">
        <v>2760</v>
      </c>
      <c r="C244" s="43" t="s">
        <v>3401</v>
      </c>
      <c r="D244" s="43" t="s">
        <v>37</v>
      </c>
      <c r="E244" s="29" t="s">
        <v>5176</v>
      </c>
      <c r="F244" s="43">
        <v>65</v>
      </c>
      <c r="G244" s="14" t="str">
        <f t="shared" ref="G244:G307" si="3">CONCATENATE(B244, " (", D244, ")")</f>
        <v>Clark Boese (Donnan)</v>
      </c>
    </row>
    <row r="245" spans="1:7" ht="15" x14ac:dyDescent="0.25">
      <c r="A245" s="43">
        <v>66</v>
      </c>
      <c r="B245" s="43" t="s">
        <v>5177</v>
      </c>
      <c r="C245" s="43" t="s">
        <v>3401</v>
      </c>
      <c r="D245" s="43" t="s">
        <v>74</v>
      </c>
      <c r="E245" s="29" t="s">
        <v>5178</v>
      </c>
      <c r="F245" s="43">
        <v>66</v>
      </c>
      <c r="G245" s="14" t="str">
        <f t="shared" si="3"/>
        <v>Caleb Tomalty (Unattached)</v>
      </c>
    </row>
    <row r="246" spans="1:7" ht="15" x14ac:dyDescent="0.25">
      <c r="A246" s="43">
        <v>67</v>
      </c>
      <c r="B246" s="43" t="s">
        <v>287</v>
      </c>
      <c r="C246" s="43" t="s">
        <v>3401</v>
      </c>
      <c r="D246" s="43" t="s">
        <v>25</v>
      </c>
      <c r="E246" s="29" t="s">
        <v>5179</v>
      </c>
      <c r="F246" s="43">
        <v>67</v>
      </c>
      <c r="G246" s="14" t="str">
        <f t="shared" si="3"/>
        <v>Apelles Yeung (Windsor Park)</v>
      </c>
    </row>
    <row r="247" spans="1:7" ht="15" x14ac:dyDescent="0.25">
      <c r="A247" s="43">
        <v>68</v>
      </c>
      <c r="B247" s="43" t="s">
        <v>5180</v>
      </c>
      <c r="C247" s="43" t="s">
        <v>3401</v>
      </c>
      <c r="D247" s="43" t="s">
        <v>24</v>
      </c>
      <c r="E247" s="29" t="s">
        <v>5181</v>
      </c>
      <c r="F247" s="43">
        <v>68</v>
      </c>
      <c r="G247" s="14" t="str">
        <f t="shared" si="3"/>
        <v>Kevin Li (Michael A. Kostek)</v>
      </c>
    </row>
    <row r="248" spans="1:7" ht="15" x14ac:dyDescent="0.25">
      <c r="A248" s="43">
        <v>69</v>
      </c>
      <c r="B248" s="43" t="s">
        <v>576</v>
      </c>
      <c r="C248" s="43" t="s">
        <v>3401</v>
      </c>
      <c r="D248" s="43" t="s">
        <v>21</v>
      </c>
      <c r="E248" s="29" t="s">
        <v>5182</v>
      </c>
      <c r="F248" s="43">
        <v>69</v>
      </c>
      <c r="G248" s="14" t="str">
        <f t="shared" si="3"/>
        <v>Cohen D'Amico (Michael Strembitsky)</v>
      </c>
    </row>
    <row r="249" spans="1:7" ht="15" x14ac:dyDescent="0.25">
      <c r="A249" s="43">
        <v>70</v>
      </c>
      <c r="B249" s="43" t="s">
        <v>5183</v>
      </c>
      <c r="C249" s="43" t="s">
        <v>3401</v>
      </c>
      <c r="D249" s="43" t="s">
        <v>45</v>
      </c>
      <c r="E249" s="29" t="s">
        <v>5184</v>
      </c>
      <c r="F249" s="43">
        <v>70</v>
      </c>
      <c r="G249" s="14" t="str">
        <f t="shared" si="3"/>
        <v>Samrath Sandhu (Edmonton Khalsa)</v>
      </c>
    </row>
    <row r="250" spans="1:7" ht="15" x14ac:dyDescent="0.25">
      <c r="A250" s="43">
        <v>71</v>
      </c>
      <c r="B250" s="43" t="s">
        <v>2804</v>
      </c>
      <c r="C250" s="43" t="s">
        <v>3401</v>
      </c>
      <c r="D250" s="43" t="s">
        <v>1742</v>
      </c>
      <c r="E250" s="29" t="s">
        <v>5185</v>
      </c>
      <c r="F250" s="43">
        <v>71</v>
      </c>
      <c r="G250" s="14" t="str">
        <f t="shared" si="3"/>
        <v>Nicholas Kachmar (Aurora Charter)</v>
      </c>
    </row>
    <row r="251" spans="1:7" ht="15" x14ac:dyDescent="0.25">
      <c r="A251" s="43">
        <v>72</v>
      </c>
      <c r="B251" s="43" t="s">
        <v>2810</v>
      </c>
      <c r="C251" s="43" t="s">
        <v>3401</v>
      </c>
      <c r="D251" s="43" t="s">
        <v>21</v>
      </c>
      <c r="E251" s="29" t="s">
        <v>5186</v>
      </c>
      <c r="F251" s="43">
        <v>72</v>
      </c>
      <c r="G251" s="14" t="str">
        <f t="shared" si="3"/>
        <v>Jonah Sommerfelt (Michael Strembitsky)</v>
      </c>
    </row>
    <row r="252" spans="1:7" ht="15" x14ac:dyDescent="0.25">
      <c r="A252" s="43">
        <v>73</v>
      </c>
      <c r="B252" s="43" t="s">
        <v>269</v>
      </c>
      <c r="C252" s="43" t="s">
        <v>3401</v>
      </c>
      <c r="D252" s="43" t="s">
        <v>25</v>
      </c>
      <c r="E252" s="29" t="s">
        <v>5187</v>
      </c>
      <c r="F252" s="43">
        <v>73</v>
      </c>
      <c r="G252" s="14" t="str">
        <f t="shared" si="3"/>
        <v>Zachary Resta (Windsor Park)</v>
      </c>
    </row>
    <row r="253" spans="1:7" ht="15" x14ac:dyDescent="0.25">
      <c r="A253" s="43">
        <v>74</v>
      </c>
      <c r="B253" s="43" t="s">
        <v>260</v>
      </c>
      <c r="C253" s="43" t="s">
        <v>3401</v>
      </c>
      <c r="D253" s="43" t="s">
        <v>29</v>
      </c>
      <c r="E253" s="29" t="s">
        <v>5188</v>
      </c>
      <c r="F253" s="43">
        <v>74</v>
      </c>
      <c r="G253" s="14" t="str">
        <f t="shared" si="3"/>
        <v>Max Martinig (Centennial)</v>
      </c>
    </row>
    <row r="254" spans="1:7" ht="15" x14ac:dyDescent="0.25">
      <c r="A254" s="43">
        <v>75</v>
      </c>
      <c r="B254" s="43" t="s">
        <v>5189</v>
      </c>
      <c r="C254" s="43" t="s">
        <v>3401</v>
      </c>
      <c r="D254" s="43" t="s">
        <v>44</v>
      </c>
      <c r="E254" s="29" t="s">
        <v>5190</v>
      </c>
      <c r="F254" s="43">
        <v>75</v>
      </c>
      <c r="G254" s="14" t="str">
        <f t="shared" si="3"/>
        <v>Tyson Hodder (Menisa)</v>
      </c>
    </row>
    <row r="255" spans="1:7" ht="15" x14ac:dyDescent="0.25">
      <c r="A255" s="43">
        <v>76</v>
      </c>
      <c r="B255" s="43" t="s">
        <v>486</v>
      </c>
      <c r="C255" s="43" t="s">
        <v>3401</v>
      </c>
      <c r="D255" s="43" t="s">
        <v>50</v>
      </c>
      <c r="E255" s="29" t="s">
        <v>5191</v>
      </c>
      <c r="F255" s="43">
        <v>76</v>
      </c>
      <c r="G255" s="14" t="str">
        <f t="shared" si="3"/>
        <v>Kyle Iitaka (Shauna May Seneca)</v>
      </c>
    </row>
    <row r="256" spans="1:7" ht="15" x14ac:dyDescent="0.25">
      <c r="A256" s="43">
        <v>77</v>
      </c>
      <c r="B256" s="43" t="s">
        <v>272</v>
      </c>
      <c r="C256" s="43" t="s">
        <v>3401</v>
      </c>
      <c r="D256" s="43" t="s">
        <v>25</v>
      </c>
      <c r="E256" s="29" t="s">
        <v>5192</v>
      </c>
      <c r="F256" s="43">
        <v>77</v>
      </c>
      <c r="G256" s="14" t="str">
        <f t="shared" si="3"/>
        <v>Isaac Lee (Windsor Park)</v>
      </c>
    </row>
    <row r="257" spans="1:7" ht="15" x14ac:dyDescent="0.25">
      <c r="A257" s="43">
        <v>78</v>
      </c>
      <c r="B257" s="43" t="s">
        <v>5193</v>
      </c>
      <c r="C257" s="43" t="s">
        <v>3401</v>
      </c>
      <c r="D257" s="43" t="s">
        <v>42</v>
      </c>
      <c r="E257" s="29" t="s">
        <v>5194</v>
      </c>
      <c r="F257" s="43">
        <v>78</v>
      </c>
      <c r="G257" s="14" t="str">
        <f t="shared" si="3"/>
        <v>Luca Kachur (Johnny Bright)</v>
      </c>
    </row>
    <row r="258" spans="1:7" ht="15" x14ac:dyDescent="0.25">
      <c r="A258" s="43">
        <v>79</v>
      </c>
      <c r="B258" s="43" t="s">
        <v>2825</v>
      </c>
      <c r="C258" s="43" t="s">
        <v>3401</v>
      </c>
      <c r="D258" s="43" t="s">
        <v>22</v>
      </c>
      <c r="E258" s="29" t="s">
        <v>5195</v>
      </c>
      <c r="F258" s="43">
        <v>79</v>
      </c>
      <c r="G258" s="14" t="str">
        <f t="shared" si="3"/>
        <v>Robbie Thompson (Leduc Estates)</v>
      </c>
    </row>
    <row r="259" spans="1:7" ht="15" x14ac:dyDescent="0.25">
      <c r="A259" s="43">
        <v>80</v>
      </c>
      <c r="B259" s="43" t="s">
        <v>2861</v>
      </c>
      <c r="C259" s="43" t="s">
        <v>3401</v>
      </c>
      <c r="D259" s="43" t="s">
        <v>48</v>
      </c>
      <c r="E259" s="29" t="s">
        <v>5196</v>
      </c>
      <c r="F259" s="43">
        <v>80</v>
      </c>
      <c r="G259" s="14" t="str">
        <f t="shared" si="3"/>
        <v>Jesujoba Ajoloko (Rutherford)</v>
      </c>
    </row>
    <row r="260" spans="1:7" ht="15" x14ac:dyDescent="0.25">
      <c r="A260" s="43">
        <v>81</v>
      </c>
      <c r="B260" s="43" t="s">
        <v>274</v>
      </c>
      <c r="C260" s="43" t="s">
        <v>3401</v>
      </c>
      <c r="D260" s="43" t="s">
        <v>40</v>
      </c>
      <c r="E260" s="29" t="s">
        <v>5197</v>
      </c>
      <c r="F260" s="43">
        <v>81</v>
      </c>
      <c r="G260" s="14" t="str">
        <f t="shared" si="3"/>
        <v>Ari Meliefste (Westbrook)</v>
      </c>
    </row>
    <row r="261" spans="1:7" ht="15" x14ac:dyDescent="0.25">
      <c r="A261" s="43">
        <v>82</v>
      </c>
      <c r="B261" s="43" t="s">
        <v>5198</v>
      </c>
      <c r="C261" s="43" t="s">
        <v>3401</v>
      </c>
      <c r="D261" s="43" t="s">
        <v>32</v>
      </c>
      <c r="E261" s="29" t="s">
        <v>5199</v>
      </c>
      <c r="F261" s="43">
        <v>82</v>
      </c>
      <c r="G261" s="14" t="str">
        <f t="shared" si="3"/>
        <v>Keviná Luá (Earl Buxton)</v>
      </c>
    </row>
    <row r="262" spans="1:7" ht="15" x14ac:dyDescent="0.25">
      <c r="A262" s="43">
        <v>83</v>
      </c>
      <c r="B262" s="43" t="s">
        <v>574</v>
      </c>
      <c r="C262" s="43" t="s">
        <v>3401</v>
      </c>
      <c r="D262" s="43" t="s">
        <v>46</v>
      </c>
      <c r="E262" s="29" t="s">
        <v>5200</v>
      </c>
      <c r="F262" s="43">
        <v>83</v>
      </c>
      <c r="G262" s="14" t="str">
        <f t="shared" si="3"/>
        <v>Ben Wagg (Kameyosek)</v>
      </c>
    </row>
    <row r="263" spans="1:7" ht="15" x14ac:dyDescent="0.25">
      <c r="A263" s="43">
        <v>84</v>
      </c>
      <c r="B263" s="43" t="s">
        <v>2848</v>
      </c>
      <c r="C263" s="43" t="s">
        <v>3401</v>
      </c>
      <c r="D263" s="43" t="s">
        <v>36</v>
      </c>
      <c r="E263" s="29" t="s">
        <v>5201</v>
      </c>
      <c r="F263" s="43">
        <v>84</v>
      </c>
      <c r="G263" s="14" t="str">
        <f t="shared" si="3"/>
        <v>Sturtevant Stephen (Patricia Heights)</v>
      </c>
    </row>
    <row r="264" spans="1:7" ht="15" x14ac:dyDescent="0.25">
      <c r="A264" s="43">
        <v>85</v>
      </c>
      <c r="B264" s="43" t="s">
        <v>258</v>
      </c>
      <c r="C264" s="43" t="s">
        <v>3401</v>
      </c>
      <c r="D264" s="43" t="s">
        <v>43</v>
      </c>
      <c r="E264" s="29" t="s">
        <v>5202</v>
      </c>
      <c r="F264" s="43">
        <v>85</v>
      </c>
      <c r="G264" s="14" t="str">
        <f t="shared" si="3"/>
        <v>Tyson Flohr (Riverdale)</v>
      </c>
    </row>
    <row r="265" spans="1:7" ht="15" x14ac:dyDescent="0.25">
      <c r="A265" s="43">
        <v>86</v>
      </c>
      <c r="B265" s="43" t="s">
        <v>5203</v>
      </c>
      <c r="C265" s="43" t="s">
        <v>3401</v>
      </c>
      <c r="D265" s="43" t="s">
        <v>42</v>
      </c>
      <c r="E265" s="29" t="s">
        <v>5204</v>
      </c>
      <c r="F265" s="43">
        <v>86</v>
      </c>
      <c r="G265" s="14" t="str">
        <f t="shared" si="3"/>
        <v>Taylor Lewis (Johnny Bright)</v>
      </c>
    </row>
    <row r="266" spans="1:7" ht="15" x14ac:dyDescent="0.25">
      <c r="A266" s="43">
        <v>87</v>
      </c>
      <c r="B266" s="43" t="s">
        <v>2875</v>
      </c>
      <c r="C266" s="43" t="s">
        <v>3401</v>
      </c>
      <c r="D266" s="43" t="s">
        <v>32</v>
      </c>
      <c r="E266" s="29" t="s">
        <v>5205</v>
      </c>
      <c r="F266" s="43">
        <v>87</v>
      </c>
      <c r="G266" s="14" t="str">
        <f t="shared" si="3"/>
        <v>Everett Davis (Earl Buxton)</v>
      </c>
    </row>
    <row r="267" spans="1:7" ht="15" x14ac:dyDescent="0.25">
      <c r="A267" s="43">
        <v>88</v>
      </c>
      <c r="B267" s="43" t="s">
        <v>2893</v>
      </c>
      <c r="C267" s="43" t="s">
        <v>3881</v>
      </c>
      <c r="D267" s="43" t="s">
        <v>29</v>
      </c>
      <c r="E267" s="29" t="s">
        <v>5206</v>
      </c>
      <c r="F267" s="43">
        <v>88</v>
      </c>
      <c r="G267" s="14" t="str">
        <f t="shared" si="3"/>
        <v>Jonah Johnson (Centennial)</v>
      </c>
    </row>
    <row r="268" spans="1:7" ht="15" x14ac:dyDescent="0.25">
      <c r="A268" s="43">
        <v>89</v>
      </c>
      <c r="B268" s="43" t="s">
        <v>248</v>
      </c>
      <c r="C268" s="43" t="s">
        <v>3401</v>
      </c>
      <c r="D268" s="43" t="s">
        <v>43</v>
      </c>
      <c r="E268" s="29" t="s">
        <v>5207</v>
      </c>
      <c r="F268" s="43">
        <v>89</v>
      </c>
      <c r="G268" s="14" t="str">
        <f t="shared" si="3"/>
        <v>Lewis Schaefer (Riverdale)</v>
      </c>
    </row>
    <row r="269" spans="1:7" ht="15" x14ac:dyDescent="0.25">
      <c r="A269" s="43">
        <v>90</v>
      </c>
      <c r="B269" s="43" t="s">
        <v>5208</v>
      </c>
      <c r="C269" s="43" t="s">
        <v>3401</v>
      </c>
      <c r="D269" s="43" t="s">
        <v>1659</v>
      </c>
      <c r="E269" s="29" t="s">
        <v>5209</v>
      </c>
      <c r="F269" s="43">
        <v>90</v>
      </c>
      <c r="G269" s="14" t="str">
        <f t="shared" si="3"/>
        <v>Trayvion Taylor (Unknown)</v>
      </c>
    </row>
    <row r="270" spans="1:7" ht="15" x14ac:dyDescent="0.25">
      <c r="A270" s="43">
        <v>91</v>
      </c>
      <c r="B270" s="43" t="s">
        <v>573</v>
      </c>
      <c r="C270" s="43" t="s">
        <v>3401</v>
      </c>
      <c r="D270" s="43" t="s">
        <v>44</v>
      </c>
      <c r="E270" s="29" t="s">
        <v>5210</v>
      </c>
      <c r="F270" s="43">
        <v>91</v>
      </c>
      <c r="G270" s="14" t="str">
        <f t="shared" si="3"/>
        <v>Sam Buckner (Menisa)</v>
      </c>
    </row>
    <row r="271" spans="1:7" ht="15" x14ac:dyDescent="0.25">
      <c r="A271" s="43">
        <v>92</v>
      </c>
      <c r="B271" s="43" t="s">
        <v>5211</v>
      </c>
      <c r="C271" s="43" t="s">
        <v>3401</v>
      </c>
      <c r="D271" s="43" t="s">
        <v>43</v>
      </c>
      <c r="E271" s="29" t="s">
        <v>5212</v>
      </c>
      <c r="F271" s="43">
        <v>92</v>
      </c>
      <c r="G271" s="14" t="str">
        <f t="shared" si="3"/>
        <v>Ethan Farvolden (Riverdale)</v>
      </c>
    </row>
    <row r="272" spans="1:7" ht="15" x14ac:dyDescent="0.25">
      <c r="A272" s="43">
        <v>93</v>
      </c>
      <c r="B272" s="43" t="s">
        <v>5213</v>
      </c>
      <c r="C272" s="43" t="s">
        <v>3401</v>
      </c>
      <c r="D272" s="43" t="s">
        <v>42</v>
      </c>
      <c r="E272" s="29" t="s">
        <v>5214</v>
      </c>
      <c r="F272" s="43">
        <v>93</v>
      </c>
      <c r="G272" s="14" t="str">
        <f t="shared" si="3"/>
        <v>Ewan Luoma-Shaw (Johnny Bright)</v>
      </c>
    </row>
    <row r="273" spans="1:7" ht="15" x14ac:dyDescent="0.25">
      <c r="A273" s="43">
        <v>94</v>
      </c>
      <c r="B273" s="43" t="s">
        <v>267</v>
      </c>
      <c r="C273" s="43" t="s">
        <v>3401</v>
      </c>
      <c r="D273" s="43" t="s">
        <v>43</v>
      </c>
      <c r="E273" s="29" t="s">
        <v>5215</v>
      </c>
      <c r="F273" s="43">
        <v>94</v>
      </c>
      <c r="G273" s="14" t="str">
        <f t="shared" si="3"/>
        <v>Quinton Flohr (Riverdale)</v>
      </c>
    </row>
    <row r="274" spans="1:7" ht="15" x14ac:dyDescent="0.25">
      <c r="A274" s="43">
        <v>95</v>
      </c>
      <c r="B274" s="43" t="s">
        <v>2826</v>
      </c>
      <c r="C274" s="43" t="s">
        <v>3401</v>
      </c>
      <c r="D274" s="43" t="s">
        <v>32</v>
      </c>
      <c r="E274" s="29" t="s">
        <v>5216</v>
      </c>
      <c r="F274" s="43">
        <v>95</v>
      </c>
      <c r="G274" s="14" t="str">
        <f t="shared" si="3"/>
        <v>Lucas Li (Earl Buxton)</v>
      </c>
    </row>
    <row r="275" spans="1:7" ht="15" x14ac:dyDescent="0.25">
      <c r="A275" s="43">
        <v>96</v>
      </c>
      <c r="B275" s="43" t="s">
        <v>277</v>
      </c>
      <c r="C275" s="43" t="s">
        <v>3401</v>
      </c>
      <c r="D275" s="43" t="s">
        <v>23</v>
      </c>
      <c r="E275" s="29" t="s">
        <v>5217</v>
      </c>
      <c r="F275" s="43">
        <v>96</v>
      </c>
      <c r="G275" s="14" t="str">
        <f t="shared" si="3"/>
        <v>Jonah Wingrave (Rio Terrace)</v>
      </c>
    </row>
    <row r="276" spans="1:7" ht="15" x14ac:dyDescent="0.25">
      <c r="A276" s="43">
        <v>97</v>
      </c>
      <c r="B276" s="43" t="s">
        <v>5218</v>
      </c>
      <c r="C276" s="43" t="s">
        <v>3401</v>
      </c>
      <c r="D276" s="43" t="s">
        <v>1218</v>
      </c>
      <c r="E276" s="29" t="s">
        <v>5219</v>
      </c>
      <c r="F276" s="43">
        <v>97</v>
      </c>
      <c r="G276" s="14" t="str">
        <f t="shared" si="3"/>
        <v>Jevone Dieudonne (David Thomas King)</v>
      </c>
    </row>
    <row r="277" spans="1:7" ht="15" x14ac:dyDescent="0.25">
      <c r="A277" s="43">
        <v>98</v>
      </c>
      <c r="B277" s="43" t="s">
        <v>2909</v>
      </c>
      <c r="C277" s="43" t="s">
        <v>3401</v>
      </c>
      <c r="D277" s="43" t="s">
        <v>30</v>
      </c>
      <c r="E277" s="29" t="s">
        <v>5220</v>
      </c>
      <c r="F277" s="43">
        <v>98</v>
      </c>
      <c r="G277" s="14" t="str">
        <f t="shared" si="3"/>
        <v>Nicholas Bezuidenhout (Belgravia)</v>
      </c>
    </row>
    <row r="278" spans="1:7" ht="15" x14ac:dyDescent="0.25">
      <c r="A278" s="43">
        <v>99</v>
      </c>
      <c r="B278" s="43" t="s">
        <v>278</v>
      </c>
      <c r="C278" s="43" t="s">
        <v>3401</v>
      </c>
      <c r="D278" s="43" t="s">
        <v>56</v>
      </c>
      <c r="E278" s="29" t="s">
        <v>5221</v>
      </c>
      <c r="F278" s="43">
        <v>99</v>
      </c>
      <c r="G278" s="14" t="str">
        <f t="shared" si="3"/>
        <v>Nelson Payne (Ellerslie Campus)</v>
      </c>
    </row>
    <row r="279" spans="1:7" ht="15" x14ac:dyDescent="0.25">
      <c r="A279" s="43">
        <v>100</v>
      </c>
      <c r="B279" s="43" t="s">
        <v>2881</v>
      </c>
      <c r="C279" s="43" t="s">
        <v>3401</v>
      </c>
      <c r="D279" s="43" t="s">
        <v>1333</v>
      </c>
      <c r="E279" s="29" t="s">
        <v>5222</v>
      </c>
      <c r="F279" s="43">
        <v>100</v>
      </c>
      <c r="G279" s="14" t="str">
        <f t="shared" si="3"/>
        <v>Amos Vreeling (Hilwie Hamdon)</v>
      </c>
    </row>
    <row r="280" spans="1:7" ht="15" x14ac:dyDescent="0.25">
      <c r="A280" s="43">
        <v>101</v>
      </c>
      <c r="B280" s="43" t="s">
        <v>289</v>
      </c>
      <c r="C280" s="43" t="s">
        <v>3401</v>
      </c>
      <c r="D280" s="43" t="s">
        <v>32</v>
      </c>
      <c r="E280" s="29" t="s">
        <v>5223</v>
      </c>
      <c r="F280" s="43">
        <v>101</v>
      </c>
      <c r="G280" s="14" t="str">
        <f t="shared" si="3"/>
        <v>Eric Huang (Earl Buxton)</v>
      </c>
    </row>
    <row r="281" spans="1:7" ht="15" x14ac:dyDescent="0.25">
      <c r="A281" s="43">
        <v>102</v>
      </c>
      <c r="B281" s="43" t="s">
        <v>2863</v>
      </c>
      <c r="C281" s="43" t="s">
        <v>3401</v>
      </c>
      <c r="D281" s="43" t="s">
        <v>1742</v>
      </c>
      <c r="E281" s="29" t="s">
        <v>5224</v>
      </c>
      <c r="F281" s="43">
        <v>102</v>
      </c>
      <c r="G281" s="14" t="str">
        <f t="shared" si="3"/>
        <v>Khushman Boparai (Aurora Charter)</v>
      </c>
    </row>
    <row r="282" spans="1:7" ht="15" x14ac:dyDescent="0.25">
      <c r="A282" s="43">
        <v>103</v>
      </c>
      <c r="B282" s="43" t="s">
        <v>271</v>
      </c>
      <c r="C282" s="43" t="s">
        <v>3401</v>
      </c>
      <c r="D282" s="43" t="s">
        <v>27</v>
      </c>
      <c r="E282" s="29" t="s">
        <v>5225</v>
      </c>
      <c r="F282" s="43">
        <v>103</v>
      </c>
      <c r="G282" s="14" t="str">
        <f t="shared" si="3"/>
        <v>Jacek Kurach (Brookside)</v>
      </c>
    </row>
    <row r="283" spans="1:7" ht="15" x14ac:dyDescent="0.25">
      <c r="A283" s="43">
        <v>104</v>
      </c>
      <c r="B283" s="43" t="s">
        <v>5226</v>
      </c>
      <c r="C283" s="43" t="s">
        <v>3401</v>
      </c>
      <c r="D283" s="43" t="s">
        <v>1268</v>
      </c>
      <c r="E283" s="29" t="s">
        <v>5227</v>
      </c>
      <c r="F283" s="43">
        <v>104</v>
      </c>
      <c r="G283" s="14" t="str">
        <f t="shared" si="3"/>
        <v>Keenan Kamaldean (Kim Hung)</v>
      </c>
    </row>
    <row r="284" spans="1:7" ht="15" x14ac:dyDescent="0.25">
      <c r="A284" s="43">
        <v>105</v>
      </c>
      <c r="B284" s="43" t="s">
        <v>5228</v>
      </c>
      <c r="C284" s="43" t="s">
        <v>3401</v>
      </c>
      <c r="D284" s="43" t="s">
        <v>4069</v>
      </c>
      <c r="E284" s="29" t="s">
        <v>5229</v>
      </c>
      <c r="F284" s="43">
        <v>105</v>
      </c>
      <c r="G284" s="14" t="str">
        <f t="shared" si="3"/>
        <v>Colton Chanyi (Crawford Plains)</v>
      </c>
    </row>
    <row r="285" spans="1:7" ht="15" x14ac:dyDescent="0.25">
      <c r="A285" s="43">
        <v>106</v>
      </c>
      <c r="B285" s="43" t="s">
        <v>5230</v>
      </c>
      <c r="C285" s="43" t="s">
        <v>3401</v>
      </c>
      <c r="D285" s="43" t="s">
        <v>44</v>
      </c>
      <c r="E285" s="29" t="s">
        <v>5231</v>
      </c>
      <c r="F285" s="43">
        <v>106</v>
      </c>
      <c r="G285" s="14" t="str">
        <f t="shared" si="3"/>
        <v>Alan Northcott (Menisa)</v>
      </c>
    </row>
    <row r="286" spans="1:7" ht="15" x14ac:dyDescent="0.25">
      <c r="A286" s="43">
        <v>107</v>
      </c>
      <c r="B286" s="43" t="s">
        <v>5232</v>
      </c>
      <c r="C286" s="43" t="s">
        <v>3401</v>
      </c>
      <c r="D286" s="43" t="s">
        <v>22</v>
      </c>
      <c r="E286" s="29" t="s">
        <v>5233</v>
      </c>
      <c r="F286" s="43">
        <v>107</v>
      </c>
      <c r="G286" s="14" t="str">
        <f t="shared" si="3"/>
        <v>Mickey Fedje (Leduc Estates)</v>
      </c>
    </row>
    <row r="287" spans="1:7" ht="15" x14ac:dyDescent="0.25">
      <c r="A287" s="43">
        <v>108</v>
      </c>
      <c r="B287" s="43" t="s">
        <v>578</v>
      </c>
      <c r="C287" s="43" t="s">
        <v>3401</v>
      </c>
      <c r="D287" s="43" t="s">
        <v>55</v>
      </c>
      <c r="E287" s="29" t="s">
        <v>5234</v>
      </c>
      <c r="F287" s="43">
        <v>108</v>
      </c>
      <c r="G287" s="14" t="str">
        <f t="shared" si="3"/>
        <v>Emmet Warner (Caledonia Park)</v>
      </c>
    </row>
    <row r="288" spans="1:7" ht="15" x14ac:dyDescent="0.25">
      <c r="A288" s="43">
        <v>109</v>
      </c>
      <c r="B288" s="43" t="s">
        <v>286</v>
      </c>
      <c r="C288" s="43" t="s">
        <v>3401</v>
      </c>
      <c r="D288" s="43" t="s">
        <v>43</v>
      </c>
      <c r="E288" s="29" t="s">
        <v>5235</v>
      </c>
      <c r="F288" s="43">
        <v>109</v>
      </c>
      <c r="G288" s="14" t="str">
        <f t="shared" si="3"/>
        <v>Kavi Palmer (Riverdale)</v>
      </c>
    </row>
    <row r="289" spans="1:7" ht="15" x14ac:dyDescent="0.25">
      <c r="A289" s="43">
        <v>110</v>
      </c>
      <c r="B289" s="43" t="s">
        <v>5236</v>
      </c>
      <c r="C289" s="43" t="s">
        <v>3401</v>
      </c>
      <c r="D289" s="43" t="s">
        <v>3526</v>
      </c>
      <c r="E289" s="29" t="s">
        <v>5237</v>
      </c>
      <c r="F289" s="43">
        <v>110</v>
      </c>
      <c r="G289" s="14" t="str">
        <f t="shared" si="3"/>
        <v>Christopher Burton (Weinlos)</v>
      </c>
    </row>
    <row r="290" spans="1:7" ht="15" x14ac:dyDescent="0.25">
      <c r="A290" s="43">
        <v>111</v>
      </c>
      <c r="B290" s="43" t="s">
        <v>2841</v>
      </c>
      <c r="C290" s="43" t="s">
        <v>3401</v>
      </c>
      <c r="D290" s="43" t="s">
        <v>28</v>
      </c>
      <c r="E290" s="29" t="s">
        <v>5238</v>
      </c>
      <c r="F290" s="43">
        <v>111</v>
      </c>
      <c r="G290" s="14" t="str">
        <f t="shared" si="3"/>
        <v>Henry Kubik (Brander Gardens)</v>
      </c>
    </row>
    <row r="291" spans="1:7" ht="15" x14ac:dyDescent="0.25">
      <c r="A291" s="43">
        <v>112</v>
      </c>
      <c r="B291" s="43" t="s">
        <v>2791</v>
      </c>
      <c r="C291" s="43" t="s">
        <v>3401</v>
      </c>
      <c r="D291" s="43" t="s">
        <v>1853</v>
      </c>
      <c r="E291" s="29" t="s">
        <v>5239</v>
      </c>
      <c r="F291" s="43">
        <v>112</v>
      </c>
      <c r="G291" s="14" t="str">
        <f t="shared" si="3"/>
        <v>Jasper Deng (Grandview Heights)</v>
      </c>
    </row>
    <row r="292" spans="1:7" ht="15" x14ac:dyDescent="0.25">
      <c r="A292" s="43">
        <v>113</v>
      </c>
      <c r="B292" s="43" t="s">
        <v>5240</v>
      </c>
      <c r="C292" s="43" t="s">
        <v>3401</v>
      </c>
      <c r="D292" s="43" t="s">
        <v>42</v>
      </c>
      <c r="E292" s="29" t="s">
        <v>5241</v>
      </c>
      <c r="F292" s="43">
        <v>113</v>
      </c>
      <c r="G292" s="14" t="str">
        <f t="shared" si="3"/>
        <v>Eden Cooper (Johnny Bright)</v>
      </c>
    </row>
    <row r="293" spans="1:7" ht="15" x14ac:dyDescent="0.25">
      <c r="A293" s="43">
        <v>114</v>
      </c>
      <c r="B293" s="43" t="s">
        <v>5242</v>
      </c>
      <c r="C293" s="43" t="s">
        <v>3401</v>
      </c>
      <c r="D293" s="43" t="s">
        <v>3526</v>
      </c>
      <c r="E293" s="29" t="s">
        <v>5243</v>
      </c>
      <c r="F293" s="43">
        <v>114</v>
      </c>
      <c r="G293" s="14" t="str">
        <f t="shared" si="3"/>
        <v>Lucas Lucas Prevost (Weinlos)</v>
      </c>
    </row>
    <row r="294" spans="1:7" ht="15" x14ac:dyDescent="0.25">
      <c r="A294" s="43">
        <v>115</v>
      </c>
      <c r="B294" s="43" t="s">
        <v>2768</v>
      </c>
      <c r="C294" s="43" t="s">
        <v>3401</v>
      </c>
      <c r="D294" s="43" t="s">
        <v>36</v>
      </c>
      <c r="E294" s="29" t="s">
        <v>5244</v>
      </c>
      <c r="F294" s="43">
        <v>115</v>
      </c>
      <c r="G294" s="14" t="str">
        <f t="shared" si="3"/>
        <v>Dickie Gavin (Patricia Heights)</v>
      </c>
    </row>
    <row r="295" spans="1:7" ht="15" x14ac:dyDescent="0.25">
      <c r="A295" s="43">
        <v>116</v>
      </c>
      <c r="B295" s="43" t="s">
        <v>5245</v>
      </c>
      <c r="C295" s="43" t="s">
        <v>3401</v>
      </c>
      <c r="D295" s="43" t="s">
        <v>41</v>
      </c>
      <c r="E295" s="29" t="s">
        <v>5246</v>
      </c>
      <c r="F295" s="43">
        <v>116</v>
      </c>
      <c r="G295" s="14" t="str">
        <f t="shared" si="3"/>
        <v>Tatum DeLorey (Steinhauer)</v>
      </c>
    </row>
    <row r="296" spans="1:7" ht="15" x14ac:dyDescent="0.25">
      <c r="A296" s="43">
        <v>117</v>
      </c>
      <c r="B296" s="43" t="s">
        <v>290</v>
      </c>
      <c r="C296" s="43" t="s">
        <v>3401</v>
      </c>
      <c r="D296" s="43" t="s">
        <v>32</v>
      </c>
      <c r="E296" s="29" t="s">
        <v>5247</v>
      </c>
      <c r="F296" s="43">
        <v>117</v>
      </c>
      <c r="G296" s="14" t="str">
        <f t="shared" si="3"/>
        <v>Nathan Bai (Earl Buxton)</v>
      </c>
    </row>
    <row r="297" spans="1:7" ht="15" x14ac:dyDescent="0.25">
      <c r="A297" s="43">
        <v>118</v>
      </c>
      <c r="B297" s="43" t="s">
        <v>5248</v>
      </c>
      <c r="C297" s="43" t="s">
        <v>3401</v>
      </c>
      <c r="D297" s="43" t="s">
        <v>32</v>
      </c>
      <c r="E297" s="29" t="s">
        <v>5249</v>
      </c>
      <c r="F297" s="43">
        <v>118</v>
      </c>
      <c r="G297" s="14" t="str">
        <f t="shared" si="3"/>
        <v>Alistair Kimá (Earl Buxton)</v>
      </c>
    </row>
    <row r="298" spans="1:7" ht="15" x14ac:dyDescent="0.25">
      <c r="A298" s="43">
        <v>119</v>
      </c>
      <c r="B298" s="43" t="s">
        <v>2889</v>
      </c>
      <c r="C298" s="43" t="s">
        <v>3401</v>
      </c>
      <c r="D298" s="43" t="s">
        <v>29</v>
      </c>
      <c r="E298" s="29" t="s">
        <v>5250</v>
      </c>
      <c r="F298" s="43">
        <v>119</v>
      </c>
      <c r="G298" s="14" t="str">
        <f t="shared" si="3"/>
        <v>Amit Offengenden (Centennial)</v>
      </c>
    </row>
    <row r="299" spans="1:7" ht="15" x14ac:dyDescent="0.25">
      <c r="A299" s="43">
        <v>120</v>
      </c>
      <c r="B299" s="43" t="s">
        <v>5251</v>
      </c>
      <c r="C299" s="43" t="s">
        <v>3401</v>
      </c>
      <c r="D299" s="43" t="s">
        <v>42</v>
      </c>
      <c r="E299" s="29" t="s">
        <v>5252</v>
      </c>
      <c r="F299" s="43">
        <v>120</v>
      </c>
      <c r="G299" s="14" t="str">
        <f t="shared" si="3"/>
        <v>Edward Yiu (Johnny Bright)</v>
      </c>
    </row>
    <row r="300" spans="1:7" ht="15" x14ac:dyDescent="0.25">
      <c r="A300" s="43">
        <v>121</v>
      </c>
      <c r="B300" s="43" t="s">
        <v>493</v>
      </c>
      <c r="C300" s="43" t="s">
        <v>3401</v>
      </c>
      <c r="D300" s="43" t="s">
        <v>32</v>
      </c>
      <c r="E300" s="29" t="s">
        <v>5253</v>
      </c>
      <c r="F300" s="43">
        <v>121</v>
      </c>
      <c r="G300" s="14" t="str">
        <f t="shared" si="3"/>
        <v>Robert Miao (Earl Buxton)</v>
      </c>
    </row>
    <row r="301" spans="1:7" ht="15" x14ac:dyDescent="0.25">
      <c r="A301" s="43">
        <v>122</v>
      </c>
      <c r="B301" s="43" t="s">
        <v>5254</v>
      </c>
      <c r="C301" s="43" t="s">
        <v>3401</v>
      </c>
      <c r="D301" s="43" t="s">
        <v>4101</v>
      </c>
      <c r="E301" s="29" t="s">
        <v>5255</v>
      </c>
      <c r="F301" s="43">
        <v>122</v>
      </c>
      <c r="G301" s="14" t="str">
        <f t="shared" si="3"/>
        <v>Samiir Abshir (Homesteader)</v>
      </c>
    </row>
    <row r="302" spans="1:7" ht="15" x14ac:dyDescent="0.25">
      <c r="A302" s="43">
        <v>123</v>
      </c>
      <c r="B302" s="43" t="s">
        <v>5256</v>
      </c>
      <c r="C302" s="43" t="s">
        <v>3401</v>
      </c>
      <c r="D302" s="43" t="s">
        <v>390</v>
      </c>
      <c r="E302" s="29" t="s">
        <v>5257</v>
      </c>
      <c r="F302" s="43">
        <v>123</v>
      </c>
      <c r="G302" s="14" t="str">
        <f t="shared" si="3"/>
        <v>Himanshu Karki (Jan Reimer)</v>
      </c>
    </row>
    <row r="303" spans="1:7" ht="15" x14ac:dyDescent="0.25">
      <c r="A303" s="43">
        <v>124</v>
      </c>
      <c r="B303" s="43" t="s">
        <v>5258</v>
      </c>
      <c r="C303" s="43" t="s">
        <v>3401</v>
      </c>
      <c r="D303" s="43" t="s">
        <v>390</v>
      </c>
      <c r="E303" s="29" t="s">
        <v>5259</v>
      </c>
      <c r="F303" s="43">
        <v>124</v>
      </c>
      <c r="G303" s="14" t="str">
        <f t="shared" si="3"/>
        <v>Sawyer Kemp (Jan Reimer)</v>
      </c>
    </row>
    <row r="304" spans="1:7" ht="15" x14ac:dyDescent="0.25">
      <c r="A304" s="43">
        <v>125</v>
      </c>
      <c r="B304" s="43" t="s">
        <v>5260</v>
      </c>
      <c r="C304" s="43" t="s">
        <v>3401</v>
      </c>
      <c r="D304" s="43" t="s">
        <v>1853</v>
      </c>
      <c r="E304" s="29" t="s">
        <v>5261</v>
      </c>
      <c r="F304" s="43">
        <v>125</v>
      </c>
      <c r="G304" s="14" t="str">
        <f t="shared" si="3"/>
        <v>Mukunda Murugan (Grandview Heights)</v>
      </c>
    </row>
    <row r="305" spans="1:7" ht="15" x14ac:dyDescent="0.25">
      <c r="A305" s="43">
        <v>126</v>
      </c>
      <c r="B305" s="43" t="s">
        <v>2883</v>
      </c>
      <c r="C305" s="43" t="s">
        <v>3401</v>
      </c>
      <c r="D305" s="43" t="s">
        <v>98</v>
      </c>
      <c r="E305" s="29" t="s">
        <v>5262</v>
      </c>
      <c r="F305" s="43">
        <v>126</v>
      </c>
      <c r="G305" s="14" t="str">
        <f t="shared" si="3"/>
        <v>Xander getzinger (Joey Moss)</v>
      </c>
    </row>
    <row r="306" spans="1:7" ht="15" x14ac:dyDescent="0.25">
      <c r="A306" s="43">
        <v>127</v>
      </c>
      <c r="B306" s="43" t="s">
        <v>263</v>
      </c>
      <c r="C306" s="43" t="s">
        <v>3401</v>
      </c>
      <c r="D306" s="43" t="s">
        <v>205</v>
      </c>
      <c r="E306" s="29" t="s">
        <v>5263</v>
      </c>
      <c r="F306" s="43">
        <v>127</v>
      </c>
      <c r="G306" s="14" t="str">
        <f t="shared" si="3"/>
        <v>Alex Yao (Constable Daniel)</v>
      </c>
    </row>
    <row r="307" spans="1:7" ht="15" x14ac:dyDescent="0.25">
      <c r="A307" s="43">
        <v>128</v>
      </c>
      <c r="B307" s="43" t="s">
        <v>5264</v>
      </c>
      <c r="C307" s="43" t="s">
        <v>3401</v>
      </c>
      <c r="D307" s="43" t="s">
        <v>4025</v>
      </c>
      <c r="E307" s="29" t="s">
        <v>5265</v>
      </c>
      <c r="F307" s="43">
        <v>128</v>
      </c>
      <c r="G307" s="14" t="str">
        <f t="shared" si="3"/>
        <v>Mason Ta (Bessie Nichols)</v>
      </c>
    </row>
    <row r="308" spans="1:7" ht="15" x14ac:dyDescent="0.25">
      <c r="A308" s="43">
        <v>129</v>
      </c>
      <c r="B308" s="43" t="s">
        <v>2940</v>
      </c>
      <c r="C308" s="43" t="s">
        <v>3401</v>
      </c>
      <c r="D308" s="43" t="s">
        <v>66</v>
      </c>
      <c r="E308" s="29" t="s">
        <v>5266</v>
      </c>
      <c r="F308" s="43">
        <v>129</v>
      </c>
      <c r="G308" s="14" t="str">
        <f t="shared" ref="G308:G371" si="4">CONCATENATE(B308, " (", D308, ")")</f>
        <v>Syed Hasani (Donald R. Getty)</v>
      </c>
    </row>
    <row r="309" spans="1:7" ht="15" x14ac:dyDescent="0.25">
      <c r="A309" s="43">
        <v>130</v>
      </c>
      <c r="B309" s="43" t="s">
        <v>5267</v>
      </c>
      <c r="C309" s="43" t="s">
        <v>3401</v>
      </c>
      <c r="D309" s="43" t="s">
        <v>55</v>
      </c>
      <c r="E309" s="29" t="s">
        <v>5268</v>
      </c>
      <c r="F309" s="43">
        <v>130</v>
      </c>
      <c r="G309" s="14" t="str">
        <f t="shared" si="4"/>
        <v>Jude Janssen (Caledonia Park)</v>
      </c>
    </row>
    <row r="310" spans="1:7" ht="15" x14ac:dyDescent="0.25">
      <c r="A310" s="43">
        <v>131</v>
      </c>
      <c r="B310" s="43" t="s">
        <v>5269</v>
      </c>
      <c r="C310" s="43" t="s">
        <v>3401</v>
      </c>
      <c r="D310" s="43" t="s">
        <v>4069</v>
      </c>
      <c r="E310" s="29" t="s">
        <v>5270</v>
      </c>
      <c r="F310" s="43">
        <v>131</v>
      </c>
      <c r="G310" s="14" t="str">
        <f t="shared" si="4"/>
        <v>Maximus Argue (Crawford Plains)</v>
      </c>
    </row>
    <row r="311" spans="1:7" ht="15" x14ac:dyDescent="0.25">
      <c r="A311" s="43">
        <v>132</v>
      </c>
      <c r="B311" s="43" t="s">
        <v>2877</v>
      </c>
      <c r="C311" s="43" t="s">
        <v>3401</v>
      </c>
      <c r="D311" s="43" t="s">
        <v>33</v>
      </c>
      <c r="E311" s="29" t="s">
        <v>5271</v>
      </c>
      <c r="F311" s="43">
        <v>132</v>
      </c>
      <c r="G311" s="14" t="str">
        <f t="shared" si="4"/>
        <v>Easton Litke (Uncas)</v>
      </c>
    </row>
    <row r="312" spans="1:7" ht="15" x14ac:dyDescent="0.25">
      <c r="A312" s="43">
        <v>133</v>
      </c>
      <c r="B312" s="43" t="s">
        <v>492</v>
      </c>
      <c r="C312" s="43" t="s">
        <v>3401</v>
      </c>
      <c r="D312" s="43" t="s">
        <v>27</v>
      </c>
      <c r="E312" s="29" t="s">
        <v>5272</v>
      </c>
      <c r="F312" s="43">
        <v>133</v>
      </c>
      <c r="G312" s="14" t="str">
        <f t="shared" si="4"/>
        <v>Heath MacPhie (Brookside)</v>
      </c>
    </row>
    <row r="313" spans="1:7" ht="15" x14ac:dyDescent="0.25">
      <c r="A313" s="43">
        <v>134</v>
      </c>
      <c r="B313" s="43" t="s">
        <v>2886</v>
      </c>
      <c r="C313" s="43" t="s">
        <v>3401</v>
      </c>
      <c r="D313" s="43" t="s">
        <v>1318</v>
      </c>
      <c r="E313" s="29" t="s">
        <v>5273</v>
      </c>
      <c r="F313" s="43">
        <v>134</v>
      </c>
      <c r="G313" s="14" t="str">
        <f t="shared" si="4"/>
        <v>Steven Collins (Mount Pleasant)</v>
      </c>
    </row>
    <row r="314" spans="1:7" ht="15" x14ac:dyDescent="0.25">
      <c r="A314" s="43">
        <v>135</v>
      </c>
      <c r="B314" s="43" t="s">
        <v>2925</v>
      </c>
      <c r="C314" s="43" t="s">
        <v>3401</v>
      </c>
      <c r="D314" s="43" t="s">
        <v>25</v>
      </c>
      <c r="E314" s="29" t="s">
        <v>5274</v>
      </c>
      <c r="F314" s="43">
        <v>135</v>
      </c>
      <c r="G314" s="14" t="str">
        <f t="shared" si="4"/>
        <v>Ari Litwin (Windsor Park)</v>
      </c>
    </row>
    <row r="315" spans="1:7" ht="15" x14ac:dyDescent="0.25">
      <c r="A315" s="43">
        <v>136</v>
      </c>
      <c r="B315" s="43" t="s">
        <v>5275</v>
      </c>
      <c r="C315" s="43" t="s">
        <v>3401</v>
      </c>
      <c r="D315" s="43" t="s">
        <v>3526</v>
      </c>
      <c r="E315" s="29" t="s">
        <v>5276</v>
      </c>
      <c r="F315" s="43">
        <v>136</v>
      </c>
      <c r="G315" s="14" t="str">
        <f t="shared" si="4"/>
        <v>Vivaan Vivaan Bulchandan (Weinlos)</v>
      </c>
    </row>
    <row r="316" spans="1:7" ht="15" x14ac:dyDescent="0.25">
      <c r="A316" s="43">
        <v>137</v>
      </c>
      <c r="B316" s="43" t="s">
        <v>2867</v>
      </c>
      <c r="C316" s="43" t="s">
        <v>3401</v>
      </c>
      <c r="D316" s="43" t="s">
        <v>1318</v>
      </c>
      <c r="E316" s="29" t="s">
        <v>5277</v>
      </c>
      <c r="F316" s="43">
        <v>137</v>
      </c>
      <c r="G316" s="14" t="str">
        <f t="shared" si="4"/>
        <v>Evan Cheung (Mount Pleasant)</v>
      </c>
    </row>
    <row r="317" spans="1:7" ht="15" x14ac:dyDescent="0.25">
      <c r="A317" s="43">
        <v>138</v>
      </c>
      <c r="B317" s="43" t="s">
        <v>2963</v>
      </c>
      <c r="C317" s="43" t="s">
        <v>3401</v>
      </c>
      <c r="D317" s="43" t="s">
        <v>1268</v>
      </c>
      <c r="E317" s="29" t="s">
        <v>5278</v>
      </c>
      <c r="F317" s="43">
        <v>138</v>
      </c>
      <c r="G317" s="14" t="str">
        <f t="shared" si="4"/>
        <v>Logan Rossi (Kim Hung)</v>
      </c>
    </row>
    <row r="318" spans="1:7" ht="15" x14ac:dyDescent="0.25">
      <c r="A318" s="43">
        <v>139</v>
      </c>
      <c r="B318" s="43" t="s">
        <v>2900</v>
      </c>
      <c r="C318" s="43" t="s">
        <v>3401</v>
      </c>
      <c r="D318" s="43" t="s">
        <v>40</v>
      </c>
      <c r="E318" s="29" t="s">
        <v>5279</v>
      </c>
      <c r="F318" s="43">
        <v>139</v>
      </c>
      <c r="G318" s="14" t="str">
        <f t="shared" si="4"/>
        <v>Vincent Tapper (Westbrook)</v>
      </c>
    </row>
    <row r="319" spans="1:7" ht="15" x14ac:dyDescent="0.25">
      <c r="A319" s="43">
        <v>140</v>
      </c>
      <c r="B319" s="43" t="s">
        <v>491</v>
      </c>
      <c r="C319" s="43" t="s">
        <v>3401</v>
      </c>
      <c r="D319" s="43" t="s">
        <v>31</v>
      </c>
      <c r="E319" s="29" t="s">
        <v>5280</v>
      </c>
      <c r="F319" s="43">
        <v>140</v>
      </c>
      <c r="G319" s="14" t="str">
        <f t="shared" si="4"/>
        <v>Basil Orser (Holyrood)</v>
      </c>
    </row>
    <row r="320" spans="1:7" ht="15" x14ac:dyDescent="0.25">
      <c r="A320" s="43">
        <v>141</v>
      </c>
      <c r="B320" s="43" t="s">
        <v>5281</v>
      </c>
      <c r="C320" s="43" t="s">
        <v>3401</v>
      </c>
      <c r="D320" s="43" t="s">
        <v>42</v>
      </c>
      <c r="E320" s="29" t="s">
        <v>5282</v>
      </c>
      <c r="F320" s="43">
        <v>141</v>
      </c>
      <c r="G320" s="14" t="str">
        <f t="shared" si="4"/>
        <v>Rowan Pack (Johnny Bright)</v>
      </c>
    </row>
    <row r="321" spans="1:7" ht="15" x14ac:dyDescent="0.25">
      <c r="A321" s="43">
        <v>142</v>
      </c>
      <c r="B321" s="43" t="s">
        <v>2865</v>
      </c>
      <c r="C321" s="43" t="s">
        <v>3401</v>
      </c>
      <c r="D321" s="43" t="s">
        <v>1333</v>
      </c>
      <c r="E321" s="29" t="s">
        <v>5283</v>
      </c>
      <c r="F321" s="43">
        <v>142</v>
      </c>
      <c r="G321" s="14" t="str">
        <f t="shared" si="4"/>
        <v>Oliver Graw (Hilwie Hamdon)</v>
      </c>
    </row>
    <row r="322" spans="1:7" ht="15" x14ac:dyDescent="0.25">
      <c r="A322" s="43">
        <v>143</v>
      </c>
      <c r="B322" s="43" t="s">
        <v>2888</v>
      </c>
      <c r="C322" s="43" t="s">
        <v>3401</v>
      </c>
      <c r="D322" s="43" t="s">
        <v>1268</v>
      </c>
      <c r="E322" s="29" t="s">
        <v>5284</v>
      </c>
      <c r="F322" s="43">
        <v>143</v>
      </c>
      <c r="G322" s="14" t="str">
        <f t="shared" si="4"/>
        <v>Olanzo East (Kim Hung)</v>
      </c>
    </row>
    <row r="323" spans="1:7" ht="15" x14ac:dyDescent="0.25">
      <c r="A323" s="43">
        <v>144</v>
      </c>
      <c r="B323" s="43" t="s">
        <v>291</v>
      </c>
      <c r="C323" s="43" t="s">
        <v>3401</v>
      </c>
      <c r="D323" s="43" t="s">
        <v>32</v>
      </c>
      <c r="E323" s="29" t="s">
        <v>5285</v>
      </c>
      <c r="F323" s="43">
        <v>144</v>
      </c>
      <c r="G323" s="14" t="str">
        <f t="shared" si="4"/>
        <v>Jude Van Manen (Earl Buxton)</v>
      </c>
    </row>
    <row r="324" spans="1:7" ht="15" x14ac:dyDescent="0.25">
      <c r="A324" s="43">
        <v>145</v>
      </c>
      <c r="B324" s="43" t="s">
        <v>500</v>
      </c>
      <c r="C324" s="43" t="s">
        <v>3401</v>
      </c>
      <c r="D324" s="43" t="s">
        <v>32</v>
      </c>
      <c r="E324" s="29" t="s">
        <v>5286</v>
      </c>
      <c r="F324" s="43">
        <v>145</v>
      </c>
      <c r="G324" s="14" t="str">
        <f t="shared" si="4"/>
        <v>Nicholas Lai (Earl Buxton)</v>
      </c>
    </row>
    <row r="325" spans="1:7" ht="15" x14ac:dyDescent="0.25">
      <c r="A325" s="43">
        <v>146</v>
      </c>
      <c r="B325" s="43" t="s">
        <v>5287</v>
      </c>
      <c r="C325" s="43" t="s">
        <v>3401</v>
      </c>
      <c r="D325" s="43" t="s">
        <v>42</v>
      </c>
      <c r="E325" s="29" t="s">
        <v>5288</v>
      </c>
      <c r="F325" s="43">
        <v>146</v>
      </c>
      <c r="G325" s="14" t="str">
        <f t="shared" si="4"/>
        <v>Robert Gibb (Johnny Bright)</v>
      </c>
    </row>
    <row r="326" spans="1:7" ht="15" x14ac:dyDescent="0.25">
      <c r="A326" s="43">
        <v>147</v>
      </c>
      <c r="B326" s="43" t="s">
        <v>275</v>
      </c>
      <c r="C326" s="43" t="s">
        <v>3401</v>
      </c>
      <c r="D326" s="43" t="s">
        <v>40</v>
      </c>
      <c r="E326" s="29" t="s">
        <v>5289</v>
      </c>
      <c r="F326" s="43">
        <v>147</v>
      </c>
      <c r="G326" s="14" t="str">
        <f t="shared" si="4"/>
        <v>Ewan Foster (Westbrook)</v>
      </c>
    </row>
    <row r="327" spans="1:7" ht="15" x14ac:dyDescent="0.25">
      <c r="A327" s="43">
        <v>148</v>
      </c>
      <c r="B327" s="43" t="s">
        <v>2906</v>
      </c>
      <c r="C327" s="43" t="s">
        <v>3401</v>
      </c>
      <c r="D327" s="43" t="s">
        <v>66</v>
      </c>
      <c r="E327" s="29" t="s">
        <v>5290</v>
      </c>
      <c r="F327" s="43">
        <v>148</v>
      </c>
      <c r="G327" s="14" t="str">
        <f t="shared" si="4"/>
        <v>Omar Oweida (Donald R. Getty)</v>
      </c>
    </row>
    <row r="328" spans="1:7" ht="15" x14ac:dyDescent="0.25">
      <c r="A328" s="43">
        <v>149</v>
      </c>
      <c r="B328" s="43" t="s">
        <v>5291</v>
      </c>
      <c r="C328" s="43" t="s">
        <v>3401</v>
      </c>
      <c r="D328" s="43" t="s">
        <v>37</v>
      </c>
      <c r="E328" s="29" t="s">
        <v>5292</v>
      </c>
      <c r="F328" s="43">
        <v>149</v>
      </c>
      <c r="G328" s="14" t="str">
        <f t="shared" si="4"/>
        <v>Kai Lawrence (Donnan)</v>
      </c>
    </row>
    <row r="329" spans="1:7" ht="15" x14ac:dyDescent="0.25">
      <c r="A329" s="43">
        <v>150</v>
      </c>
      <c r="B329" s="43" t="s">
        <v>5293</v>
      </c>
      <c r="C329" s="43" t="s">
        <v>3401</v>
      </c>
      <c r="D329" s="43" t="s">
        <v>4025</v>
      </c>
      <c r="E329" s="29" t="s">
        <v>5294</v>
      </c>
      <c r="F329" s="43">
        <v>150</v>
      </c>
      <c r="G329" s="14" t="str">
        <f t="shared" si="4"/>
        <v>Jett Giguere (Bessie Nichols)</v>
      </c>
    </row>
    <row r="330" spans="1:7" ht="15" x14ac:dyDescent="0.25">
      <c r="A330" s="43">
        <v>151</v>
      </c>
      <c r="B330" s="43" t="s">
        <v>5295</v>
      </c>
      <c r="C330" s="43" t="s">
        <v>3401</v>
      </c>
      <c r="D330" s="43" t="s">
        <v>40</v>
      </c>
      <c r="E330" s="29" t="s">
        <v>5296</v>
      </c>
      <c r="F330" s="43">
        <v>151</v>
      </c>
      <c r="G330" s="14" t="str">
        <f t="shared" si="4"/>
        <v>Owen Moore (Westbrook)</v>
      </c>
    </row>
    <row r="331" spans="1:7" ht="15" x14ac:dyDescent="0.25">
      <c r="A331" s="43">
        <v>152</v>
      </c>
      <c r="B331" s="43" t="s">
        <v>5297</v>
      </c>
      <c r="C331" s="43" t="s">
        <v>3401</v>
      </c>
      <c r="D331" s="43" t="s">
        <v>49</v>
      </c>
      <c r="E331" s="29" t="s">
        <v>5298</v>
      </c>
      <c r="F331" s="43">
        <v>152</v>
      </c>
      <c r="G331" s="14" t="str">
        <f t="shared" si="4"/>
        <v>Hari Patel (Meyokumin)</v>
      </c>
    </row>
    <row r="332" spans="1:7" ht="15" x14ac:dyDescent="0.25">
      <c r="A332" s="43">
        <v>153</v>
      </c>
      <c r="B332" s="43" t="s">
        <v>295</v>
      </c>
      <c r="C332" s="43" t="s">
        <v>3401</v>
      </c>
      <c r="D332" s="43" t="s">
        <v>43</v>
      </c>
      <c r="E332" s="29" t="s">
        <v>5299</v>
      </c>
      <c r="F332" s="43">
        <v>153</v>
      </c>
      <c r="G332" s="14" t="str">
        <f t="shared" si="4"/>
        <v>Kiran Ollivierre (Riverdale)</v>
      </c>
    </row>
    <row r="333" spans="1:7" ht="15" x14ac:dyDescent="0.25">
      <c r="A333" s="43">
        <v>154</v>
      </c>
      <c r="B333" s="43" t="s">
        <v>284</v>
      </c>
      <c r="C333" s="43" t="s">
        <v>3401</v>
      </c>
      <c r="D333" s="43" t="s">
        <v>29</v>
      </c>
      <c r="E333" s="29" t="s">
        <v>5300</v>
      </c>
      <c r="F333" s="43">
        <v>154</v>
      </c>
      <c r="G333" s="14" t="str">
        <f t="shared" si="4"/>
        <v>George Medland (Centennial)</v>
      </c>
    </row>
    <row r="334" spans="1:7" ht="15" x14ac:dyDescent="0.25">
      <c r="A334" s="43">
        <v>155</v>
      </c>
      <c r="B334" s="43" t="s">
        <v>2372</v>
      </c>
      <c r="C334" s="43" t="s">
        <v>3401</v>
      </c>
      <c r="D334" s="43" t="s">
        <v>1333</v>
      </c>
      <c r="E334" s="29" t="s">
        <v>5301</v>
      </c>
      <c r="F334" s="43">
        <v>155</v>
      </c>
      <c r="G334" s="14" t="str">
        <f t="shared" si="4"/>
        <v>Grady Swedlo (Hilwie Hamdon)</v>
      </c>
    </row>
    <row r="335" spans="1:7" ht="15" x14ac:dyDescent="0.25">
      <c r="A335" s="43">
        <v>156</v>
      </c>
      <c r="B335" s="43" t="s">
        <v>5302</v>
      </c>
      <c r="C335" s="43" t="s">
        <v>3401</v>
      </c>
      <c r="D335" s="43" t="s">
        <v>42</v>
      </c>
      <c r="E335" s="29" t="s">
        <v>5303</v>
      </c>
      <c r="F335" s="43">
        <v>156</v>
      </c>
      <c r="G335" s="14" t="str">
        <f t="shared" si="4"/>
        <v>Thomas Yiu (Johnny Bright)</v>
      </c>
    </row>
    <row r="336" spans="1:7" ht="15" x14ac:dyDescent="0.25">
      <c r="A336" s="43">
        <v>157</v>
      </c>
      <c r="B336" s="43" t="s">
        <v>2917</v>
      </c>
      <c r="C336" s="43" t="s">
        <v>3401</v>
      </c>
      <c r="D336" s="43" t="s">
        <v>24</v>
      </c>
      <c r="E336" s="29" t="s">
        <v>5304</v>
      </c>
      <c r="F336" s="43">
        <v>157</v>
      </c>
      <c r="G336" s="14" t="str">
        <f t="shared" si="4"/>
        <v>Bromand Dehganpoor (Michael A. Kostek)</v>
      </c>
    </row>
    <row r="337" spans="1:7" ht="15" x14ac:dyDescent="0.25">
      <c r="A337" s="43">
        <v>158</v>
      </c>
      <c r="B337" s="43" t="s">
        <v>2980</v>
      </c>
      <c r="C337" s="43" t="s">
        <v>3401</v>
      </c>
      <c r="D337" s="43" t="s">
        <v>20</v>
      </c>
      <c r="E337" s="29" t="s">
        <v>5305</v>
      </c>
      <c r="F337" s="43">
        <v>158</v>
      </c>
      <c r="G337" s="14" t="str">
        <f t="shared" si="4"/>
        <v>Zami Khan (George P. Nicholson)</v>
      </c>
    </row>
    <row r="338" spans="1:7" ht="15" x14ac:dyDescent="0.25">
      <c r="A338" s="43">
        <v>159</v>
      </c>
      <c r="B338" s="43" t="s">
        <v>496</v>
      </c>
      <c r="C338" s="43" t="s">
        <v>3401</v>
      </c>
      <c r="D338" s="43" t="s">
        <v>31</v>
      </c>
      <c r="E338" s="29" t="s">
        <v>5306</v>
      </c>
      <c r="F338" s="43">
        <v>159</v>
      </c>
      <c r="G338" s="14" t="str">
        <f t="shared" si="4"/>
        <v>Griffin Kieller (Holyrood)</v>
      </c>
    </row>
    <row r="339" spans="1:7" ht="15" x14ac:dyDescent="0.25">
      <c r="A339" s="43">
        <v>160</v>
      </c>
      <c r="B339" s="43" t="s">
        <v>5307</v>
      </c>
      <c r="C339" s="43" t="s">
        <v>3401</v>
      </c>
      <c r="D339" s="43" t="s">
        <v>1853</v>
      </c>
      <c r="E339" s="29" t="s">
        <v>5308</v>
      </c>
      <c r="F339" s="43">
        <v>160</v>
      </c>
      <c r="G339" s="14" t="str">
        <f t="shared" si="4"/>
        <v>Ethan Schmidt (Grandview Heights)</v>
      </c>
    </row>
    <row r="340" spans="1:7" ht="15" x14ac:dyDescent="0.25">
      <c r="A340" s="43">
        <v>161</v>
      </c>
      <c r="B340" s="43" t="s">
        <v>2913</v>
      </c>
      <c r="C340" s="43" t="s">
        <v>3401</v>
      </c>
      <c r="D340" s="43" t="s">
        <v>1318</v>
      </c>
      <c r="E340" s="29" t="s">
        <v>5309</v>
      </c>
      <c r="F340" s="43">
        <v>161</v>
      </c>
      <c r="G340" s="14" t="str">
        <f t="shared" si="4"/>
        <v>Jedi Lai (Mount Pleasant)</v>
      </c>
    </row>
    <row r="341" spans="1:7" ht="15" x14ac:dyDescent="0.25">
      <c r="A341" s="43">
        <v>162</v>
      </c>
      <c r="B341" s="43" t="s">
        <v>495</v>
      </c>
      <c r="C341" s="43" t="s">
        <v>3401</v>
      </c>
      <c r="D341" s="43" t="s">
        <v>24</v>
      </c>
      <c r="E341" s="29" t="s">
        <v>5310</v>
      </c>
      <c r="F341" s="43">
        <v>162</v>
      </c>
      <c r="G341" s="14" t="str">
        <f t="shared" si="4"/>
        <v>Curan Robbins (Michael A. Kostek)</v>
      </c>
    </row>
    <row r="342" spans="1:7" ht="15" x14ac:dyDescent="0.25">
      <c r="A342" s="43">
        <v>163</v>
      </c>
      <c r="B342" s="43" t="s">
        <v>282</v>
      </c>
      <c r="C342" s="43" t="s">
        <v>3401</v>
      </c>
      <c r="D342" s="43" t="s">
        <v>56</v>
      </c>
      <c r="E342" s="29" t="s">
        <v>5311</v>
      </c>
      <c r="F342" s="43">
        <v>163</v>
      </c>
      <c r="G342" s="14" t="str">
        <f t="shared" si="4"/>
        <v>Hiyan Mehta (Ellerslie Campus)</v>
      </c>
    </row>
    <row r="343" spans="1:7" ht="15" x14ac:dyDescent="0.25">
      <c r="A343" s="43">
        <v>164</v>
      </c>
      <c r="B343" s="43" t="s">
        <v>5312</v>
      </c>
      <c r="C343" s="43" t="s">
        <v>3401</v>
      </c>
      <c r="D343" s="43" t="s">
        <v>4069</v>
      </c>
      <c r="E343" s="29" t="s">
        <v>5313</v>
      </c>
      <c r="F343" s="43">
        <v>164</v>
      </c>
      <c r="G343" s="14" t="str">
        <f t="shared" si="4"/>
        <v>Eric Cott-Koslicki (Crawford Plains)</v>
      </c>
    </row>
    <row r="344" spans="1:7" ht="15" x14ac:dyDescent="0.25">
      <c r="A344" s="43">
        <v>165</v>
      </c>
      <c r="B344" s="43" t="s">
        <v>298</v>
      </c>
      <c r="C344" s="43" t="s">
        <v>3401</v>
      </c>
      <c r="D344" s="43" t="s">
        <v>32</v>
      </c>
      <c r="E344" s="29" t="s">
        <v>5314</v>
      </c>
      <c r="F344" s="43">
        <v>165</v>
      </c>
      <c r="G344" s="14" t="str">
        <f t="shared" si="4"/>
        <v>Aiden Wang (Earl Buxton)</v>
      </c>
    </row>
    <row r="345" spans="1:7" ht="15" x14ac:dyDescent="0.25">
      <c r="A345" s="43">
        <v>166</v>
      </c>
      <c r="B345" s="43" t="s">
        <v>5315</v>
      </c>
      <c r="C345" s="43" t="s">
        <v>3401</v>
      </c>
      <c r="D345" s="43" t="s">
        <v>3526</v>
      </c>
      <c r="E345" s="29" t="s">
        <v>5316</v>
      </c>
      <c r="F345" s="43">
        <v>166</v>
      </c>
      <c r="G345" s="14" t="str">
        <f t="shared" si="4"/>
        <v>Mitansch Mitansh Kanwal (Weinlos)</v>
      </c>
    </row>
    <row r="346" spans="1:7" ht="15" x14ac:dyDescent="0.25">
      <c r="A346" s="43">
        <v>167</v>
      </c>
      <c r="B346" s="43" t="s">
        <v>2948</v>
      </c>
      <c r="C346" s="43" t="s">
        <v>3401</v>
      </c>
      <c r="D346" s="43" t="s">
        <v>32</v>
      </c>
      <c r="E346" s="29" t="s">
        <v>5317</v>
      </c>
      <c r="F346" s="43">
        <v>167</v>
      </c>
      <c r="G346" s="14" t="str">
        <f t="shared" si="4"/>
        <v>Edwin Allen (Earl Buxton)</v>
      </c>
    </row>
    <row r="347" spans="1:7" ht="15" x14ac:dyDescent="0.25">
      <c r="A347" s="43">
        <v>168</v>
      </c>
      <c r="B347" s="43" t="s">
        <v>5318</v>
      </c>
      <c r="C347" s="43" t="s">
        <v>3401</v>
      </c>
      <c r="D347" s="43" t="s">
        <v>1333</v>
      </c>
      <c r="E347" s="29" t="s">
        <v>5319</v>
      </c>
      <c r="F347" s="43">
        <v>168</v>
      </c>
      <c r="G347" s="14" t="str">
        <f t="shared" si="4"/>
        <v>Wyatt Thompson (Hilwie Hamdon)</v>
      </c>
    </row>
    <row r="348" spans="1:7" ht="15" x14ac:dyDescent="0.25">
      <c r="A348" s="43">
        <v>169</v>
      </c>
      <c r="B348" s="43" t="s">
        <v>5320</v>
      </c>
      <c r="C348" s="43" t="s">
        <v>3401</v>
      </c>
      <c r="D348" s="43" t="s">
        <v>3526</v>
      </c>
      <c r="E348" s="29" t="s">
        <v>3462</v>
      </c>
      <c r="F348" s="43">
        <v>169</v>
      </c>
      <c r="G348" s="14" t="str">
        <f t="shared" si="4"/>
        <v>Everett Everett Blundell (Weinlos)</v>
      </c>
    </row>
    <row r="349" spans="1:7" ht="15" x14ac:dyDescent="0.25">
      <c r="A349" s="43">
        <v>170</v>
      </c>
      <c r="B349" s="43" t="s">
        <v>5321</v>
      </c>
      <c r="C349" s="43" t="s">
        <v>3401</v>
      </c>
      <c r="D349" s="43" t="s">
        <v>4069</v>
      </c>
      <c r="E349" s="29" t="s">
        <v>5322</v>
      </c>
      <c r="F349" s="43">
        <v>170</v>
      </c>
      <c r="G349" s="14" t="str">
        <f t="shared" si="4"/>
        <v>Owen Nunweiler (Crawford Plains)</v>
      </c>
    </row>
    <row r="350" spans="1:7" ht="15" x14ac:dyDescent="0.25">
      <c r="A350" s="43">
        <v>171</v>
      </c>
      <c r="B350" s="43" t="s">
        <v>5323</v>
      </c>
      <c r="C350" s="43" t="s">
        <v>3194</v>
      </c>
      <c r="D350" s="43" t="s">
        <v>3526</v>
      </c>
      <c r="E350" s="29" t="s">
        <v>5324</v>
      </c>
      <c r="F350" s="43">
        <v>171</v>
      </c>
      <c r="G350" s="14" t="str">
        <f t="shared" si="4"/>
        <v>Mohammed Zarfar Mehter (Weinlos)</v>
      </c>
    </row>
    <row r="351" spans="1:7" ht="15" x14ac:dyDescent="0.25">
      <c r="A351" s="43">
        <v>172</v>
      </c>
      <c r="B351" s="43" t="s">
        <v>5325</v>
      </c>
      <c r="C351" s="43" t="s">
        <v>3401</v>
      </c>
      <c r="D351" s="43" t="s">
        <v>40</v>
      </c>
      <c r="E351" s="29" t="s">
        <v>5326</v>
      </c>
      <c r="F351" s="43">
        <v>172</v>
      </c>
      <c r="G351" s="14" t="str">
        <f t="shared" si="4"/>
        <v>Leo Robe (Westbrook)</v>
      </c>
    </row>
    <row r="352" spans="1:7" ht="15" x14ac:dyDescent="0.25">
      <c r="A352" s="43">
        <v>173</v>
      </c>
      <c r="B352" s="43" t="s">
        <v>2902</v>
      </c>
      <c r="C352" s="43" t="s">
        <v>3401</v>
      </c>
      <c r="D352" s="43" t="s">
        <v>1268</v>
      </c>
      <c r="E352" s="29" t="s">
        <v>5327</v>
      </c>
      <c r="F352" s="43">
        <v>173</v>
      </c>
      <c r="G352" s="14" t="str">
        <f t="shared" si="4"/>
        <v>Greyson Hollman (Kim Hung)</v>
      </c>
    </row>
    <row r="353" spans="1:7" ht="15" x14ac:dyDescent="0.25">
      <c r="A353" s="43">
        <v>174</v>
      </c>
      <c r="B353" s="43" t="s">
        <v>5328</v>
      </c>
      <c r="C353" s="43" t="s">
        <v>3401</v>
      </c>
      <c r="D353" s="43" t="s">
        <v>1659</v>
      </c>
      <c r="E353" s="29" t="s">
        <v>5329</v>
      </c>
      <c r="F353" s="43">
        <v>174</v>
      </c>
      <c r="G353" s="14" t="str">
        <f t="shared" si="4"/>
        <v>Arnav Ghartirnnetri (Unknown)</v>
      </c>
    </row>
    <row r="354" spans="1:7" ht="15" x14ac:dyDescent="0.25">
      <c r="A354" s="43">
        <v>175</v>
      </c>
      <c r="B354" s="43" t="s">
        <v>281</v>
      </c>
      <c r="C354" s="43" t="s">
        <v>3401</v>
      </c>
      <c r="D354" s="43" t="s">
        <v>32</v>
      </c>
      <c r="E354" s="29" t="s">
        <v>4057</v>
      </c>
      <c r="F354" s="43">
        <v>175</v>
      </c>
      <c r="G354" s="14" t="str">
        <f t="shared" si="4"/>
        <v>Marc Guyot (Earl Buxton)</v>
      </c>
    </row>
    <row r="355" spans="1:7" ht="15" x14ac:dyDescent="0.25">
      <c r="A355" s="43">
        <v>176</v>
      </c>
      <c r="B355" s="43" t="s">
        <v>5330</v>
      </c>
      <c r="C355" s="43" t="s">
        <v>3401</v>
      </c>
      <c r="D355" s="43" t="s">
        <v>31</v>
      </c>
      <c r="E355" s="29" t="s">
        <v>5331</v>
      </c>
      <c r="F355" s="43">
        <v>176</v>
      </c>
      <c r="G355" s="14" t="str">
        <f t="shared" si="4"/>
        <v>Levi Wood (Holyrood)</v>
      </c>
    </row>
    <row r="356" spans="1:7" ht="15" x14ac:dyDescent="0.25">
      <c r="A356" s="43">
        <v>177</v>
      </c>
      <c r="B356" s="43" t="s">
        <v>5332</v>
      </c>
      <c r="C356" s="43" t="s">
        <v>3401</v>
      </c>
      <c r="D356" s="43" t="s">
        <v>1659</v>
      </c>
      <c r="E356" s="29" t="s">
        <v>5333</v>
      </c>
      <c r="F356" s="43">
        <v>177</v>
      </c>
      <c r="G356" s="14" t="str">
        <f t="shared" si="4"/>
        <v>Nour Al Khalil (Unknown)</v>
      </c>
    </row>
    <row r="357" spans="1:7" ht="15" x14ac:dyDescent="0.25">
      <c r="A357" s="43">
        <v>178</v>
      </c>
      <c r="B357" s="43" t="s">
        <v>5334</v>
      </c>
      <c r="C357" s="43" t="s">
        <v>3401</v>
      </c>
      <c r="D357" s="43" t="s">
        <v>1318</v>
      </c>
      <c r="E357" s="29" t="s">
        <v>5335</v>
      </c>
      <c r="F357" s="43">
        <v>178</v>
      </c>
      <c r="G357" s="14" t="str">
        <f t="shared" si="4"/>
        <v>Luca Cotfasa (Mount Pleasant)</v>
      </c>
    </row>
    <row r="358" spans="1:7" ht="15" x14ac:dyDescent="0.25">
      <c r="A358" s="43">
        <v>179</v>
      </c>
      <c r="B358" s="43" t="s">
        <v>580</v>
      </c>
      <c r="C358" s="43" t="s">
        <v>3401</v>
      </c>
      <c r="D358" s="43" t="s">
        <v>45</v>
      </c>
      <c r="E358" s="29" t="s">
        <v>5336</v>
      </c>
      <c r="F358" s="43">
        <v>179</v>
      </c>
      <c r="G358" s="14" t="str">
        <f t="shared" si="4"/>
        <v>Savroop Bajwa (Edmonton Khalsa)</v>
      </c>
    </row>
    <row r="359" spans="1:7" ht="15" x14ac:dyDescent="0.25">
      <c r="A359" s="43">
        <v>180</v>
      </c>
      <c r="B359" s="43" t="s">
        <v>490</v>
      </c>
      <c r="C359" s="43" t="s">
        <v>3401</v>
      </c>
      <c r="D359" s="43" t="s">
        <v>50</v>
      </c>
      <c r="E359" s="29" t="s">
        <v>5337</v>
      </c>
      <c r="F359" s="43">
        <v>180</v>
      </c>
      <c r="G359" s="14" t="str">
        <f t="shared" si="4"/>
        <v>Taylor Crane-Hunter (Shauna May Seneca)</v>
      </c>
    </row>
    <row r="360" spans="1:7" ht="15" x14ac:dyDescent="0.25">
      <c r="A360" s="43">
        <v>181</v>
      </c>
      <c r="B360" s="43" t="s">
        <v>2931</v>
      </c>
      <c r="C360" s="43" t="s">
        <v>3401</v>
      </c>
      <c r="D360" s="43" t="s">
        <v>635</v>
      </c>
      <c r="E360" s="29" t="s">
        <v>5338</v>
      </c>
      <c r="F360" s="43">
        <v>181</v>
      </c>
      <c r="G360" s="14" t="str">
        <f t="shared" si="4"/>
        <v>Wolfgang Nachtigall (Hardisty)</v>
      </c>
    </row>
    <row r="361" spans="1:7" ht="15" x14ac:dyDescent="0.25">
      <c r="A361" s="43">
        <v>182</v>
      </c>
      <c r="B361" s="43" t="s">
        <v>296</v>
      </c>
      <c r="C361" s="43" t="s">
        <v>3401</v>
      </c>
      <c r="D361" s="43" t="s">
        <v>39</v>
      </c>
      <c r="E361" s="29" t="s">
        <v>5339</v>
      </c>
      <c r="F361" s="43">
        <v>182</v>
      </c>
      <c r="G361" s="14" t="str">
        <f t="shared" si="4"/>
        <v>Jacob Helfenstein (Victoria)</v>
      </c>
    </row>
    <row r="362" spans="1:7" ht="15" x14ac:dyDescent="0.25">
      <c r="A362" s="43">
        <v>183</v>
      </c>
      <c r="B362" s="43" t="s">
        <v>285</v>
      </c>
      <c r="C362" s="43" t="s">
        <v>3401</v>
      </c>
      <c r="D362" s="43" t="s">
        <v>32</v>
      </c>
      <c r="E362" s="29" t="s">
        <v>5340</v>
      </c>
      <c r="F362" s="43">
        <v>183</v>
      </c>
      <c r="G362" s="14" t="str">
        <f t="shared" si="4"/>
        <v>Thomas Melin (Earl Buxton)</v>
      </c>
    </row>
    <row r="363" spans="1:7" ht="15" x14ac:dyDescent="0.25">
      <c r="A363" s="43">
        <v>184</v>
      </c>
      <c r="B363" s="43" t="s">
        <v>2936</v>
      </c>
      <c r="C363" s="43" t="s">
        <v>3401</v>
      </c>
      <c r="D363" s="43" t="s">
        <v>32</v>
      </c>
      <c r="E363" s="29" t="s">
        <v>5341</v>
      </c>
      <c r="F363" s="43">
        <v>184</v>
      </c>
      <c r="G363" s="14" t="str">
        <f t="shared" si="4"/>
        <v>Amirali Zandi (Earl Buxton)</v>
      </c>
    </row>
    <row r="364" spans="1:7" ht="15" x14ac:dyDescent="0.25">
      <c r="A364" s="43">
        <v>185</v>
      </c>
      <c r="B364" s="43" t="s">
        <v>5342</v>
      </c>
      <c r="C364" s="43" t="s">
        <v>3401</v>
      </c>
      <c r="D364" s="43" t="s">
        <v>50</v>
      </c>
      <c r="E364" s="29" t="s">
        <v>5343</v>
      </c>
      <c r="F364" s="43">
        <v>185</v>
      </c>
      <c r="G364" s="14" t="str">
        <f t="shared" si="4"/>
        <v>Ayaan Shahid (Shauna May Seneca)</v>
      </c>
    </row>
    <row r="365" spans="1:7" ht="15" x14ac:dyDescent="0.25">
      <c r="A365" s="43">
        <v>186</v>
      </c>
      <c r="B365" s="43" t="s">
        <v>5344</v>
      </c>
      <c r="C365" s="43" t="s">
        <v>3401</v>
      </c>
      <c r="D365" s="43" t="s">
        <v>50</v>
      </c>
      <c r="E365" s="29" t="s">
        <v>5345</v>
      </c>
      <c r="F365" s="43">
        <v>186</v>
      </c>
      <c r="G365" s="14" t="str">
        <f t="shared" si="4"/>
        <v>Manveer ? (Shauna May Seneca)</v>
      </c>
    </row>
    <row r="366" spans="1:7" ht="15" x14ac:dyDescent="0.25">
      <c r="A366" s="43">
        <v>187</v>
      </c>
      <c r="B366" s="43" t="s">
        <v>5346</v>
      </c>
      <c r="C366" s="43" t="s">
        <v>3401</v>
      </c>
      <c r="D366" s="43" t="s">
        <v>4025</v>
      </c>
      <c r="E366" s="29" t="s">
        <v>5347</v>
      </c>
      <c r="F366" s="43">
        <v>187</v>
      </c>
      <c r="G366" s="14" t="str">
        <f t="shared" si="4"/>
        <v>Ashtin Hardy (Bessie Nichols)</v>
      </c>
    </row>
    <row r="367" spans="1:7" ht="15" x14ac:dyDescent="0.25">
      <c r="A367" s="43">
        <v>188</v>
      </c>
      <c r="B367" s="43" t="s">
        <v>2868</v>
      </c>
      <c r="C367" s="43" t="s">
        <v>3401</v>
      </c>
      <c r="D367" s="43" t="s">
        <v>27</v>
      </c>
      <c r="E367" s="29" t="s">
        <v>5348</v>
      </c>
      <c r="F367" s="43">
        <v>188</v>
      </c>
      <c r="G367" s="14" t="str">
        <f t="shared" si="4"/>
        <v>Mason Slemko (Brookside)</v>
      </c>
    </row>
    <row r="368" spans="1:7" ht="15" x14ac:dyDescent="0.25">
      <c r="A368" s="43">
        <v>189</v>
      </c>
      <c r="B368" s="43" t="s">
        <v>5349</v>
      </c>
      <c r="C368" s="43" t="s">
        <v>3401</v>
      </c>
      <c r="D368" s="43" t="s">
        <v>544</v>
      </c>
      <c r="E368" s="29" t="s">
        <v>5350</v>
      </c>
      <c r="F368" s="43">
        <v>189</v>
      </c>
      <c r="G368" s="14" t="str">
        <f t="shared" si="4"/>
        <v>Jairus Gasore (Soraya Hafez)</v>
      </c>
    </row>
    <row r="369" spans="1:7" ht="15" x14ac:dyDescent="0.25">
      <c r="A369" s="43">
        <v>190</v>
      </c>
      <c r="B369" s="43" t="s">
        <v>2929</v>
      </c>
      <c r="C369" s="43" t="s">
        <v>3401</v>
      </c>
      <c r="D369" s="43" t="s">
        <v>27</v>
      </c>
      <c r="E369" s="29" t="s">
        <v>5351</v>
      </c>
      <c r="F369" s="43">
        <v>190</v>
      </c>
      <c r="G369" s="14" t="str">
        <f t="shared" si="4"/>
        <v>Angad Dhuga (Brookside)</v>
      </c>
    </row>
    <row r="370" spans="1:7" ht="15" x14ac:dyDescent="0.25">
      <c r="A370" s="43">
        <v>191</v>
      </c>
      <c r="B370" s="43" t="s">
        <v>499</v>
      </c>
      <c r="C370" s="43" t="s">
        <v>3401</v>
      </c>
      <c r="D370" s="43" t="s">
        <v>50</v>
      </c>
      <c r="E370" s="29" t="s">
        <v>5352</v>
      </c>
      <c r="F370" s="43">
        <v>191</v>
      </c>
      <c r="G370" s="14" t="str">
        <f t="shared" si="4"/>
        <v>Aarav Thakur (Shauna May Seneca)</v>
      </c>
    </row>
    <row r="371" spans="1:7" ht="15" x14ac:dyDescent="0.25">
      <c r="A371" s="43">
        <v>192</v>
      </c>
      <c r="B371" s="43" t="s">
        <v>5353</v>
      </c>
      <c r="C371" s="43" t="s">
        <v>3401</v>
      </c>
      <c r="D371" s="43" t="s">
        <v>390</v>
      </c>
      <c r="E371" s="29" t="s">
        <v>5354</v>
      </c>
      <c r="F371" s="43">
        <v>192</v>
      </c>
      <c r="G371" s="14" t="str">
        <f t="shared" si="4"/>
        <v>Ethan Cartmell (Jan Reimer)</v>
      </c>
    </row>
    <row r="372" spans="1:7" ht="15" x14ac:dyDescent="0.25">
      <c r="A372" s="43">
        <v>193</v>
      </c>
      <c r="B372" s="43" t="s">
        <v>5355</v>
      </c>
      <c r="C372" s="43" t="s">
        <v>3401</v>
      </c>
      <c r="D372" s="43" t="s">
        <v>1659</v>
      </c>
      <c r="E372" s="29" t="s">
        <v>5356</v>
      </c>
      <c r="F372" s="43">
        <v>193</v>
      </c>
      <c r="G372" s="14" t="str">
        <f t="shared" ref="G372:G434" si="5">CONCATENATE(B372, " (", D372, ")")</f>
        <v>Muhammad Saad Sheikh (Unknown)</v>
      </c>
    </row>
    <row r="373" spans="1:7" ht="15" x14ac:dyDescent="0.25">
      <c r="A373" s="43">
        <v>194</v>
      </c>
      <c r="B373" s="43" t="s">
        <v>5357</v>
      </c>
      <c r="C373" s="43" t="s">
        <v>3401</v>
      </c>
      <c r="D373" s="43" t="s">
        <v>390</v>
      </c>
      <c r="E373" s="29" t="s">
        <v>5358</v>
      </c>
      <c r="F373" s="43">
        <v>194</v>
      </c>
      <c r="G373" s="14" t="str">
        <f t="shared" si="5"/>
        <v>Yusuf Hancerli (Jan Reimer)</v>
      </c>
    </row>
    <row r="374" spans="1:7" ht="15" x14ac:dyDescent="0.25">
      <c r="A374" s="43">
        <v>195</v>
      </c>
      <c r="B374" s="43" t="s">
        <v>5359</v>
      </c>
      <c r="C374" s="43" t="s">
        <v>3401</v>
      </c>
      <c r="D374" s="43" t="s">
        <v>390</v>
      </c>
      <c r="E374" s="29" t="s">
        <v>5360</v>
      </c>
      <c r="F374" s="43">
        <v>195</v>
      </c>
      <c r="G374" s="14" t="str">
        <f t="shared" si="5"/>
        <v>Nesh Khadka (Jan Reimer)</v>
      </c>
    </row>
    <row r="375" spans="1:7" ht="15" x14ac:dyDescent="0.25">
      <c r="A375" s="43">
        <v>196</v>
      </c>
      <c r="B375" s="43" t="s">
        <v>2978</v>
      </c>
      <c r="C375" s="43" t="s">
        <v>3401</v>
      </c>
      <c r="D375" s="43" t="s">
        <v>73</v>
      </c>
      <c r="E375" s="29" t="s">
        <v>5361</v>
      </c>
      <c r="F375" s="43">
        <v>196</v>
      </c>
      <c r="G375" s="14" t="str">
        <f t="shared" si="5"/>
        <v>Roman Kromberg (Callingwood)</v>
      </c>
    </row>
    <row r="376" spans="1:7" ht="15" x14ac:dyDescent="0.25">
      <c r="A376" s="43">
        <v>197</v>
      </c>
      <c r="B376" s="43" t="s">
        <v>292</v>
      </c>
      <c r="C376" s="43" t="s">
        <v>3401</v>
      </c>
      <c r="D376" s="43" t="s">
        <v>27</v>
      </c>
      <c r="E376" s="29" t="s">
        <v>5362</v>
      </c>
      <c r="F376" s="43">
        <v>197</v>
      </c>
      <c r="G376" s="14" t="str">
        <f t="shared" si="5"/>
        <v>Rory Patterson (Brookside)</v>
      </c>
    </row>
    <row r="377" spans="1:7" ht="15" x14ac:dyDescent="0.25">
      <c r="A377" s="43">
        <v>198</v>
      </c>
      <c r="B377" s="43" t="s">
        <v>5363</v>
      </c>
      <c r="C377" s="43" t="s">
        <v>3401</v>
      </c>
      <c r="D377" s="43" t="s">
        <v>4069</v>
      </c>
      <c r="E377" s="29" t="s">
        <v>5364</v>
      </c>
      <c r="F377" s="43">
        <v>198</v>
      </c>
      <c r="G377" s="14" t="str">
        <f t="shared" si="5"/>
        <v>Ismail Legter (Crawford Plains)</v>
      </c>
    </row>
    <row r="378" spans="1:7" ht="15" x14ac:dyDescent="0.25">
      <c r="A378" s="43">
        <v>199</v>
      </c>
      <c r="B378" s="43" t="s">
        <v>297</v>
      </c>
      <c r="C378" s="43" t="s">
        <v>3401</v>
      </c>
      <c r="D378" s="43" t="s">
        <v>205</v>
      </c>
      <c r="E378" s="29" t="s">
        <v>5365</v>
      </c>
      <c r="F378" s="43">
        <v>199</v>
      </c>
      <c r="G378" s="14" t="str">
        <f t="shared" si="5"/>
        <v>Younis Hassan (Constable Daniel)</v>
      </c>
    </row>
    <row r="379" spans="1:7" ht="15" x14ac:dyDescent="0.25">
      <c r="A379" s="43">
        <v>200</v>
      </c>
      <c r="B379" s="43" t="s">
        <v>294</v>
      </c>
      <c r="C379" s="43" t="s">
        <v>3401</v>
      </c>
      <c r="D379" s="43" t="s">
        <v>28</v>
      </c>
      <c r="E379" s="29" t="s">
        <v>5366</v>
      </c>
      <c r="F379" s="43">
        <v>200</v>
      </c>
      <c r="G379" s="14" t="str">
        <f t="shared" si="5"/>
        <v>Riley Spiller (Brander Gardens)</v>
      </c>
    </row>
    <row r="380" spans="1:7" ht="15" x14ac:dyDescent="0.25">
      <c r="A380" s="43">
        <v>201</v>
      </c>
      <c r="B380" s="43" t="s">
        <v>2952</v>
      </c>
      <c r="C380" s="43" t="s">
        <v>3401</v>
      </c>
      <c r="D380" s="43" t="s">
        <v>1742</v>
      </c>
      <c r="E380" s="29" t="s">
        <v>5367</v>
      </c>
      <c r="F380" s="43">
        <v>201</v>
      </c>
      <c r="G380" s="14" t="str">
        <f t="shared" si="5"/>
        <v>Yohannes Shimeles (Aurora Charter)</v>
      </c>
    </row>
    <row r="381" spans="1:7" ht="15" x14ac:dyDescent="0.25">
      <c r="A381" s="43">
        <v>202</v>
      </c>
      <c r="B381" s="43" t="s">
        <v>2932</v>
      </c>
      <c r="C381" s="43" t="s">
        <v>3401</v>
      </c>
      <c r="D381" s="43" t="s">
        <v>1268</v>
      </c>
      <c r="E381" s="29" t="s">
        <v>5368</v>
      </c>
      <c r="F381" s="43">
        <v>202</v>
      </c>
      <c r="G381" s="14" t="str">
        <f t="shared" si="5"/>
        <v>Link McMillian (Kim Hung)</v>
      </c>
    </row>
    <row r="382" spans="1:7" ht="15" x14ac:dyDescent="0.25">
      <c r="A382" s="43">
        <v>203</v>
      </c>
      <c r="B382" s="43" t="s">
        <v>579</v>
      </c>
      <c r="C382" s="43" t="s">
        <v>3401</v>
      </c>
      <c r="D382" s="43" t="s">
        <v>44</v>
      </c>
      <c r="E382" s="29" t="s">
        <v>5369</v>
      </c>
      <c r="F382" s="43">
        <v>203</v>
      </c>
      <c r="G382" s="14" t="str">
        <f t="shared" si="5"/>
        <v>Sylas Amos (Menisa)</v>
      </c>
    </row>
    <row r="383" spans="1:7" ht="15" x14ac:dyDescent="0.25">
      <c r="A383" s="43">
        <v>204</v>
      </c>
      <c r="B383" s="43" t="s">
        <v>2922</v>
      </c>
      <c r="C383" s="43" t="s">
        <v>3401</v>
      </c>
      <c r="D383" s="43" t="s">
        <v>1235</v>
      </c>
      <c r="E383" s="29" t="s">
        <v>5370</v>
      </c>
      <c r="F383" s="43">
        <v>204</v>
      </c>
      <c r="G383" s="14" t="str">
        <f t="shared" si="5"/>
        <v>Calvin Gauld (Westglen)</v>
      </c>
    </row>
    <row r="384" spans="1:7" ht="15" x14ac:dyDescent="0.25">
      <c r="A384" s="43">
        <v>205</v>
      </c>
      <c r="B384" s="43" t="s">
        <v>2855</v>
      </c>
      <c r="C384" s="43" t="s">
        <v>3401</v>
      </c>
      <c r="D384" s="43" t="s">
        <v>35</v>
      </c>
      <c r="E384" s="29" t="s">
        <v>5371</v>
      </c>
      <c r="F384" s="43">
        <v>205</v>
      </c>
      <c r="G384" s="14" t="str">
        <f t="shared" si="5"/>
        <v>Gamaliel Karik (Aldergrove)</v>
      </c>
    </row>
    <row r="385" spans="1:7" ht="15" x14ac:dyDescent="0.25">
      <c r="A385" s="43">
        <v>206</v>
      </c>
      <c r="B385" s="43" t="s">
        <v>2857</v>
      </c>
      <c r="C385" s="43" t="s">
        <v>3401</v>
      </c>
      <c r="D385" s="43" t="s">
        <v>1235</v>
      </c>
      <c r="E385" s="29" t="s">
        <v>5372</v>
      </c>
      <c r="F385" s="43">
        <v>206</v>
      </c>
      <c r="G385" s="14" t="str">
        <f t="shared" si="5"/>
        <v>Matthias Harder (Westglen)</v>
      </c>
    </row>
    <row r="386" spans="1:7" ht="15" x14ac:dyDescent="0.25">
      <c r="A386" s="43">
        <v>207</v>
      </c>
      <c r="B386" s="43" t="s">
        <v>5373</v>
      </c>
      <c r="C386" s="43" t="s">
        <v>3401</v>
      </c>
      <c r="D386" s="43" t="s">
        <v>38</v>
      </c>
      <c r="E386" s="29" t="s">
        <v>5374</v>
      </c>
      <c r="F386" s="43">
        <v>207</v>
      </c>
      <c r="G386" s="14" t="str">
        <f t="shared" si="5"/>
        <v>Miles Bucknor (Forest Heights)</v>
      </c>
    </row>
    <row r="387" spans="1:7" ht="15" x14ac:dyDescent="0.25">
      <c r="A387" s="43">
        <v>208</v>
      </c>
      <c r="B387" s="43" t="s">
        <v>5375</v>
      </c>
      <c r="C387" s="43" t="s">
        <v>3401</v>
      </c>
      <c r="D387" s="43" t="s">
        <v>44</v>
      </c>
      <c r="E387" s="29" t="s">
        <v>5376</v>
      </c>
      <c r="F387" s="43">
        <v>208</v>
      </c>
      <c r="G387" s="14" t="str">
        <f t="shared" si="5"/>
        <v>Chrispin Dennis-Pelkinen (Menisa)</v>
      </c>
    </row>
    <row r="388" spans="1:7" ht="15" x14ac:dyDescent="0.25">
      <c r="A388" s="43">
        <v>209</v>
      </c>
      <c r="B388" s="43" t="s">
        <v>2944</v>
      </c>
      <c r="C388" s="43" t="s">
        <v>3401</v>
      </c>
      <c r="D388" s="43" t="s">
        <v>26</v>
      </c>
      <c r="E388" s="29" t="s">
        <v>5377</v>
      </c>
      <c r="F388" s="43">
        <v>209</v>
      </c>
      <c r="G388" s="14" t="str">
        <f t="shared" si="5"/>
        <v>Max Calder (Parkallen)</v>
      </c>
    </row>
    <row r="389" spans="1:7" ht="15" x14ac:dyDescent="0.25">
      <c r="A389" s="43">
        <v>210</v>
      </c>
      <c r="B389" s="43" t="s">
        <v>2956</v>
      </c>
      <c r="C389" s="43" t="s">
        <v>3401</v>
      </c>
      <c r="D389" s="43" t="s">
        <v>1268</v>
      </c>
      <c r="E389" s="29" t="s">
        <v>3842</v>
      </c>
      <c r="F389" s="43">
        <v>210</v>
      </c>
      <c r="G389" s="14" t="str">
        <f t="shared" si="5"/>
        <v>Zachary Battaglia (Kim Hung)</v>
      </c>
    </row>
    <row r="390" spans="1:7" ht="15" x14ac:dyDescent="0.25">
      <c r="A390" s="43">
        <v>211</v>
      </c>
      <c r="B390" s="43" t="s">
        <v>5378</v>
      </c>
      <c r="C390" s="43" t="s">
        <v>3401</v>
      </c>
      <c r="D390" s="43" t="s">
        <v>44</v>
      </c>
      <c r="E390" s="29" t="s">
        <v>5379</v>
      </c>
      <c r="F390" s="43">
        <v>211</v>
      </c>
      <c r="G390" s="14" t="str">
        <f t="shared" si="5"/>
        <v>Tieran Flanagan (Menisa)</v>
      </c>
    </row>
    <row r="391" spans="1:7" ht="15" x14ac:dyDescent="0.25">
      <c r="A391" s="43">
        <v>212</v>
      </c>
      <c r="B391" s="43" t="s">
        <v>288</v>
      </c>
      <c r="C391" s="43" t="s">
        <v>3401</v>
      </c>
      <c r="D391" s="43" t="s">
        <v>32</v>
      </c>
      <c r="E391" s="29" t="s">
        <v>5380</v>
      </c>
      <c r="F391" s="43">
        <v>212</v>
      </c>
      <c r="G391" s="14" t="str">
        <f t="shared" si="5"/>
        <v>Jackson Haybarger (Earl Buxton)</v>
      </c>
    </row>
    <row r="392" spans="1:7" ht="15" x14ac:dyDescent="0.25">
      <c r="A392" s="43">
        <v>213</v>
      </c>
      <c r="B392" s="43" t="s">
        <v>498</v>
      </c>
      <c r="C392" s="43" t="s">
        <v>3401</v>
      </c>
      <c r="D392" s="43" t="s">
        <v>50</v>
      </c>
      <c r="E392" s="29" t="s">
        <v>5381</v>
      </c>
      <c r="F392" s="43">
        <v>213</v>
      </c>
      <c r="G392" s="14" t="str">
        <f t="shared" si="5"/>
        <v>Amarveer Thind (Shauna May Seneca)</v>
      </c>
    </row>
    <row r="393" spans="1:7" ht="15" x14ac:dyDescent="0.25">
      <c r="A393" s="43">
        <v>214</v>
      </c>
      <c r="B393" s="43" t="s">
        <v>5382</v>
      </c>
      <c r="C393" s="43" t="s">
        <v>3401</v>
      </c>
      <c r="D393" s="43" t="s">
        <v>28</v>
      </c>
      <c r="E393" s="29" t="s">
        <v>5383</v>
      </c>
      <c r="F393" s="43">
        <v>214</v>
      </c>
      <c r="G393" s="14" t="str">
        <f t="shared" si="5"/>
        <v>Malcolm Sharplin (Brander Gardens)</v>
      </c>
    </row>
    <row r="394" spans="1:7" ht="15" x14ac:dyDescent="0.25">
      <c r="A394" s="43">
        <v>215</v>
      </c>
      <c r="B394" s="43" t="s">
        <v>5384</v>
      </c>
      <c r="C394" s="43" t="s">
        <v>3401</v>
      </c>
      <c r="D394" s="43" t="s">
        <v>21</v>
      </c>
      <c r="E394" s="29" t="s">
        <v>5385</v>
      </c>
      <c r="F394" s="43">
        <v>215</v>
      </c>
      <c r="G394" s="14" t="str">
        <f t="shared" si="5"/>
        <v>Brayden Juneau (Michael Strembitsky)</v>
      </c>
    </row>
    <row r="395" spans="1:7" ht="15" x14ac:dyDescent="0.25">
      <c r="A395" s="43">
        <v>216</v>
      </c>
      <c r="B395" s="43" t="s">
        <v>2895</v>
      </c>
      <c r="C395" s="43" t="s">
        <v>3401</v>
      </c>
      <c r="D395" s="43" t="s">
        <v>1268</v>
      </c>
      <c r="E395" s="29" t="s">
        <v>5386</v>
      </c>
      <c r="F395" s="43">
        <v>216</v>
      </c>
      <c r="G395" s="14" t="str">
        <f t="shared" si="5"/>
        <v>Jackson Weinhandl (Kim Hung)</v>
      </c>
    </row>
    <row r="396" spans="1:7" ht="15" x14ac:dyDescent="0.25">
      <c r="A396" s="43">
        <v>217</v>
      </c>
      <c r="B396" s="43" t="s">
        <v>5387</v>
      </c>
      <c r="C396" s="43" t="s">
        <v>3401</v>
      </c>
      <c r="D396" s="43" t="s">
        <v>24</v>
      </c>
      <c r="E396" s="29" t="s">
        <v>5388</v>
      </c>
      <c r="F396" s="43">
        <v>217</v>
      </c>
      <c r="G396" s="14" t="str">
        <f t="shared" si="5"/>
        <v>Jaxon Spanach (Michael A. Kostek)</v>
      </c>
    </row>
    <row r="397" spans="1:7" ht="15" x14ac:dyDescent="0.25">
      <c r="A397" s="43">
        <v>218</v>
      </c>
      <c r="B397" s="43" t="s">
        <v>5389</v>
      </c>
      <c r="C397" s="43" t="s">
        <v>3401</v>
      </c>
      <c r="D397" s="43" t="s">
        <v>3526</v>
      </c>
      <c r="E397" s="29" t="s">
        <v>5390</v>
      </c>
      <c r="F397" s="43">
        <v>218</v>
      </c>
      <c r="G397" s="14" t="str">
        <f t="shared" si="5"/>
        <v>Hamza Hamza Abdi (Weinlos)</v>
      </c>
    </row>
    <row r="398" spans="1:7" ht="15" x14ac:dyDescent="0.25">
      <c r="A398" s="43">
        <v>219</v>
      </c>
      <c r="B398" s="43" t="s">
        <v>5391</v>
      </c>
      <c r="C398" s="43" t="s">
        <v>3194</v>
      </c>
      <c r="D398" s="43" t="s">
        <v>3526</v>
      </c>
      <c r="E398" s="29" t="s">
        <v>5392</v>
      </c>
      <c r="F398" s="43">
        <v>219</v>
      </c>
      <c r="G398" s="14" t="str">
        <f t="shared" si="5"/>
        <v>Samarveer Singh Deol (Weinlos)</v>
      </c>
    </row>
    <row r="399" spans="1:7" ht="15" x14ac:dyDescent="0.25">
      <c r="A399" s="43">
        <v>220</v>
      </c>
      <c r="B399" s="43" t="s">
        <v>5393</v>
      </c>
      <c r="C399" s="43" t="s">
        <v>3401</v>
      </c>
      <c r="D399" s="43" t="s">
        <v>4025</v>
      </c>
      <c r="E399" s="29" t="s">
        <v>5394</v>
      </c>
      <c r="F399" s="43">
        <v>220</v>
      </c>
      <c r="G399" s="14" t="str">
        <f t="shared" si="5"/>
        <v>Jamal Caseley (Bessie Nichols)</v>
      </c>
    </row>
    <row r="400" spans="1:7" ht="15" x14ac:dyDescent="0.25">
      <c r="A400" s="43">
        <v>221</v>
      </c>
      <c r="B400" s="43" t="s">
        <v>2942</v>
      </c>
      <c r="C400" s="43" t="s">
        <v>3401</v>
      </c>
      <c r="D400" s="43" t="s">
        <v>26</v>
      </c>
      <c r="E400" s="29" t="s">
        <v>5395</v>
      </c>
      <c r="F400" s="43">
        <v>221</v>
      </c>
      <c r="G400" s="14" t="str">
        <f t="shared" si="5"/>
        <v>Jaxon Guedo (Parkallen)</v>
      </c>
    </row>
    <row r="401" spans="1:7" ht="15" x14ac:dyDescent="0.25">
      <c r="A401" s="43">
        <v>222</v>
      </c>
      <c r="B401" s="43" t="s">
        <v>585</v>
      </c>
      <c r="C401" s="43" t="s">
        <v>3401</v>
      </c>
      <c r="D401" s="43" t="s">
        <v>49</v>
      </c>
      <c r="E401" s="29" t="s">
        <v>5396</v>
      </c>
      <c r="F401" s="43">
        <v>222</v>
      </c>
      <c r="G401" s="14" t="str">
        <f t="shared" si="5"/>
        <v>Yousef Godarzi (Meyokumin)</v>
      </c>
    </row>
    <row r="402" spans="1:7" ht="15" x14ac:dyDescent="0.25">
      <c r="A402" s="43">
        <v>223</v>
      </c>
      <c r="B402" s="43" t="s">
        <v>299</v>
      </c>
      <c r="C402" s="43" t="s">
        <v>3401</v>
      </c>
      <c r="D402" s="43" t="s">
        <v>39</v>
      </c>
      <c r="E402" s="29" t="s">
        <v>3889</v>
      </c>
      <c r="F402" s="43">
        <v>223</v>
      </c>
      <c r="G402" s="14" t="str">
        <f t="shared" si="5"/>
        <v>William Helfenstein (Victoria)</v>
      </c>
    </row>
    <row r="403" spans="1:7" ht="15" x14ac:dyDescent="0.25">
      <c r="A403" s="43">
        <v>224</v>
      </c>
      <c r="B403" s="43" t="s">
        <v>5397</v>
      </c>
      <c r="C403" s="43" t="s">
        <v>3401</v>
      </c>
      <c r="D403" s="43" t="s">
        <v>49</v>
      </c>
      <c r="E403" s="29" t="s">
        <v>5398</v>
      </c>
      <c r="F403" s="43">
        <v>224</v>
      </c>
      <c r="G403" s="14" t="str">
        <f t="shared" si="5"/>
        <v>Malin Obaloker (Meyokumin)</v>
      </c>
    </row>
    <row r="404" spans="1:7" ht="15" x14ac:dyDescent="0.25">
      <c r="A404" s="43">
        <v>225</v>
      </c>
      <c r="B404" s="43" t="s">
        <v>2965</v>
      </c>
      <c r="C404" s="43" t="s">
        <v>3401</v>
      </c>
      <c r="D404" s="43" t="s">
        <v>1268</v>
      </c>
      <c r="E404" s="29" t="s">
        <v>5399</v>
      </c>
      <c r="F404" s="43">
        <v>225</v>
      </c>
      <c r="G404" s="14" t="str">
        <f t="shared" si="5"/>
        <v>Aiden Elliot (Kim Hung)</v>
      </c>
    </row>
    <row r="405" spans="1:7" ht="15" x14ac:dyDescent="0.25">
      <c r="A405" s="43">
        <v>226</v>
      </c>
      <c r="B405" s="43" t="s">
        <v>5400</v>
      </c>
      <c r="C405" s="43" t="s">
        <v>3401</v>
      </c>
      <c r="D405" s="43" t="s">
        <v>4025</v>
      </c>
      <c r="E405" s="29" t="s">
        <v>5401</v>
      </c>
      <c r="F405" s="43">
        <v>226</v>
      </c>
      <c r="G405" s="14" t="str">
        <f t="shared" si="5"/>
        <v>Kursad Aydin (Bessie Nichols)</v>
      </c>
    </row>
    <row r="406" spans="1:7" ht="15" x14ac:dyDescent="0.25">
      <c r="A406" s="43">
        <v>227</v>
      </c>
      <c r="B406" s="43" t="s">
        <v>5402</v>
      </c>
      <c r="C406" s="43" t="s">
        <v>3401</v>
      </c>
      <c r="D406" s="43" t="s">
        <v>4025</v>
      </c>
      <c r="E406" s="29" t="s">
        <v>5403</v>
      </c>
      <c r="F406" s="43">
        <v>227</v>
      </c>
      <c r="G406" s="14" t="str">
        <f t="shared" si="5"/>
        <v>Ryan Al-dabbagh (Bessie Nichols)</v>
      </c>
    </row>
    <row r="407" spans="1:7" ht="15" x14ac:dyDescent="0.25">
      <c r="A407" s="43">
        <v>228</v>
      </c>
      <c r="B407" s="43" t="s">
        <v>5404</v>
      </c>
      <c r="C407" s="43" t="s">
        <v>3401</v>
      </c>
      <c r="D407" s="43" t="s">
        <v>4025</v>
      </c>
      <c r="E407" s="29" t="s">
        <v>5405</v>
      </c>
      <c r="F407" s="43">
        <v>228</v>
      </c>
      <c r="G407" s="14" t="str">
        <f t="shared" si="5"/>
        <v>Brycen Hardy (Bessie Nichols)</v>
      </c>
    </row>
    <row r="408" spans="1:7" ht="15" x14ac:dyDescent="0.25">
      <c r="A408" s="43">
        <v>229</v>
      </c>
      <c r="B408" s="43" t="s">
        <v>5406</v>
      </c>
      <c r="C408" s="43" t="s">
        <v>3401</v>
      </c>
      <c r="D408" s="43" t="s">
        <v>4025</v>
      </c>
      <c r="E408" s="29" t="s">
        <v>5407</v>
      </c>
      <c r="F408" s="43">
        <v>229</v>
      </c>
      <c r="G408" s="14" t="str">
        <f t="shared" si="5"/>
        <v>Cameron Petzold (Bessie Nichols)</v>
      </c>
    </row>
    <row r="409" spans="1:7" ht="15" x14ac:dyDescent="0.25">
      <c r="A409" s="43">
        <v>230</v>
      </c>
      <c r="B409" s="43" t="s">
        <v>5408</v>
      </c>
      <c r="C409" s="43" t="s">
        <v>3401</v>
      </c>
      <c r="D409" s="43" t="s">
        <v>4025</v>
      </c>
      <c r="E409" s="29" t="s">
        <v>5409</v>
      </c>
      <c r="F409" s="43">
        <v>230</v>
      </c>
      <c r="G409" s="14" t="str">
        <f t="shared" si="5"/>
        <v>Irving Thomas (Bessie Nichols)</v>
      </c>
    </row>
    <row r="410" spans="1:7" ht="15" x14ac:dyDescent="0.25">
      <c r="A410" s="43">
        <v>231</v>
      </c>
      <c r="B410" s="43" t="s">
        <v>5410</v>
      </c>
      <c r="C410" s="43" t="s">
        <v>3401</v>
      </c>
      <c r="D410" s="43" t="s">
        <v>42</v>
      </c>
      <c r="E410" s="29" t="s">
        <v>5411</v>
      </c>
      <c r="F410" s="43">
        <v>231</v>
      </c>
      <c r="G410" s="14" t="str">
        <f t="shared" si="5"/>
        <v>Musa Ahmed (Johnny Bright)</v>
      </c>
    </row>
    <row r="411" spans="1:7" ht="15" x14ac:dyDescent="0.25">
      <c r="A411" s="43">
        <v>232</v>
      </c>
      <c r="B411" s="43" t="s">
        <v>5412</v>
      </c>
      <c r="C411" s="43" t="s">
        <v>3401</v>
      </c>
      <c r="D411" s="43" t="s">
        <v>390</v>
      </c>
      <c r="E411" s="29" t="s">
        <v>5413</v>
      </c>
      <c r="F411" s="43">
        <v>232</v>
      </c>
      <c r="G411" s="14" t="str">
        <f t="shared" si="5"/>
        <v>Krishav Ojha (Jan Reimer)</v>
      </c>
    </row>
    <row r="412" spans="1:7" ht="15" x14ac:dyDescent="0.25">
      <c r="A412" s="43">
        <v>233</v>
      </c>
      <c r="B412" s="43" t="s">
        <v>5414</v>
      </c>
      <c r="C412" s="43" t="s">
        <v>3401</v>
      </c>
      <c r="D412" s="43" t="s">
        <v>45</v>
      </c>
      <c r="E412" s="29" t="s">
        <v>5415</v>
      </c>
      <c r="F412" s="43">
        <v>233</v>
      </c>
      <c r="G412" s="14" t="str">
        <f t="shared" si="5"/>
        <v>Ranbir Gill (Edmonton Khalsa)</v>
      </c>
    </row>
    <row r="413" spans="1:7" ht="15" x14ac:dyDescent="0.25">
      <c r="A413" s="43">
        <v>234</v>
      </c>
      <c r="B413" s="43" t="s">
        <v>586</v>
      </c>
      <c r="C413" s="43" t="s">
        <v>3401</v>
      </c>
      <c r="D413" s="43" t="s">
        <v>45</v>
      </c>
      <c r="E413" s="29" t="s">
        <v>5416</v>
      </c>
      <c r="F413" s="43">
        <v>234</v>
      </c>
      <c r="G413" s="14" t="str">
        <f t="shared" si="5"/>
        <v>Gurbir Riar (Edmonton Khalsa)</v>
      </c>
    </row>
    <row r="414" spans="1:7" ht="15" x14ac:dyDescent="0.25">
      <c r="A414" s="43">
        <v>235</v>
      </c>
      <c r="B414" s="43" t="s">
        <v>5417</v>
      </c>
      <c r="C414" s="43" t="s">
        <v>3401</v>
      </c>
      <c r="D414" s="43" t="s">
        <v>45</v>
      </c>
      <c r="E414" s="29" t="s">
        <v>5418</v>
      </c>
      <c r="F414" s="43">
        <v>235</v>
      </c>
      <c r="G414" s="14" t="str">
        <f t="shared" si="5"/>
        <v>Gurvir Singh (Edmonton Khalsa)</v>
      </c>
    </row>
    <row r="415" spans="1:7" ht="15" x14ac:dyDescent="0.25">
      <c r="A415" s="43">
        <v>236</v>
      </c>
      <c r="B415" s="43" t="s">
        <v>2967</v>
      </c>
      <c r="C415" s="43" t="s">
        <v>3401</v>
      </c>
      <c r="D415" s="43" t="s">
        <v>1268</v>
      </c>
      <c r="E415" s="29" t="s">
        <v>5419</v>
      </c>
      <c r="F415" s="43">
        <v>236</v>
      </c>
      <c r="G415" s="14" t="str">
        <f t="shared" si="5"/>
        <v>Marcson Anderson (Kim Hung)</v>
      </c>
    </row>
    <row r="416" spans="1:7" ht="15" x14ac:dyDescent="0.25">
      <c r="A416" s="43">
        <v>237</v>
      </c>
      <c r="B416" s="43" t="s">
        <v>5420</v>
      </c>
      <c r="C416" s="43" t="s">
        <v>3401</v>
      </c>
      <c r="D416" s="43" t="s">
        <v>4101</v>
      </c>
      <c r="E416" s="29" t="s">
        <v>5421</v>
      </c>
      <c r="F416" s="43">
        <v>237</v>
      </c>
      <c r="G416" s="14" t="str">
        <f t="shared" si="5"/>
        <v>Abdirahman Salim (Homesteader)</v>
      </c>
    </row>
    <row r="417" spans="1:7" ht="15" x14ac:dyDescent="0.25">
      <c r="A417" s="43">
        <v>238</v>
      </c>
      <c r="B417" s="43" t="s">
        <v>5422</v>
      </c>
      <c r="C417" s="43" t="s">
        <v>3401</v>
      </c>
      <c r="D417" s="43" t="s">
        <v>45</v>
      </c>
      <c r="E417" s="29" t="s">
        <v>5423</v>
      </c>
      <c r="F417" s="43">
        <v>238</v>
      </c>
      <c r="G417" s="14" t="str">
        <f t="shared" si="5"/>
        <v>Samrath Dhaliwal (Edmonton Khalsa)</v>
      </c>
    </row>
    <row r="418" spans="1:7" ht="15" x14ac:dyDescent="0.25">
      <c r="A418" s="43">
        <v>239</v>
      </c>
      <c r="B418" s="43" t="s">
        <v>5424</v>
      </c>
      <c r="C418" s="43" t="s">
        <v>3401</v>
      </c>
      <c r="D418" s="43" t="s">
        <v>50</v>
      </c>
      <c r="E418" s="29" t="s">
        <v>5425</v>
      </c>
      <c r="F418" s="43">
        <v>239</v>
      </c>
      <c r="G418" s="14" t="str">
        <f t="shared" si="5"/>
        <v>Harmehar Kaur (Shauna May Seneca)</v>
      </c>
    </row>
    <row r="419" spans="1:7" ht="15" x14ac:dyDescent="0.25">
      <c r="A419" s="43">
        <v>240</v>
      </c>
      <c r="B419" s="43" t="s">
        <v>5426</v>
      </c>
      <c r="C419" s="43" t="s">
        <v>3401</v>
      </c>
      <c r="D419" s="43" t="s">
        <v>50</v>
      </c>
      <c r="E419" s="29" t="s">
        <v>5427</v>
      </c>
      <c r="F419" s="43">
        <v>240</v>
      </c>
      <c r="G419" s="14" t="str">
        <f t="shared" si="5"/>
        <v>Harjas Garcha (Shauna May Seneca)</v>
      </c>
    </row>
    <row r="420" spans="1:7" ht="15" x14ac:dyDescent="0.25">
      <c r="A420" s="43">
        <v>241</v>
      </c>
      <c r="B420" s="43" t="s">
        <v>583</v>
      </c>
      <c r="C420" s="43" t="s">
        <v>3401</v>
      </c>
      <c r="D420" s="43" t="s">
        <v>46</v>
      </c>
      <c r="E420" s="29" t="s">
        <v>5428</v>
      </c>
      <c r="F420" s="43">
        <v>241</v>
      </c>
      <c r="G420" s="14" t="str">
        <f t="shared" si="5"/>
        <v>Jad El Mansouri (Kameyosek)</v>
      </c>
    </row>
    <row r="421" spans="1:7" ht="15" x14ac:dyDescent="0.25">
      <c r="A421" s="43">
        <v>242</v>
      </c>
      <c r="B421" s="43" t="s">
        <v>5429</v>
      </c>
      <c r="C421" s="43" t="s">
        <v>3401</v>
      </c>
      <c r="D421" s="43" t="s">
        <v>49</v>
      </c>
      <c r="E421" s="29" t="s">
        <v>5430</v>
      </c>
      <c r="F421" s="43">
        <v>242</v>
      </c>
      <c r="G421" s="14" t="str">
        <f t="shared" si="5"/>
        <v>Liam Lavertue (Meyokumin)</v>
      </c>
    </row>
    <row r="422" spans="1:7" ht="15" x14ac:dyDescent="0.25">
      <c r="A422" s="43">
        <v>243</v>
      </c>
      <c r="B422" s="43" t="s">
        <v>5431</v>
      </c>
      <c r="C422" s="43" t="s">
        <v>3194</v>
      </c>
      <c r="D422" s="43" t="s">
        <v>3526</v>
      </c>
      <c r="E422" s="29" t="s">
        <v>5432</v>
      </c>
      <c r="F422" s="43">
        <v>243</v>
      </c>
      <c r="G422" s="14" t="str">
        <f t="shared" si="5"/>
        <v>Ekamjeet Singh (Weinlos)</v>
      </c>
    </row>
    <row r="423" spans="1:7" ht="15" x14ac:dyDescent="0.25">
      <c r="A423" s="43">
        <v>244</v>
      </c>
      <c r="B423" s="43" t="s">
        <v>2958</v>
      </c>
      <c r="C423" s="43" t="s">
        <v>3401</v>
      </c>
      <c r="D423" s="43" t="s">
        <v>1742</v>
      </c>
      <c r="E423" s="29" t="s">
        <v>5433</v>
      </c>
      <c r="F423" s="43">
        <v>244</v>
      </c>
      <c r="G423" s="14" t="str">
        <f t="shared" si="5"/>
        <v>Adonay Tesfu (Aurora Charter)</v>
      </c>
    </row>
    <row r="424" spans="1:7" ht="15" x14ac:dyDescent="0.25">
      <c r="A424" s="43">
        <v>245</v>
      </c>
      <c r="B424" s="43" t="s">
        <v>5434</v>
      </c>
      <c r="C424" s="43" t="s">
        <v>3401</v>
      </c>
      <c r="D424" s="43" t="s">
        <v>46</v>
      </c>
      <c r="E424" s="29" t="s">
        <v>5435</v>
      </c>
      <c r="F424" s="43">
        <v>245</v>
      </c>
      <c r="G424" s="14" t="str">
        <f t="shared" si="5"/>
        <v>Karter Barker (Kameyosek)</v>
      </c>
    </row>
    <row r="425" spans="1:7" ht="15" x14ac:dyDescent="0.25">
      <c r="A425" s="43">
        <v>246</v>
      </c>
      <c r="B425" s="43" t="s">
        <v>5436</v>
      </c>
      <c r="C425" s="43" t="s">
        <v>3401</v>
      </c>
      <c r="D425" s="43" t="s">
        <v>390</v>
      </c>
      <c r="E425" s="29" t="s">
        <v>5437</v>
      </c>
      <c r="F425" s="43">
        <v>246</v>
      </c>
      <c r="G425" s="14" t="str">
        <f t="shared" si="5"/>
        <v>Howell Lamden (Jan Reimer)</v>
      </c>
    </row>
    <row r="426" spans="1:7" ht="15" x14ac:dyDescent="0.25">
      <c r="A426" s="43">
        <v>247</v>
      </c>
      <c r="B426" s="43" t="s">
        <v>2976</v>
      </c>
      <c r="C426" s="43" t="s">
        <v>3401</v>
      </c>
      <c r="D426" s="43" t="s">
        <v>1235</v>
      </c>
      <c r="E426" s="29" t="s">
        <v>5438</v>
      </c>
      <c r="F426" s="43">
        <v>247</v>
      </c>
      <c r="G426" s="14" t="str">
        <f t="shared" si="5"/>
        <v>Coen Redmond (Westglen)</v>
      </c>
    </row>
    <row r="427" spans="1:7" ht="15" x14ac:dyDescent="0.25">
      <c r="A427" s="43">
        <v>248</v>
      </c>
      <c r="B427" s="43" t="s">
        <v>5439</v>
      </c>
      <c r="C427" s="43" t="s">
        <v>3401</v>
      </c>
      <c r="D427" s="43" t="s">
        <v>44</v>
      </c>
      <c r="E427" s="29" t="s">
        <v>5440</v>
      </c>
      <c r="F427" s="43">
        <v>248</v>
      </c>
      <c r="G427" s="14" t="str">
        <f t="shared" si="5"/>
        <v>Kyle Cepe (Menisa)</v>
      </c>
    </row>
    <row r="428" spans="1:7" ht="15" x14ac:dyDescent="0.25">
      <c r="A428" s="43">
        <v>249</v>
      </c>
      <c r="B428" s="43" t="s">
        <v>5441</v>
      </c>
      <c r="C428" s="43" t="s">
        <v>3401</v>
      </c>
      <c r="D428" s="43" t="s">
        <v>44</v>
      </c>
      <c r="E428" s="29" t="s">
        <v>5442</v>
      </c>
      <c r="F428" s="43">
        <v>249</v>
      </c>
      <c r="G428" s="14" t="str">
        <f t="shared" si="5"/>
        <v>Gian Charpang (Menisa)</v>
      </c>
    </row>
    <row r="429" spans="1:7" ht="15" x14ac:dyDescent="0.25">
      <c r="A429" s="43">
        <v>250</v>
      </c>
      <c r="B429" s="43" t="s">
        <v>5443</v>
      </c>
      <c r="C429" s="43" t="s">
        <v>3401</v>
      </c>
      <c r="D429" s="43" t="s">
        <v>3526</v>
      </c>
      <c r="E429" s="29" t="s">
        <v>5444</v>
      </c>
      <c r="F429" s="43">
        <v>250</v>
      </c>
      <c r="G429" s="14" t="str">
        <f t="shared" si="5"/>
        <v>Riley Riley Kijewski (Weinlos)</v>
      </c>
    </row>
    <row r="430" spans="1:7" ht="15" x14ac:dyDescent="0.25">
      <c r="A430" s="43">
        <v>251</v>
      </c>
      <c r="B430" s="43" t="s">
        <v>5445</v>
      </c>
      <c r="C430" s="43" t="s">
        <v>3401</v>
      </c>
      <c r="D430" s="43" t="s">
        <v>32</v>
      </c>
      <c r="E430" s="29" t="s">
        <v>5446</v>
      </c>
      <c r="F430" s="43">
        <v>251</v>
      </c>
      <c r="G430" s="14" t="str">
        <f t="shared" si="5"/>
        <v>Liam Jiang (Earl Buxton)</v>
      </c>
    </row>
    <row r="431" spans="1:7" ht="15" x14ac:dyDescent="0.25">
      <c r="A431" s="43">
        <v>252</v>
      </c>
      <c r="B431" s="43" t="s">
        <v>5447</v>
      </c>
      <c r="C431" s="43" t="s">
        <v>3401</v>
      </c>
      <c r="D431" s="43" t="s">
        <v>4025</v>
      </c>
      <c r="E431" s="29" t="s">
        <v>5448</v>
      </c>
      <c r="F431" s="43">
        <v>252</v>
      </c>
      <c r="G431" s="14" t="str">
        <f t="shared" si="5"/>
        <v>Lucas Spence (Bessie Nichols)</v>
      </c>
    </row>
    <row r="432" spans="1:7" ht="15" x14ac:dyDescent="0.25">
      <c r="A432" s="43">
        <v>253</v>
      </c>
      <c r="B432" s="43" t="s">
        <v>5449</v>
      </c>
      <c r="C432" s="43" t="s">
        <v>3401</v>
      </c>
      <c r="D432" s="43" t="s">
        <v>4025</v>
      </c>
      <c r="E432" s="29" t="s">
        <v>5450</v>
      </c>
      <c r="F432" s="43">
        <v>253</v>
      </c>
      <c r="G432" s="14" t="str">
        <f t="shared" si="5"/>
        <v>Damanjot Singh (Bessie Nichols)</v>
      </c>
    </row>
    <row r="433" spans="1:7" ht="15" x14ac:dyDescent="0.25">
      <c r="A433" s="43">
        <v>254</v>
      </c>
      <c r="B433" s="43" t="s">
        <v>5451</v>
      </c>
      <c r="C433" s="43" t="s">
        <v>3401</v>
      </c>
      <c r="D433" s="43" t="s">
        <v>4025</v>
      </c>
      <c r="E433" s="29" t="s">
        <v>5452</v>
      </c>
      <c r="F433" s="43">
        <v>254</v>
      </c>
      <c r="G433" s="14" t="str">
        <f t="shared" si="5"/>
        <v>Thornton Siever (Bessie Nichols)</v>
      </c>
    </row>
    <row r="434" spans="1:7" ht="15" x14ac:dyDescent="0.25">
      <c r="A434" s="43">
        <v>255</v>
      </c>
      <c r="B434" s="43" t="s">
        <v>2972</v>
      </c>
      <c r="C434" s="43" t="s">
        <v>3401</v>
      </c>
      <c r="D434" s="43" t="s">
        <v>205</v>
      </c>
      <c r="E434" s="29" t="s">
        <v>5453</v>
      </c>
      <c r="F434" s="43">
        <v>255</v>
      </c>
      <c r="G434" s="14" t="str">
        <f t="shared" si="5"/>
        <v>Tejas Mishra (Constable Daniel)</v>
      </c>
    </row>
    <row r="435" spans="1:7" ht="15" x14ac:dyDescent="0.25">
      <c r="A435" s="43">
        <v>256</v>
      </c>
      <c r="B435" s="43" t="s">
        <v>5454</v>
      </c>
      <c r="C435" s="43" t="s">
        <v>3401</v>
      </c>
      <c r="D435" s="43" t="s">
        <v>42</v>
      </c>
      <c r="E435" s="29" t="s">
        <v>5455</v>
      </c>
      <c r="F435" s="43">
        <v>256</v>
      </c>
      <c r="G435" s="14" t="str">
        <f t="shared" ref="G308:G435" si="6">CONCATENATE(B435, " (", D435, ")")</f>
        <v>Shiven Mattoo (Johnny Bright)</v>
      </c>
    </row>
    <row r="436" spans="1:7" x14ac:dyDescent="0.2">
      <c r="A436" s="14"/>
      <c r="B436" s="14"/>
      <c r="C436" s="18"/>
      <c r="D436" s="14"/>
      <c r="E436" s="13"/>
      <c r="F436" s="13"/>
      <c r="G436" s="14"/>
    </row>
    <row r="437" spans="1:7" x14ac:dyDescent="0.2">
      <c r="A437" s="14"/>
      <c r="B437" s="14"/>
      <c r="C437" s="18"/>
      <c r="D437" s="14"/>
      <c r="E437" s="13"/>
      <c r="F437" s="13"/>
      <c r="G437" s="14"/>
    </row>
    <row r="438" spans="1:7" x14ac:dyDescent="0.2">
      <c r="A438" s="1" t="s">
        <v>1188</v>
      </c>
      <c r="B438" s="14"/>
      <c r="C438" s="18"/>
      <c r="D438" s="14"/>
      <c r="E438" s="13"/>
      <c r="F438" s="13"/>
      <c r="G438" s="14"/>
    </row>
    <row r="439" spans="1:7" ht="15" x14ac:dyDescent="0.25">
      <c r="A439" s="51">
        <v>1</v>
      </c>
      <c r="B439" s="51" t="s">
        <v>2718</v>
      </c>
      <c r="C439" s="51" t="s">
        <v>3401</v>
      </c>
      <c r="D439" s="51" t="s">
        <v>1235</v>
      </c>
      <c r="E439" s="29" t="s">
        <v>5723</v>
      </c>
      <c r="F439" s="51">
        <v>1</v>
      </c>
      <c r="G439" s="14" t="str">
        <f t="shared" ref="G439:G502" si="7">CONCATENATE(B439, " (", D439, ")")</f>
        <v>Lucas Mullen (Westglen)</v>
      </c>
    </row>
    <row r="440" spans="1:7" ht="15" x14ac:dyDescent="0.25">
      <c r="A440" s="51">
        <v>2</v>
      </c>
      <c r="B440" s="51" t="s">
        <v>5103</v>
      </c>
      <c r="C440" s="51" t="s">
        <v>3401</v>
      </c>
      <c r="D440" s="51" t="s">
        <v>42</v>
      </c>
      <c r="E440" s="29" t="s">
        <v>7218</v>
      </c>
      <c r="F440" s="51">
        <v>2</v>
      </c>
      <c r="G440" s="14" t="str">
        <f t="shared" si="7"/>
        <v>Brady Rich (Johnny Bright)</v>
      </c>
    </row>
    <row r="441" spans="1:7" ht="15" x14ac:dyDescent="0.25">
      <c r="A441" s="51">
        <v>3</v>
      </c>
      <c r="B441" s="51" t="s">
        <v>246</v>
      </c>
      <c r="C441" s="51" t="s">
        <v>3401</v>
      </c>
      <c r="D441" s="51" t="s">
        <v>32</v>
      </c>
      <c r="E441" s="29" t="s">
        <v>7219</v>
      </c>
      <c r="F441" s="51">
        <v>3</v>
      </c>
      <c r="G441" s="14" t="str">
        <f t="shared" si="7"/>
        <v>Benjamin Bucerius (Earl Buxton)</v>
      </c>
    </row>
    <row r="442" spans="1:7" ht="15" x14ac:dyDescent="0.25">
      <c r="A442" s="51">
        <v>4</v>
      </c>
      <c r="B442" s="51" t="s">
        <v>484</v>
      </c>
      <c r="C442" s="51" t="s">
        <v>3401</v>
      </c>
      <c r="D442" s="51" t="s">
        <v>32</v>
      </c>
      <c r="E442" s="29" t="s">
        <v>7220</v>
      </c>
      <c r="F442" s="51">
        <v>4</v>
      </c>
      <c r="G442" s="14" t="str">
        <f t="shared" si="7"/>
        <v>Lucas Adams (Earl Buxton)</v>
      </c>
    </row>
    <row r="443" spans="1:7" ht="15" x14ac:dyDescent="0.25">
      <c r="A443" s="51">
        <v>5</v>
      </c>
      <c r="B443" s="51" t="s">
        <v>5133</v>
      </c>
      <c r="C443" s="51" t="s">
        <v>3401</v>
      </c>
      <c r="D443" s="51" t="s">
        <v>48</v>
      </c>
      <c r="E443" s="29" t="s">
        <v>7221</v>
      </c>
      <c r="F443" s="51">
        <v>5</v>
      </c>
      <c r="G443" s="14" t="str">
        <f t="shared" si="7"/>
        <v>Jet Stiksma (Rutherford)</v>
      </c>
    </row>
    <row r="444" spans="1:7" ht="15" x14ac:dyDescent="0.25">
      <c r="A444" s="51">
        <v>6</v>
      </c>
      <c r="B444" s="51" t="s">
        <v>2726</v>
      </c>
      <c r="C444" s="51" t="s">
        <v>3401</v>
      </c>
      <c r="D444" s="51" t="s">
        <v>36</v>
      </c>
      <c r="E444" s="29" t="s">
        <v>7222</v>
      </c>
      <c r="F444" s="51">
        <v>6</v>
      </c>
      <c r="G444" s="14" t="str">
        <f t="shared" si="7"/>
        <v>Burrows Tanner (Patricia Heights)</v>
      </c>
    </row>
    <row r="445" spans="1:7" ht="15" x14ac:dyDescent="0.25">
      <c r="A445" s="51">
        <v>7</v>
      </c>
      <c r="B445" s="51" t="s">
        <v>276</v>
      </c>
      <c r="C445" s="51" t="s">
        <v>3401</v>
      </c>
      <c r="D445" s="51" t="s">
        <v>47</v>
      </c>
      <c r="E445" s="29" t="s">
        <v>7223</v>
      </c>
      <c r="F445" s="51">
        <v>7</v>
      </c>
      <c r="G445" s="14" t="str">
        <f t="shared" si="7"/>
        <v>Emmett Yohemas (Laurier Heights)</v>
      </c>
    </row>
    <row r="446" spans="1:7" ht="15" x14ac:dyDescent="0.25">
      <c r="A446" s="51">
        <v>8</v>
      </c>
      <c r="B446" s="51" t="s">
        <v>241</v>
      </c>
      <c r="C446" s="51" t="s">
        <v>3401</v>
      </c>
      <c r="D446" s="51" t="s">
        <v>47</v>
      </c>
      <c r="E446" s="29" t="s">
        <v>7224</v>
      </c>
      <c r="F446" s="51">
        <v>8</v>
      </c>
      <c r="G446" s="14" t="str">
        <f t="shared" si="7"/>
        <v>Jack Agnew (Laurier Heights)</v>
      </c>
    </row>
    <row r="447" spans="1:7" ht="15" x14ac:dyDescent="0.25">
      <c r="A447" s="51">
        <v>9</v>
      </c>
      <c r="B447" s="51" t="s">
        <v>242</v>
      </c>
      <c r="C447" s="51" t="s">
        <v>3401</v>
      </c>
      <c r="D447" s="51" t="s">
        <v>26</v>
      </c>
      <c r="E447" s="29" t="s">
        <v>7225</v>
      </c>
      <c r="F447" s="51">
        <v>9</v>
      </c>
      <c r="G447" s="14" t="str">
        <f t="shared" si="7"/>
        <v>Kiptyn Kindrakewich (Parkallen)</v>
      </c>
    </row>
    <row r="448" spans="1:7" ht="15" x14ac:dyDescent="0.25">
      <c r="A448" s="51">
        <v>10</v>
      </c>
      <c r="B448" s="51" t="s">
        <v>245</v>
      </c>
      <c r="C448" s="51" t="s">
        <v>3401</v>
      </c>
      <c r="D448" s="51" t="s">
        <v>28</v>
      </c>
      <c r="E448" s="29" t="s">
        <v>7226</v>
      </c>
      <c r="F448" s="51">
        <v>10</v>
      </c>
      <c r="G448" s="14" t="str">
        <f t="shared" si="7"/>
        <v>Ethan Kwok (Brander Gardens)</v>
      </c>
    </row>
    <row r="449" spans="1:7" ht="15" x14ac:dyDescent="0.25">
      <c r="A449" s="51">
        <v>11</v>
      </c>
      <c r="B449" s="51" t="s">
        <v>5193</v>
      </c>
      <c r="C449" s="51" t="s">
        <v>3401</v>
      </c>
      <c r="D449" s="51" t="s">
        <v>42</v>
      </c>
      <c r="E449" s="29" t="s">
        <v>7227</v>
      </c>
      <c r="F449" s="51">
        <v>11</v>
      </c>
      <c r="G449" s="14" t="str">
        <f t="shared" si="7"/>
        <v>Luca Kachur (Johnny Bright)</v>
      </c>
    </row>
    <row r="450" spans="1:7" ht="15" x14ac:dyDescent="0.25">
      <c r="A450" s="51">
        <v>12</v>
      </c>
      <c r="B450" s="51" t="s">
        <v>2744</v>
      </c>
      <c r="C450" s="51" t="s">
        <v>3401</v>
      </c>
      <c r="D450" s="51" t="s">
        <v>23</v>
      </c>
      <c r="E450" s="29" t="s">
        <v>1415</v>
      </c>
      <c r="F450" s="51">
        <v>12</v>
      </c>
      <c r="G450" s="14" t="str">
        <f t="shared" si="7"/>
        <v>Daelan Edmonson (Rio Terrace)</v>
      </c>
    </row>
    <row r="451" spans="1:7" ht="15" x14ac:dyDescent="0.25">
      <c r="A451" s="51">
        <v>13</v>
      </c>
      <c r="B451" s="51" t="s">
        <v>2736</v>
      </c>
      <c r="C451" s="51" t="s">
        <v>3401</v>
      </c>
      <c r="D451" s="51" t="s">
        <v>30</v>
      </c>
      <c r="E451" s="29" t="s">
        <v>7228</v>
      </c>
      <c r="F451" s="51">
        <v>13</v>
      </c>
      <c r="G451" s="14" t="str">
        <f t="shared" si="7"/>
        <v>Arthur Tilgman (Belgravia)</v>
      </c>
    </row>
    <row r="452" spans="1:7" ht="15" x14ac:dyDescent="0.25">
      <c r="A452" s="51">
        <v>14</v>
      </c>
      <c r="B452" s="51" t="s">
        <v>253</v>
      </c>
      <c r="C452" s="51" t="s">
        <v>3401</v>
      </c>
      <c r="D452" s="51" t="s">
        <v>43</v>
      </c>
      <c r="E452" s="29" t="s">
        <v>7229</v>
      </c>
      <c r="F452" s="51">
        <v>14</v>
      </c>
      <c r="G452" s="14" t="str">
        <f t="shared" si="7"/>
        <v>Isaac Besuyen (Riverdale)</v>
      </c>
    </row>
    <row r="453" spans="1:7" ht="15" x14ac:dyDescent="0.25">
      <c r="A453" s="51">
        <v>15</v>
      </c>
      <c r="B453" s="51" t="s">
        <v>256</v>
      </c>
      <c r="C453" s="51" t="s">
        <v>3401</v>
      </c>
      <c r="D453" s="51" t="s">
        <v>30</v>
      </c>
      <c r="E453" s="29" t="s">
        <v>5097</v>
      </c>
      <c r="F453" s="51">
        <v>15</v>
      </c>
      <c r="G453" s="14" t="str">
        <f t="shared" si="7"/>
        <v>Elliott Viminitz (Belgravia)</v>
      </c>
    </row>
    <row r="454" spans="1:7" ht="15" x14ac:dyDescent="0.25">
      <c r="A454" s="51">
        <v>16</v>
      </c>
      <c r="B454" s="51" t="s">
        <v>265</v>
      </c>
      <c r="C454" s="51" t="s">
        <v>3401</v>
      </c>
      <c r="D454" s="51" t="s">
        <v>23</v>
      </c>
      <c r="E454" s="29" t="s">
        <v>7230</v>
      </c>
      <c r="F454" s="51">
        <v>16</v>
      </c>
      <c r="G454" s="14" t="str">
        <f t="shared" si="7"/>
        <v>Ethan Kuncio (Rio Terrace)</v>
      </c>
    </row>
    <row r="455" spans="1:7" ht="15" x14ac:dyDescent="0.25">
      <c r="A455" s="51">
        <v>17</v>
      </c>
      <c r="B455" s="51" t="s">
        <v>2768</v>
      </c>
      <c r="C455" s="51" t="s">
        <v>3401</v>
      </c>
      <c r="D455" s="51" t="s">
        <v>36</v>
      </c>
      <c r="E455" s="29" t="s">
        <v>7231</v>
      </c>
      <c r="F455" s="51">
        <v>17</v>
      </c>
      <c r="G455" s="14" t="str">
        <f t="shared" si="7"/>
        <v>Dickie Gavin (Patricia Heights)</v>
      </c>
    </row>
    <row r="456" spans="1:7" ht="15" x14ac:dyDescent="0.25">
      <c r="A456" s="51">
        <v>18</v>
      </c>
      <c r="B456" s="51" t="s">
        <v>244</v>
      </c>
      <c r="C456" s="51" t="s">
        <v>3401</v>
      </c>
      <c r="D456" s="51" t="s">
        <v>35</v>
      </c>
      <c r="E456" s="29" t="s">
        <v>7232</v>
      </c>
      <c r="F456" s="51">
        <v>18</v>
      </c>
      <c r="G456" s="14" t="str">
        <f t="shared" si="7"/>
        <v>Yari DeBock (Aldergrove)</v>
      </c>
    </row>
    <row r="457" spans="1:7" ht="15" x14ac:dyDescent="0.25">
      <c r="A457" s="51">
        <v>19</v>
      </c>
      <c r="B457" s="51" t="s">
        <v>249</v>
      </c>
      <c r="C457" s="51" t="s">
        <v>3401</v>
      </c>
      <c r="D457" s="51" t="s">
        <v>27</v>
      </c>
      <c r="E457" s="29" t="s">
        <v>5731</v>
      </c>
      <c r="F457" s="51">
        <v>19</v>
      </c>
      <c r="G457" s="14" t="str">
        <f t="shared" si="7"/>
        <v>Eli Fex (Brookside)</v>
      </c>
    </row>
    <row r="458" spans="1:7" ht="15" x14ac:dyDescent="0.25">
      <c r="A458" s="51">
        <v>20</v>
      </c>
      <c r="B458" s="51" t="s">
        <v>5158</v>
      </c>
      <c r="C458" s="51" t="s">
        <v>3401</v>
      </c>
      <c r="D458" s="51" t="s">
        <v>42</v>
      </c>
      <c r="E458" s="29" t="s">
        <v>7233</v>
      </c>
      <c r="F458" s="51">
        <v>20</v>
      </c>
      <c r="G458" s="14" t="str">
        <f t="shared" si="7"/>
        <v>Maxwill Davidson (Johnny Bright)</v>
      </c>
    </row>
    <row r="459" spans="1:7" ht="15" x14ac:dyDescent="0.25">
      <c r="A459" s="51">
        <v>21</v>
      </c>
      <c r="B459" s="51" t="s">
        <v>5123</v>
      </c>
      <c r="C459" s="51" t="s">
        <v>3401</v>
      </c>
      <c r="D459" s="51" t="s">
        <v>31</v>
      </c>
      <c r="E459" s="29" t="s">
        <v>7234</v>
      </c>
      <c r="F459" s="51">
        <v>21</v>
      </c>
      <c r="G459" s="14" t="str">
        <f t="shared" si="7"/>
        <v>Reid Samaratunga (Holyrood)</v>
      </c>
    </row>
    <row r="460" spans="1:7" ht="15" x14ac:dyDescent="0.25">
      <c r="A460" s="51">
        <v>22</v>
      </c>
      <c r="B460" s="51" t="s">
        <v>243</v>
      </c>
      <c r="C460" s="51" t="s">
        <v>3401</v>
      </c>
      <c r="D460" s="51" t="s">
        <v>98</v>
      </c>
      <c r="E460" s="29" t="s">
        <v>7235</v>
      </c>
      <c r="F460" s="51">
        <v>22</v>
      </c>
      <c r="G460" s="14" t="str">
        <f t="shared" si="7"/>
        <v>Roman Mior (Joey Moss)</v>
      </c>
    </row>
    <row r="461" spans="1:7" ht="15" x14ac:dyDescent="0.25">
      <c r="A461" s="51">
        <v>23</v>
      </c>
      <c r="B461" s="51" t="s">
        <v>2775</v>
      </c>
      <c r="C461" s="51" t="s">
        <v>3401</v>
      </c>
      <c r="D461" s="51" t="s">
        <v>635</v>
      </c>
      <c r="E461" s="29" t="s">
        <v>7236</v>
      </c>
      <c r="F461" s="51">
        <v>23</v>
      </c>
      <c r="G461" s="14" t="str">
        <f t="shared" si="7"/>
        <v>Leonard Delano (Hardisty)</v>
      </c>
    </row>
    <row r="462" spans="1:7" ht="15" x14ac:dyDescent="0.25">
      <c r="A462" s="51">
        <v>24</v>
      </c>
      <c r="B462" s="51" t="s">
        <v>2722</v>
      </c>
      <c r="C462" s="51" t="s">
        <v>3401</v>
      </c>
      <c r="D462" s="51" t="s">
        <v>1444</v>
      </c>
      <c r="E462" s="29" t="s">
        <v>7237</v>
      </c>
      <c r="F462" s="51">
        <v>24</v>
      </c>
      <c r="G462" s="14" t="str">
        <f t="shared" si="7"/>
        <v>Peadar Maghnus Lennox (Virginia Park)</v>
      </c>
    </row>
    <row r="463" spans="1:7" ht="15" x14ac:dyDescent="0.25">
      <c r="A463" s="51">
        <v>25</v>
      </c>
      <c r="B463" s="51" t="s">
        <v>247</v>
      </c>
      <c r="C463" s="51" t="s">
        <v>3401</v>
      </c>
      <c r="D463" s="51" t="s">
        <v>66</v>
      </c>
      <c r="E463" s="29" t="s">
        <v>7238</v>
      </c>
      <c r="F463" s="51">
        <v>25</v>
      </c>
      <c r="G463" s="14" t="str">
        <f t="shared" si="7"/>
        <v>Theodore Wells (Donald R. Getty)</v>
      </c>
    </row>
    <row r="464" spans="1:7" ht="15" x14ac:dyDescent="0.25">
      <c r="A464" s="51">
        <v>26</v>
      </c>
      <c r="B464" s="51" t="s">
        <v>2739</v>
      </c>
      <c r="C464" s="51" t="s">
        <v>3401</v>
      </c>
      <c r="D464" s="51" t="s">
        <v>1235</v>
      </c>
      <c r="E464" s="29" t="s">
        <v>7239</v>
      </c>
      <c r="F464" s="51">
        <v>26</v>
      </c>
      <c r="G464" s="14" t="str">
        <f t="shared" si="7"/>
        <v>Sebastian Nairne (Westglen)</v>
      </c>
    </row>
    <row r="465" spans="1:7" ht="15" x14ac:dyDescent="0.25">
      <c r="A465" s="51">
        <v>27</v>
      </c>
      <c r="B465" s="51" t="s">
        <v>259</v>
      </c>
      <c r="C465" s="51" t="s">
        <v>3401</v>
      </c>
      <c r="D465" s="51" t="s">
        <v>32</v>
      </c>
      <c r="E465" s="29" t="s">
        <v>7240</v>
      </c>
      <c r="F465" s="51">
        <v>27</v>
      </c>
      <c r="G465" s="14" t="str">
        <f t="shared" si="7"/>
        <v>Govan Brar (Earl Buxton)</v>
      </c>
    </row>
    <row r="466" spans="1:7" ht="15" x14ac:dyDescent="0.25">
      <c r="A466" s="51">
        <v>28</v>
      </c>
      <c r="B466" s="51" t="s">
        <v>7241</v>
      </c>
      <c r="C466" s="51" t="s">
        <v>3401</v>
      </c>
      <c r="D466" s="51" t="s">
        <v>72</v>
      </c>
      <c r="E466" s="29" t="s">
        <v>7242</v>
      </c>
      <c r="F466" s="51">
        <v>28</v>
      </c>
      <c r="G466" s="14" t="str">
        <f t="shared" si="7"/>
        <v>Was Hamderd (King Edward)</v>
      </c>
    </row>
    <row r="467" spans="1:7" ht="15" x14ac:dyDescent="0.25">
      <c r="A467" s="51">
        <v>29</v>
      </c>
      <c r="B467" s="51" t="s">
        <v>2762</v>
      </c>
      <c r="C467" s="51" t="s">
        <v>3401</v>
      </c>
      <c r="D467" s="51" t="s">
        <v>1742</v>
      </c>
      <c r="E467" s="29" t="s">
        <v>7243</v>
      </c>
      <c r="F467" s="51">
        <v>29</v>
      </c>
      <c r="G467" s="14" t="str">
        <f t="shared" si="7"/>
        <v>Henok Towelde (Aurora Charter)</v>
      </c>
    </row>
    <row r="468" spans="1:7" ht="15" x14ac:dyDescent="0.25">
      <c r="A468" s="51">
        <v>30</v>
      </c>
      <c r="B468" s="51" t="s">
        <v>254</v>
      </c>
      <c r="C468" s="51" t="s">
        <v>3401</v>
      </c>
      <c r="D468" s="51" t="s">
        <v>66</v>
      </c>
      <c r="E468" s="29" t="s">
        <v>7244</v>
      </c>
      <c r="F468" s="51">
        <v>30</v>
      </c>
      <c r="G468" s="14" t="str">
        <f t="shared" si="7"/>
        <v>Khaleed Lawal (Donald R. Getty)</v>
      </c>
    </row>
    <row r="469" spans="1:7" ht="15" x14ac:dyDescent="0.25">
      <c r="A469" s="51">
        <v>31</v>
      </c>
      <c r="B469" s="51" t="s">
        <v>572</v>
      </c>
      <c r="C469" s="51" t="s">
        <v>3401</v>
      </c>
      <c r="D469" s="51" t="s">
        <v>72</v>
      </c>
      <c r="E469" s="29" t="s">
        <v>7245</v>
      </c>
      <c r="F469" s="51">
        <v>31</v>
      </c>
      <c r="G469" s="14" t="str">
        <f t="shared" si="7"/>
        <v>Owen McCoy (King Edward)</v>
      </c>
    </row>
    <row r="470" spans="1:7" ht="15" x14ac:dyDescent="0.25">
      <c r="A470" s="51">
        <v>32</v>
      </c>
      <c r="B470" s="51" t="s">
        <v>2720</v>
      </c>
      <c r="C470" s="51" t="s">
        <v>3401</v>
      </c>
      <c r="D470" s="51" t="s">
        <v>1268</v>
      </c>
      <c r="E470" s="29" t="s">
        <v>7246</v>
      </c>
      <c r="F470" s="51">
        <v>32</v>
      </c>
      <c r="G470" s="14" t="str">
        <f t="shared" si="7"/>
        <v>Nash Whalen (Kim Hung)</v>
      </c>
    </row>
    <row r="471" spans="1:7" ht="15" x14ac:dyDescent="0.25">
      <c r="A471" s="51">
        <v>33</v>
      </c>
      <c r="B471" s="51" t="s">
        <v>2819</v>
      </c>
      <c r="C471" s="51" t="s">
        <v>3401</v>
      </c>
      <c r="D471" s="51" t="s">
        <v>48</v>
      </c>
      <c r="E471" s="29" t="s">
        <v>7247</v>
      </c>
      <c r="F471" s="51">
        <v>33</v>
      </c>
      <c r="G471" s="14" t="str">
        <f t="shared" si="7"/>
        <v>Michael Tadic (Rutherford)</v>
      </c>
    </row>
    <row r="472" spans="1:7" ht="15" x14ac:dyDescent="0.25">
      <c r="A472" s="51">
        <v>34</v>
      </c>
      <c r="B472" s="51" t="s">
        <v>251</v>
      </c>
      <c r="C472" s="51" t="s">
        <v>3401</v>
      </c>
      <c r="D472" s="51" t="s">
        <v>25</v>
      </c>
      <c r="E472" s="29" t="s">
        <v>7248</v>
      </c>
      <c r="F472" s="51">
        <v>34</v>
      </c>
      <c r="G472" s="14" t="str">
        <f t="shared" si="7"/>
        <v>Lars de Waal (Windsor Park)</v>
      </c>
    </row>
    <row r="473" spans="1:7" ht="15" x14ac:dyDescent="0.25">
      <c r="A473" s="51">
        <v>35</v>
      </c>
      <c r="B473" s="51" t="s">
        <v>250</v>
      </c>
      <c r="C473" s="51" t="s">
        <v>3401</v>
      </c>
      <c r="D473" s="51" t="s">
        <v>29</v>
      </c>
      <c r="E473" s="29" t="s">
        <v>7249</v>
      </c>
      <c r="F473" s="51">
        <v>35</v>
      </c>
      <c r="G473" s="14" t="str">
        <f t="shared" si="7"/>
        <v>Lukas Michalski (Centennial)</v>
      </c>
    </row>
    <row r="474" spans="1:7" ht="15" x14ac:dyDescent="0.25">
      <c r="A474" s="51">
        <v>36</v>
      </c>
      <c r="B474" s="51" t="s">
        <v>2764</v>
      </c>
      <c r="C474" s="51" t="s">
        <v>3401</v>
      </c>
      <c r="D474" s="51" t="s">
        <v>30</v>
      </c>
      <c r="E474" s="29" t="s">
        <v>7250</v>
      </c>
      <c r="F474" s="51">
        <v>36</v>
      </c>
      <c r="G474" s="14" t="str">
        <f t="shared" si="7"/>
        <v>Lucas Adjarho (Belgravia)</v>
      </c>
    </row>
    <row r="475" spans="1:7" ht="15" x14ac:dyDescent="0.25">
      <c r="A475" s="51">
        <v>37</v>
      </c>
      <c r="B475" s="51" t="s">
        <v>268</v>
      </c>
      <c r="C475" s="51" t="s">
        <v>3401</v>
      </c>
      <c r="D475" s="51" t="s">
        <v>47</v>
      </c>
      <c r="E475" s="29" t="s">
        <v>7251</v>
      </c>
      <c r="F475" s="51">
        <v>37</v>
      </c>
      <c r="G475" s="14" t="str">
        <f t="shared" si="7"/>
        <v>Oliver Berg (Laurier Heights)</v>
      </c>
    </row>
    <row r="476" spans="1:7" ht="15" x14ac:dyDescent="0.25">
      <c r="A476" s="51">
        <v>38</v>
      </c>
      <c r="B476" s="51" t="s">
        <v>5166</v>
      </c>
      <c r="C476" s="51" t="s">
        <v>3401</v>
      </c>
      <c r="D476" s="51" t="s">
        <v>24</v>
      </c>
      <c r="E476" s="29" t="s">
        <v>7252</v>
      </c>
      <c r="F476" s="51">
        <v>38</v>
      </c>
      <c r="G476" s="14" t="str">
        <f t="shared" si="7"/>
        <v>Giaan Parmar (Michael A. Kostek)</v>
      </c>
    </row>
    <row r="477" spans="1:7" ht="15" x14ac:dyDescent="0.25">
      <c r="A477" s="51">
        <v>39</v>
      </c>
      <c r="B477" s="51" t="s">
        <v>575</v>
      </c>
      <c r="C477" s="51" t="s">
        <v>3401</v>
      </c>
      <c r="D477" s="51" t="s">
        <v>72</v>
      </c>
      <c r="E477" s="29" t="s">
        <v>7253</v>
      </c>
      <c r="F477" s="51">
        <v>39</v>
      </c>
      <c r="G477" s="14" t="str">
        <f t="shared" si="7"/>
        <v>Mace Nguyen (King Edward)</v>
      </c>
    </row>
    <row r="478" spans="1:7" ht="15" x14ac:dyDescent="0.25">
      <c r="A478" s="51">
        <v>40</v>
      </c>
      <c r="B478" s="51" t="s">
        <v>482</v>
      </c>
      <c r="C478" s="51" t="s">
        <v>3401</v>
      </c>
      <c r="D478" s="51" t="s">
        <v>30</v>
      </c>
      <c r="E478" s="29" t="s">
        <v>7254</v>
      </c>
      <c r="F478" s="51">
        <v>40</v>
      </c>
      <c r="G478" s="14" t="str">
        <f t="shared" si="7"/>
        <v>Charlie Dickson (Belgravia)</v>
      </c>
    </row>
    <row r="479" spans="1:7" ht="15" x14ac:dyDescent="0.25">
      <c r="A479" s="51">
        <v>41</v>
      </c>
      <c r="B479" s="51" t="s">
        <v>7255</v>
      </c>
      <c r="C479" s="51" t="s">
        <v>3401</v>
      </c>
      <c r="D479" s="51" t="s">
        <v>205</v>
      </c>
      <c r="E479" s="29" t="s">
        <v>7256</v>
      </c>
      <c r="F479" s="51">
        <v>41</v>
      </c>
      <c r="G479" s="14" t="str">
        <f t="shared" si="7"/>
        <v>Silas Long (Constable Daniel)</v>
      </c>
    </row>
    <row r="480" spans="1:7" ht="15" x14ac:dyDescent="0.25">
      <c r="A480" s="51">
        <v>42</v>
      </c>
      <c r="B480" s="51" t="s">
        <v>264</v>
      </c>
      <c r="C480" s="51" t="s">
        <v>3401</v>
      </c>
      <c r="D480" s="51" t="s">
        <v>32</v>
      </c>
      <c r="E480" s="29" t="s">
        <v>5126</v>
      </c>
      <c r="F480" s="51">
        <v>42</v>
      </c>
      <c r="G480" s="14" t="str">
        <f t="shared" si="7"/>
        <v>Edwin Fu (Earl Buxton)</v>
      </c>
    </row>
    <row r="481" spans="1:7" ht="15" x14ac:dyDescent="0.25">
      <c r="A481" s="51">
        <v>43</v>
      </c>
      <c r="B481" s="51" t="s">
        <v>2766</v>
      </c>
      <c r="C481" s="51" t="s">
        <v>3401</v>
      </c>
      <c r="D481" s="51" t="s">
        <v>36</v>
      </c>
      <c r="E481" s="29" t="s">
        <v>7257</v>
      </c>
      <c r="F481" s="51">
        <v>43</v>
      </c>
      <c r="G481" s="14" t="str">
        <f t="shared" si="7"/>
        <v>Burrows Easton (Patricia Heights)</v>
      </c>
    </row>
    <row r="482" spans="1:7" ht="15" x14ac:dyDescent="0.25">
      <c r="A482" s="51">
        <v>44</v>
      </c>
      <c r="B482" s="51" t="s">
        <v>5144</v>
      </c>
      <c r="C482" s="51" t="s">
        <v>3401</v>
      </c>
      <c r="D482" s="51" t="s">
        <v>26</v>
      </c>
      <c r="E482" s="29" t="s">
        <v>7258</v>
      </c>
      <c r="F482" s="51">
        <v>44</v>
      </c>
      <c r="G482" s="14" t="str">
        <f t="shared" si="7"/>
        <v>Brodie Sears (Parkallen)</v>
      </c>
    </row>
    <row r="483" spans="1:7" ht="15" x14ac:dyDescent="0.25">
      <c r="A483" s="51">
        <v>45</v>
      </c>
      <c r="B483" s="51" t="s">
        <v>2804</v>
      </c>
      <c r="C483" s="51" t="s">
        <v>3401</v>
      </c>
      <c r="D483" s="51" t="s">
        <v>1742</v>
      </c>
      <c r="E483" s="29" t="s">
        <v>7259</v>
      </c>
      <c r="F483" s="51">
        <v>45</v>
      </c>
      <c r="G483" s="14" t="str">
        <f t="shared" si="7"/>
        <v>Nicholas Kachmar (Aurora Charter)</v>
      </c>
    </row>
    <row r="484" spans="1:7" ht="15" x14ac:dyDescent="0.25">
      <c r="A484" s="51">
        <v>46</v>
      </c>
      <c r="B484" s="51" t="s">
        <v>2754</v>
      </c>
      <c r="C484" s="51" t="s">
        <v>3401</v>
      </c>
      <c r="D484" s="51" t="s">
        <v>22</v>
      </c>
      <c r="E484" s="29" t="s">
        <v>7260</v>
      </c>
      <c r="F484" s="51">
        <v>46</v>
      </c>
      <c r="G484" s="14" t="str">
        <f t="shared" si="7"/>
        <v>Wyatt Hearn (Leduc Estates)</v>
      </c>
    </row>
    <row r="485" spans="1:7" ht="15" x14ac:dyDescent="0.25">
      <c r="A485" s="51">
        <v>47</v>
      </c>
      <c r="B485" s="51" t="s">
        <v>7261</v>
      </c>
      <c r="C485" s="51" t="s">
        <v>3401</v>
      </c>
      <c r="D485" s="51" t="s">
        <v>42</v>
      </c>
      <c r="E485" s="29" t="s">
        <v>7262</v>
      </c>
      <c r="F485" s="51">
        <v>47</v>
      </c>
      <c r="G485" s="14" t="str">
        <f t="shared" si="7"/>
        <v>Jack Wheeler (Johnny Bright)</v>
      </c>
    </row>
    <row r="486" spans="1:7" ht="15" x14ac:dyDescent="0.25">
      <c r="A486" s="51">
        <v>48</v>
      </c>
      <c r="B486" s="51" t="s">
        <v>5170</v>
      </c>
      <c r="C486" s="51" t="s">
        <v>3401</v>
      </c>
      <c r="D486" s="51" t="s">
        <v>39</v>
      </c>
      <c r="E486" s="29" t="s">
        <v>7263</v>
      </c>
      <c r="F486" s="51">
        <v>48</v>
      </c>
      <c r="G486" s="14" t="str">
        <f t="shared" si="7"/>
        <v>Finn Menzies (Victoria)</v>
      </c>
    </row>
    <row r="487" spans="1:7" ht="15" x14ac:dyDescent="0.25">
      <c r="A487" s="51">
        <v>49</v>
      </c>
      <c r="B487" s="51" t="s">
        <v>5140</v>
      </c>
      <c r="C487" s="51" t="s">
        <v>3401</v>
      </c>
      <c r="D487" s="51" t="s">
        <v>42</v>
      </c>
      <c r="E487" s="29" t="s">
        <v>7264</v>
      </c>
      <c r="F487" s="51">
        <v>49</v>
      </c>
      <c r="G487" s="14" t="str">
        <f t="shared" si="7"/>
        <v>Jack Mire (Johnny Bright)</v>
      </c>
    </row>
    <row r="488" spans="1:7" ht="15" x14ac:dyDescent="0.25">
      <c r="A488" s="51">
        <v>50</v>
      </c>
      <c r="B488" s="51" t="s">
        <v>488</v>
      </c>
      <c r="C488" s="51" t="s">
        <v>3401</v>
      </c>
      <c r="D488" s="51" t="s">
        <v>489</v>
      </c>
      <c r="E488" s="29" t="s">
        <v>7265</v>
      </c>
      <c r="F488" s="51">
        <v>50</v>
      </c>
      <c r="G488" s="14" t="str">
        <f t="shared" si="7"/>
        <v>Rayan Boulgana (Alex Janvier)</v>
      </c>
    </row>
    <row r="489" spans="1:7" ht="15" x14ac:dyDescent="0.25">
      <c r="A489" s="51">
        <v>51</v>
      </c>
      <c r="B489" s="51" t="s">
        <v>261</v>
      </c>
      <c r="C489" s="51" t="s">
        <v>3401</v>
      </c>
      <c r="D489" s="51" t="s">
        <v>32</v>
      </c>
      <c r="E489" s="29" t="s">
        <v>7266</v>
      </c>
      <c r="F489" s="51">
        <v>51</v>
      </c>
      <c r="G489" s="14" t="str">
        <f t="shared" si="7"/>
        <v>Johnnie Tsang (Earl Buxton)</v>
      </c>
    </row>
    <row r="490" spans="1:7" ht="15" x14ac:dyDescent="0.25">
      <c r="A490" s="51">
        <v>52</v>
      </c>
      <c r="B490" s="51" t="s">
        <v>262</v>
      </c>
      <c r="C490" s="51" t="s">
        <v>3401</v>
      </c>
      <c r="D490" s="51" t="s">
        <v>23</v>
      </c>
      <c r="E490" s="29" t="s">
        <v>7267</v>
      </c>
      <c r="F490" s="51">
        <v>52</v>
      </c>
      <c r="G490" s="14" t="str">
        <f t="shared" si="7"/>
        <v>Noah Sten (Rio Terrace)</v>
      </c>
    </row>
    <row r="491" spans="1:7" ht="15" x14ac:dyDescent="0.25">
      <c r="A491" s="51">
        <v>53</v>
      </c>
      <c r="B491" s="51" t="s">
        <v>5160</v>
      </c>
      <c r="C491" s="51" t="s">
        <v>3401</v>
      </c>
      <c r="D491" s="51" t="s">
        <v>1853</v>
      </c>
      <c r="E491" s="29" t="s">
        <v>7268</v>
      </c>
      <c r="F491" s="51">
        <v>53</v>
      </c>
      <c r="G491" s="14" t="str">
        <f t="shared" si="7"/>
        <v>Sam Romanchuk (Grandview Heights)</v>
      </c>
    </row>
    <row r="492" spans="1:7" ht="15" x14ac:dyDescent="0.25">
      <c r="A492" s="51">
        <v>54</v>
      </c>
      <c r="B492" s="51" t="s">
        <v>2796</v>
      </c>
      <c r="C492" s="51" t="s">
        <v>3401</v>
      </c>
      <c r="D492" s="51" t="s">
        <v>26</v>
      </c>
      <c r="E492" s="29" t="s">
        <v>7269</v>
      </c>
      <c r="F492" s="51">
        <v>54</v>
      </c>
      <c r="G492" s="14" t="str">
        <f t="shared" si="7"/>
        <v>Abdullahi Yislam (Parkallen)</v>
      </c>
    </row>
    <row r="493" spans="1:7" ht="15" x14ac:dyDescent="0.25">
      <c r="A493" s="51">
        <v>55</v>
      </c>
      <c r="B493" s="51" t="s">
        <v>2848</v>
      </c>
      <c r="C493" s="51" t="s">
        <v>3401</v>
      </c>
      <c r="D493" s="51" t="s">
        <v>36</v>
      </c>
      <c r="E493" s="29" t="s">
        <v>7270</v>
      </c>
      <c r="F493" s="51">
        <v>55</v>
      </c>
      <c r="G493" s="14" t="str">
        <f t="shared" si="7"/>
        <v>Sturtevant Stephen (Patricia Heights)</v>
      </c>
    </row>
    <row r="494" spans="1:7" ht="15" x14ac:dyDescent="0.25">
      <c r="A494" s="51">
        <v>56</v>
      </c>
      <c r="B494" s="51" t="s">
        <v>260</v>
      </c>
      <c r="C494" s="51" t="s">
        <v>3401</v>
      </c>
      <c r="D494" s="51" t="s">
        <v>29</v>
      </c>
      <c r="E494" s="29" t="s">
        <v>7271</v>
      </c>
      <c r="F494" s="51">
        <v>56</v>
      </c>
      <c r="G494" s="14" t="str">
        <f t="shared" si="7"/>
        <v>Max Martinig (Centennial)</v>
      </c>
    </row>
    <row r="495" spans="1:7" ht="15" x14ac:dyDescent="0.25">
      <c r="A495" s="51">
        <v>57</v>
      </c>
      <c r="B495" s="51" t="s">
        <v>2783</v>
      </c>
      <c r="C495" s="51" t="s">
        <v>3401</v>
      </c>
      <c r="D495" s="51" t="s">
        <v>20</v>
      </c>
      <c r="E495" s="29" t="s">
        <v>7272</v>
      </c>
      <c r="F495" s="51">
        <v>57</v>
      </c>
      <c r="G495" s="14" t="str">
        <f t="shared" si="7"/>
        <v>Maddix May (George P. Nicholson)</v>
      </c>
    </row>
    <row r="496" spans="1:7" ht="15" x14ac:dyDescent="0.25">
      <c r="A496" s="51">
        <v>58</v>
      </c>
      <c r="B496" s="51" t="s">
        <v>266</v>
      </c>
      <c r="C496" s="51" t="s">
        <v>3401</v>
      </c>
      <c r="D496" s="51" t="s">
        <v>30</v>
      </c>
      <c r="E496" s="29" t="s">
        <v>7273</v>
      </c>
      <c r="F496" s="51">
        <v>58</v>
      </c>
      <c r="G496" s="14" t="str">
        <f t="shared" si="7"/>
        <v>Zachary Abdalkader (Belgravia)</v>
      </c>
    </row>
    <row r="497" spans="1:7" ht="15" x14ac:dyDescent="0.25">
      <c r="A497" s="51">
        <v>59</v>
      </c>
      <c r="B497" s="51" t="s">
        <v>5393</v>
      </c>
      <c r="C497" s="51" t="s">
        <v>3401</v>
      </c>
      <c r="D497" s="51" t="s">
        <v>4025</v>
      </c>
      <c r="E497" s="29" t="s">
        <v>7274</v>
      </c>
      <c r="F497" s="51">
        <v>59</v>
      </c>
      <c r="G497" s="14" t="str">
        <f t="shared" si="7"/>
        <v>Jamal Caseley (Bessie Nichols)</v>
      </c>
    </row>
    <row r="498" spans="1:7" ht="15" x14ac:dyDescent="0.25">
      <c r="A498" s="51">
        <v>60</v>
      </c>
      <c r="B498" s="51" t="s">
        <v>577</v>
      </c>
      <c r="C498" s="51" t="s">
        <v>3401</v>
      </c>
      <c r="D498" s="51" t="s">
        <v>20</v>
      </c>
      <c r="E498" s="29" t="s">
        <v>7275</v>
      </c>
      <c r="F498" s="51">
        <v>60</v>
      </c>
      <c r="G498" s="14" t="str">
        <f t="shared" si="7"/>
        <v>Avett Pierce (George P. Nicholson)</v>
      </c>
    </row>
    <row r="499" spans="1:7" ht="15" x14ac:dyDescent="0.25">
      <c r="A499" s="51">
        <v>61</v>
      </c>
      <c r="B499" s="51" t="s">
        <v>2793</v>
      </c>
      <c r="C499" s="51" t="s">
        <v>3401</v>
      </c>
      <c r="D499" s="51" t="s">
        <v>1268</v>
      </c>
      <c r="E499" s="29" t="s">
        <v>7276</v>
      </c>
      <c r="F499" s="51">
        <v>61</v>
      </c>
      <c r="G499" s="14" t="str">
        <f t="shared" si="7"/>
        <v>Nixson Downie (Kim Hung)</v>
      </c>
    </row>
    <row r="500" spans="1:7" ht="15" x14ac:dyDescent="0.25">
      <c r="A500" s="51">
        <v>62</v>
      </c>
      <c r="B500" s="51" t="s">
        <v>255</v>
      </c>
      <c r="C500" s="51" t="s">
        <v>3401</v>
      </c>
      <c r="D500" s="51" t="s">
        <v>47</v>
      </c>
      <c r="E500" s="29" t="s">
        <v>7277</v>
      </c>
      <c r="F500" s="51">
        <v>62</v>
      </c>
      <c r="G500" s="14" t="str">
        <f t="shared" si="7"/>
        <v>Grey Spencer (Laurier Heights)</v>
      </c>
    </row>
    <row r="501" spans="1:7" ht="15" x14ac:dyDescent="0.25">
      <c r="A501" s="51">
        <v>63</v>
      </c>
      <c r="B501" s="51" t="s">
        <v>270</v>
      </c>
      <c r="C501" s="51" t="s">
        <v>3401</v>
      </c>
      <c r="D501" s="51" t="s">
        <v>47</v>
      </c>
      <c r="E501" s="29" t="s">
        <v>7278</v>
      </c>
      <c r="F501" s="51">
        <v>63</v>
      </c>
      <c r="G501" s="14" t="str">
        <f t="shared" si="7"/>
        <v>Luke Warshawski (Laurier Heights)</v>
      </c>
    </row>
    <row r="502" spans="1:7" ht="15" x14ac:dyDescent="0.25">
      <c r="A502" s="51">
        <v>64</v>
      </c>
      <c r="B502" s="51" t="s">
        <v>2861</v>
      </c>
      <c r="C502" s="51" t="s">
        <v>3401</v>
      </c>
      <c r="D502" s="51" t="s">
        <v>48</v>
      </c>
      <c r="E502" s="29" t="s">
        <v>7279</v>
      </c>
      <c r="F502" s="51">
        <v>64</v>
      </c>
      <c r="G502" s="14" t="str">
        <f t="shared" si="7"/>
        <v>Jesujoba Ajoloko (Rutherford)</v>
      </c>
    </row>
    <row r="503" spans="1:7" ht="15" x14ac:dyDescent="0.25">
      <c r="A503" s="51">
        <v>65</v>
      </c>
      <c r="B503" s="51" t="s">
        <v>2839</v>
      </c>
      <c r="C503" s="51" t="s">
        <v>3401</v>
      </c>
      <c r="D503" s="51" t="s">
        <v>36</v>
      </c>
      <c r="E503" s="29" t="s">
        <v>7280</v>
      </c>
      <c r="F503" s="51">
        <v>65</v>
      </c>
      <c r="G503" s="14" t="str">
        <f t="shared" ref="G503:G633" si="8">CONCATENATE(B503, " (", D503, ")")</f>
        <v>Burnson Bryce (Patricia Heights)</v>
      </c>
    </row>
    <row r="504" spans="1:7" ht="15" x14ac:dyDescent="0.25">
      <c r="A504" s="51">
        <v>66</v>
      </c>
      <c r="B504" s="51" t="s">
        <v>2786</v>
      </c>
      <c r="C504" s="51" t="s">
        <v>3401</v>
      </c>
      <c r="D504" s="51" t="s">
        <v>1333</v>
      </c>
      <c r="E504" s="29" t="s">
        <v>7281</v>
      </c>
      <c r="F504" s="51">
        <v>66</v>
      </c>
      <c r="G504" s="14" t="str">
        <f t="shared" si="8"/>
        <v>Kaiden Brodyk (Hilwie Hamdon)</v>
      </c>
    </row>
    <row r="505" spans="1:7" ht="15" x14ac:dyDescent="0.25">
      <c r="A505" s="51">
        <v>67</v>
      </c>
      <c r="B505" s="51" t="s">
        <v>2752</v>
      </c>
      <c r="C505" s="51" t="s">
        <v>3401</v>
      </c>
      <c r="D505" s="51" t="s">
        <v>1218</v>
      </c>
      <c r="E505" s="29" t="s">
        <v>7282</v>
      </c>
      <c r="F505" s="51">
        <v>67</v>
      </c>
      <c r="G505" s="14" t="str">
        <f t="shared" si="8"/>
        <v>Oliver Dublanko (David Thomas King)</v>
      </c>
    </row>
    <row r="506" spans="1:7" ht="15" x14ac:dyDescent="0.25">
      <c r="A506" s="51">
        <v>68</v>
      </c>
      <c r="B506" s="51" t="s">
        <v>486</v>
      </c>
      <c r="C506" s="51" t="s">
        <v>3401</v>
      </c>
      <c r="D506" s="51" t="s">
        <v>50</v>
      </c>
      <c r="E506" s="29" t="s">
        <v>7283</v>
      </c>
      <c r="F506" s="51">
        <v>68</v>
      </c>
      <c r="G506" s="14" t="str">
        <f t="shared" si="8"/>
        <v>Kyle Iitaka (Shauna May Seneca)</v>
      </c>
    </row>
    <row r="507" spans="1:7" ht="15" x14ac:dyDescent="0.25">
      <c r="A507" s="51">
        <v>69</v>
      </c>
      <c r="B507" s="51" t="s">
        <v>5218</v>
      </c>
      <c r="C507" s="51" t="s">
        <v>3401</v>
      </c>
      <c r="D507" s="51" t="s">
        <v>1218</v>
      </c>
      <c r="E507" s="29" t="s">
        <v>7284</v>
      </c>
      <c r="F507" s="51">
        <v>69</v>
      </c>
      <c r="G507" s="14" t="str">
        <f t="shared" si="8"/>
        <v>Jevone Dieudonne (David Thomas King)</v>
      </c>
    </row>
    <row r="508" spans="1:7" ht="15" x14ac:dyDescent="0.25">
      <c r="A508" s="51">
        <v>70</v>
      </c>
      <c r="B508" s="51" t="s">
        <v>7285</v>
      </c>
      <c r="C508" s="51" t="s">
        <v>3401</v>
      </c>
      <c r="D508" s="51" t="s">
        <v>98</v>
      </c>
      <c r="E508" s="29" t="s">
        <v>7286</v>
      </c>
      <c r="F508" s="51">
        <v>70</v>
      </c>
      <c r="G508" s="14" t="str">
        <f t="shared" si="8"/>
        <v>Alp Mutlu (Joey Moss)</v>
      </c>
    </row>
    <row r="509" spans="1:7" ht="15" x14ac:dyDescent="0.25">
      <c r="A509" s="51">
        <v>71</v>
      </c>
      <c r="B509" s="51" t="s">
        <v>257</v>
      </c>
      <c r="C509" s="51" t="s">
        <v>3401</v>
      </c>
      <c r="D509" s="51" t="s">
        <v>23</v>
      </c>
      <c r="E509" s="29" t="s">
        <v>6382</v>
      </c>
      <c r="F509" s="51">
        <v>71</v>
      </c>
      <c r="G509" s="14" t="str">
        <f t="shared" si="8"/>
        <v>Emmett McPeak (Rio Terrace)</v>
      </c>
    </row>
    <row r="510" spans="1:7" ht="15" x14ac:dyDescent="0.25">
      <c r="A510" s="51">
        <v>72</v>
      </c>
      <c r="B510" s="51" t="s">
        <v>248</v>
      </c>
      <c r="C510" s="51" t="s">
        <v>3401</v>
      </c>
      <c r="D510" s="51" t="s">
        <v>43</v>
      </c>
      <c r="E510" s="29" t="s">
        <v>7287</v>
      </c>
      <c r="F510" s="51">
        <v>72</v>
      </c>
      <c r="G510" s="14" t="str">
        <f t="shared" si="8"/>
        <v>Lewis Schaefer (Riverdale)</v>
      </c>
    </row>
    <row r="511" spans="1:7" ht="15" x14ac:dyDescent="0.25">
      <c r="A511" s="51">
        <v>73</v>
      </c>
      <c r="B511" s="51" t="s">
        <v>271</v>
      </c>
      <c r="C511" s="51" t="s">
        <v>3401</v>
      </c>
      <c r="D511" s="51" t="s">
        <v>27</v>
      </c>
      <c r="E511" s="29" t="s">
        <v>7288</v>
      </c>
      <c r="F511" s="51">
        <v>73</v>
      </c>
      <c r="G511" s="14" t="str">
        <f t="shared" si="8"/>
        <v>Jacek Kurach (Brookside)</v>
      </c>
    </row>
    <row r="512" spans="1:7" ht="15" x14ac:dyDescent="0.25">
      <c r="A512" s="51">
        <v>74</v>
      </c>
      <c r="B512" s="51" t="s">
        <v>7289</v>
      </c>
      <c r="C512" s="51" t="s">
        <v>3401</v>
      </c>
      <c r="D512" s="51" t="s">
        <v>1659</v>
      </c>
      <c r="E512" s="29" t="s">
        <v>7290</v>
      </c>
      <c r="F512" s="51">
        <v>74</v>
      </c>
      <c r="G512" s="14" t="str">
        <f t="shared" si="8"/>
        <v>Daniel Lu (Unknown)</v>
      </c>
    </row>
    <row r="513" spans="1:7" ht="15" x14ac:dyDescent="0.25">
      <c r="A513" s="51">
        <v>75</v>
      </c>
      <c r="B513" s="51" t="s">
        <v>2859</v>
      </c>
      <c r="C513" s="51" t="s">
        <v>3401</v>
      </c>
      <c r="D513" s="51" t="s">
        <v>37</v>
      </c>
      <c r="E513" s="29" t="s">
        <v>7291</v>
      </c>
      <c r="F513" s="51">
        <v>75</v>
      </c>
      <c r="G513" s="14" t="str">
        <f t="shared" si="8"/>
        <v>Eli McGimpsey (Donnan)</v>
      </c>
    </row>
    <row r="514" spans="1:7" ht="15" x14ac:dyDescent="0.25">
      <c r="A514" s="51">
        <v>76</v>
      </c>
      <c r="B514" s="51" t="s">
        <v>267</v>
      </c>
      <c r="C514" s="51" t="s">
        <v>3401</v>
      </c>
      <c r="D514" s="51" t="s">
        <v>43</v>
      </c>
      <c r="E514" s="29" t="s">
        <v>7292</v>
      </c>
      <c r="F514" s="51">
        <v>76</v>
      </c>
      <c r="G514" s="14" t="str">
        <f t="shared" si="8"/>
        <v>Quinton Flohr (Riverdale)</v>
      </c>
    </row>
    <row r="515" spans="1:7" ht="15" x14ac:dyDescent="0.25">
      <c r="A515" s="51">
        <v>77</v>
      </c>
      <c r="B515" s="51" t="s">
        <v>2875</v>
      </c>
      <c r="C515" s="51" t="s">
        <v>3401</v>
      </c>
      <c r="D515" s="51" t="s">
        <v>32</v>
      </c>
      <c r="E515" s="29" t="s">
        <v>7293</v>
      </c>
      <c r="F515" s="51">
        <v>77</v>
      </c>
      <c r="G515" s="14" t="str">
        <f t="shared" si="8"/>
        <v>Everett Davis (Earl Buxton)</v>
      </c>
    </row>
    <row r="516" spans="1:7" ht="15" x14ac:dyDescent="0.25">
      <c r="A516" s="51">
        <v>78</v>
      </c>
      <c r="B516" s="51" t="s">
        <v>289</v>
      </c>
      <c r="C516" s="51" t="s">
        <v>3401</v>
      </c>
      <c r="D516" s="51" t="s">
        <v>32</v>
      </c>
      <c r="E516" s="29" t="s">
        <v>7294</v>
      </c>
      <c r="F516" s="51">
        <v>78</v>
      </c>
      <c r="G516" s="14" t="str">
        <f t="shared" si="8"/>
        <v>Eric Huang (Earl Buxton)</v>
      </c>
    </row>
    <row r="517" spans="1:7" ht="15" x14ac:dyDescent="0.25">
      <c r="A517" s="51">
        <v>79</v>
      </c>
      <c r="B517" s="51" t="s">
        <v>2810</v>
      </c>
      <c r="C517" s="51" t="s">
        <v>3401</v>
      </c>
      <c r="D517" s="51" t="s">
        <v>21</v>
      </c>
      <c r="E517" s="29" t="s">
        <v>7295</v>
      </c>
      <c r="F517" s="51">
        <v>79</v>
      </c>
      <c r="G517" s="14" t="str">
        <f t="shared" si="8"/>
        <v>Jonah Sommerfelt (Michael Strembitsky)</v>
      </c>
    </row>
    <row r="518" spans="1:7" ht="15" x14ac:dyDescent="0.25">
      <c r="A518" s="51">
        <v>80</v>
      </c>
      <c r="B518" s="51" t="s">
        <v>7296</v>
      </c>
      <c r="C518" s="51" t="s">
        <v>3401</v>
      </c>
      <c r="D518" s="51" t="s">
        <v>1318</v>
      </c>
      <c r="E518" s="29" t="s">
        <v>7297</v>
      </c>
      <c r="F518" s="51">
        <v>80</v>
      </c>
      <c r="G518" s="14" t="str">
        <f t="shared" si="8"/>
        <v>Ifeoluwaá Pele (Mount Pleasant)</v>
      </c>
    </row>
    <row r="519" spans="1:7" ht="15" x14ac:dyDescent="0.25">
      <c r="A519" s="51">
        <v>81</v>
      </c>
      <c r="B519" s="51" t="s">
        <v>5177</v>
      </c>
      <c r="C519" s="51" t="s">
        <v>3401</v>
      </c>
      <c r="D519" s="51" t="s">
        <v>74</v>
      </c>
      <c r="E519" s="29" t="s">
        <v>7298</v>
      </c>
      <c r="F519" s="51">
        <v>81</v>
      </c>
      <c r="G519" s="14" t="str">
        <f t="shared" si="8"/>
        <v>Caleb Tomalty (Unattached)</v>
      </c>
    </row>
    <row r="520" spans="1:7" ht="15" x14ac:dyDescent="0.25">
      <c r="A520" s="51">
        <v>82</v>
      </c>
      <c r="B520" s="51" t="s">
        <v>283</v>
      </c>
      <c r="C520" s="51" t="s">
        <v>3401</v>
      </c>
      <c r="D520" s="51" t="s">
        <v>47</v>
      </c>
      <c r="E520" s="29" t="s">
        <v>6745</v>
      </c>
      <c r="F520" s="51">
        <v>82</v>
      </c>
      <c r="G520" s="14" t="str">
        <f t="shared" si="8"/>
        <v>Everett Wilson (Laurier Heights)</v>
      </c>
    </row>
    <row r="521" spans="1:7" ht="15" x14ac:dyDescent="0.25">
      <c r="A521" s="51">
        <v>83</v>
      </c>
      <c r="B521" s="51" t="s">
        <v>2760</v>
      </c>
      <c r="C521" s="51" t="s">
        <v>3401</v>
      </c>
      <c r="D521" s="51" t="s">
        <v>37</v>
      </c>
      <c r="E521" s="29" t="s">
        <v>7299</v>
      </c>
      <c r="F521" s="51">
        <v>83</v>
      </c>
      <c r="G521" s="14" t="str">
        <f t="shared" si="8"/>
        <v>Clark Boese (Donnan)</v>
      </c>
    </row>
    <row r="522" spans="1:7" ht="15" x14ac:dyDescent="0.25">
      <c r="A522" s="51">
        <v>84</v>
      </c>
      <c r="B522" s="51" t="s">
        <v>485</v>
      </c>
      <c r="C522" s="51" t="s">
        <v>3401</v>
      </c>
      <c r="D522" s="51" t="s">
        <v>47</v>
      </c>
      <c r="E522" s="29" t="s">
        <v>7300</v>
      </c>
      <c r="F522" s="51">
        <v>84</v>
      </c>
      <c r="G522" s="14" t="str">
        <f t="shared" si="8"/>
        <v>Lucas Tremblay (Laurier Heights)</v>
      </c>
    </row>
    <row r="523" spans="1:7" ht="15" x14ac:dyDescent="0.25">
      <c r="A523" s="51">
        <v>85</v>
      </c>
      <c r="B523" s="51" t="s">
        <v>7301</v>
      </c>
      <c r="C523" s="51" t="s">
        <v>3401</v>
      </c>
      <c r="D523" s="51" t="s">
        <v>70</v>
      </c>
      <c r="E523" s="29" t="s">
        <v>7302</v>
      </c>
      <c r="F523" s="51">
        <v>85</v>
      </c>
      <c r="G523" s="14" t="str">
        <f t="shared" si="8"/>
        <v>Mahmoud Dawoud (Richard Secord)</v>
      </c>
    </row>
    <row r="524" spans="1:7" ht="15" x14ac:dyDescent="0.25">
      <c r="A524" s="51">
        <v>86</v>
      </c>
      <c r="B524" s="51" t="s">
        <v>2830</v>
      </c>
      <c r="C524" s="51" t="s">
        <v>3401</v>
      </c>
      <c r="D524" s="51" t="s">
        <v>25</v>
      </c>
      <c r="E524" s="29" t="s">
        <v>7303</v>
      </c>
      <c r="F524" s="51">
        <v>86</v>
      </c>
      <c r="G524" s="14" t="str">
        <f t="shared" si="8"/>
        <v>Ethan Yin (Windsor Park)</v>
      </c>
    </row>
    <row r="525" spans="1:7" ht="15" x14ac:dyDescent="0.25">
      <c r="A525" s="51">
        <v>87</v>
      </c>
      <c r="B525" s="51" t="s">
        <v>5198</v>
      </c>
      <c r="C525" s="51" t="s">
        <v>3401</v>
      </c>
      <c r="D525" s="51" t="s">
        <v>32</v>
      </c>
      <c r="E525" s="29" t="s">
        <v>7304</v>
      </c>
      <c r="F525" s="51">
        <v>87</v>
      </c>
      <c r="G525" s="14" t="str">
        <f t="shared" si="8"/>
        <v>Keviná Luá (Earl Buxton)</v>
      </c>
    </row>
    <row r="526" spans="1:7" ht="15" x14ac:dyDescent="0.25">
      <c r="A526" s="51">
        <v>88</v>
      </c>
      <c r="B526" s="51" t="s">
        <v>7305</v>
      </c>
      <c r="C526" s="51" t="s">
        <v>3401</v>
      </c>
      <c r="D526" s="51" t="s">
        <v>70</v>
      </c>
      <c r="E526" s="29" t="s">
        <v>7306</v>
      </c>
      <c r="F526" s="51">
        <v>88</v>
      </c>
      <c r="G526" s="14" t="str">
        <f t="shared" si="8"/>
        <v>Alexander Kin (Richard Secord)</v>
      </c>
    </row>
    <row r="527" spans="1:7" ht="15" x14ac:dyDescent="0.25">
      <c r="A527" s="51">
        <v>89</v>
      </c>
      <c r="B527" s="51" t="s">
        <v>2865</v>
      </c>
      <c r="C527" s="51" t="s">
        <v>3401</v>
      </c>
      <c r="D527" s="51" t="s">
        <v>1333</v>
      </c>
      <c r="E527" s="29" t="s">
        <v>7307</v>
      </c>
      <c r="F527" s="51">
        <v>89</v>
      </c>
      <c r="G527" s="14" t="str">
        <f t="shared" si="8"/>
        <v>Oliver Graw (Hilwie Hamdon)</v>
      </c>
    </row>
    <row r="528" spans="1:7" ht="15" x14ac:dyDescent="0.25">
      <c r="A528" s="51">
        <v>90</v>
      </c>
      <c r="B528" s="51" t="s">
        <v>2825</v>
      </c>
      <c r="C528" s="51" t="s">
        <v>3401</v>
      </c>
      <c r="D528" s="51" t="s">
        <v>22</v>
      </c>
      <c r="E528" s="29" t="s">
        <v>7308</v>
      </c>
      <c r="F528" s="51">
        <v>90</v>
      </c>
      <c r="G528" s="14" t="str">
        <f t="shared" si="8"/>
        <v>Robbie Thompson (Leduc Estates)</v>
      </c>
    </row>
    <row r="529" spans="1:7" ht="15" x14ac:dyDescent="0.25">
      <c r="A529" s="51">
        <v>91</v>
      </c>
      <c r="B529" s="51" t="s">
        <v>2863</v>
      </c>
      <c r="C529" s="51" t="s">
        <v>3401</v>
      </c>
      <c r="D529" s="51" t="s">
        <v>1742</v>
      </c>
      <c r="E529" s="29" t="s">
        <v>6400</v>
      </c>
      <c r="F529" s="51">
        <v>91</v>
      </c>
      <c r="G529" s="14" t="str">
        <f t="shared" si="8"/>
        <v>Khushman Boparai (Aurora Charter)</v>
      </c>
    </row>
    <row r="530" spans="1:7" ht="15" x14ac:dyDescent="0.25">
      <c r="A530" s="51">
        <v>92</v>
      </c>
      <c r="B530" s="51" t="s">
        <v>576</v>
      </c>
      <c r="C530" s="51" t="s">
        <v>3401</v>
      </c>
      <c r="D530" s="51" t="s">
        <v>21</v>
      </c>
      <c r="E530" s="29" t="s">
        <v>7309</v>
      </c>
      <c r="F530" s="51">
        <v>92</v>
      </c>
      <c r="G530" s="14" t="str">
        <f t="shared" si="8"/>
        <v>Cohen D'Amico (Michael Strembitsky)</v>
      </c>
    </row>
    <row r="531" spans="1:7" ht="15" x14ac:dyDescent="0.25">
      <c r="A531" s="51">
        <v>93</v>
      </c>
      <c r="B531" s="51" t="s">
        <v>5291</v>
      </c>
      <c r="C531" s="51" t="s">
        <v>3401</v>
      </c>
      <c r="D531" s="51" t="s">
        <v>37</v>
      </c>
      <c r="E531" s="29" t="s">
        <v>5490</v>
      </c>
      <c r="F531" s="51">
        <v>93</v>
      </c>
      <c r="G531" s="14" t="str">
        <f t="shared" si="8"/>
        <v>Kai Lawrence (Donnan)</v>
      </c>
    </row>
    <row r="532" spans="1:7" ht="15" x14ac:dyDescent="0.25">
      <c r="A532" s="51">
        <v>94</v>
      </c>
      <c r="B532" s="51" t="s">
        <v>2808</v>
      </c>
      <c r="C532" s="51" t="s">
        <v>3401</v>
      </c>
      <c r="D532" s="51" t="s">
        <v>25</v>
      </c>
      <c r="E532" s="29" t="s">
        <v>7310</v>
      </c>
      <c r="F532" s="51">
        <v>94</v>
      </c>
      <c r="G532" s="14" t="str">
        <f t="shared" si="8"/>
        <v>Bekzod Abdurakhmonov (Windsor Park)</v>
      </c>
    </row>
    <row r="533" spans="1:7" ht="15" x14ac:dyDescent="0.25">
      <c r="A533" s="51">
        <v>95</v>
      </c>
      <c r="B533" s="51" t="s">
        <v>269</v>
      </c>
      <c r="C533" s="51" t="s">
        <v>3401</v>
      </c>
      <c r="D533" s="51" t="s">
        <v>25</v>
      </c>
      <c r="E533" s="29" t="s">
        <v>7311</v>
      </c>
      <c r="F533" s="51">
        <v>95</v>
      </c>
      <c r="G533" s="14" t="str">
        <f t="shared" si="8"/>
        <v>Zachary Resta (Windsor Park)</v>
      </c>
    </row>
    <row r="534" spans="1:7" ht="15" x14ac:dyDescent="0.25">
      <c r="A534" s="51">
        <v>96</v>
      </c>
      <c r="B534" s="51" t="s">
        <v>5318</v>
      </c>
      <c r="C534" s="51" t="s">
        <v>3401</v>
      </c>
      <c r="D534" s="51" t="s">
        <v>1333</v>
      </c>
      <c r="E534" s="29" t="s">
        <v>7312</v>
      </c>
      <c r="F534" s="51">
        <v>96</v>
      </c>
      <c r="G534" s="14" t="str">
        <f t="shared" si="8"/>
        <v>Wyatt Thompson (Hilwie Hamdon)</v>
      </c>
    </row>
    <row r="535" spans="1:7" ht="15" x14ac:dyDescent="0.25">
      <c r="A535" s="51">
        <v>97</v>
      </c>
      <c r="B535" s="51" t="s">
        <v>2881</v>
      </c>
      <c r="C535" s="51" t="s">
        <v>3401</v>
      </c>
      <c r="D535" s="51" t="s">
        <v>1333</v>
      </c>
      <c r="E535" s="29" t="s">
        <v>7313</v>
      </c>
      <c r="F535" s="51">
        <v>97</v>
      </c>
      <c r="G535" s="14" t="str">
        <f t="shared" si="8"/>
        <v>Amos Vreeling (Hilwie Hamdon)</v>
      </c>
    </row>
    <row r="536" spans="1:7" ht="15" x14ac:dyDescent="0.25">
      <c r="A536" s="51">
        <v>98</v>
      </c>
      <c r="B536" s="51" t="s">
        <v>258</v>
      </c>
      <c r="C536" s="51" t="s">
        <v>3401</v>
      </c>
      <c r="D536" s="51" t="s">
        <v>43</v>
      </c>
      <c r="E536" s="29" t="s">
        <v>7314</v>
      </c>
      <c r="F536" s="51">
        <v>98</v>
      </c>
      <c r="G536" s="14" t="str">
        <f t="shared" si="8"/>
        <v>Tyson Flohr (Riverdale)</v>
      </c>
    </row>
    <row r="537" spans="1:7" ht="15" x14ac:dyDescent="0.25">
      <c r="A537" s="51">
        <v>99</v>
      </c>
      <c r="B537" s="51" t="s">
        <v>2909</v>
      </c>
      <c r="C537" s="51" t="s">
        <v>3401</v>
      </c>
      <c r="D537" s="51" t="s">
        <v>30</v>
      </c>
      <c r="E537" s="29" t="s">
        <v>6043</v>
      </c>
      <c r="F537" s="51">
        <v>99</v>
      </c>
      <c r="G537" s="14" t="str">
        <f t="shared" si="8"/>
        <v>Nicholas Bezuidenhout (Belgravia)</v>
      </c>
    </row>
    <row r="538" spans="1:7" ht="15" x14ac:dyDescent="0.25">
      <c r="A538" s="51">
        <v>100</v>
      </c>
      <c r="B538" s="51" t="s">
        <v>7315</v>
      </c>
      <c r="C538" s="51" t="s">
        <v>3401</v>
      </c>
      <c r="D538" s="51" t="s">
        <v>1235</v>
      </c>
      <c r="E538" s="29" t="s">
        <v>7316</v>
      </c>
      <c r="F538" s="51">
        <v>100</v>
      </c>
      <c r="G538" s="14" t="str">
        <f t="shared" si="8"/>
        <v>Jacob Palczak (Westglen)</v>
      </c>
    </row>
    <row r="539" spans="1:7" ht="15" x14ac:dyDescent="0.25">
      <c r="A539" s="51">
        <v>101</v>
      </c>
      <c r="B539" s="51" t="s">
        <v>2841</v>
      </c>
      <c r="C539" s="51" t="s">
        <v>3401</v>
      </c>
      <c r="D539" s="51" t="s">
        <v>28</v>
      </c>
      <c r="E539" s="29" t="s">
        <v>7317</v>
      </c>
      <c r="F539" s="51">
        <v>101</v>
      </c>
      <c r="G539" s="14" t="str">
        <f t="shared" si="8"/>
        <v>Henry Kubik (Brander Gardens)</v>
      </c>
    </row>
    <row r="540" spans="1:7" ht="15" x14ac:dyDescent="0.25">
      <c r="A540" s="51">
        <v>102</v>
      </c>
      <c r="B540" s="51" t="s">
        <v>5236</v>
      </c>
      <c r="C540" s="51" t="s">
        <v>3401</v>
      </c>
      <c r="D540" s="51" t="s">
        <v>3526</v>
      </c>
      <c r="E540" s="29" t="s">
        <v>7318</v>
      </c>
      <c r="F540" s="51">
        <v>102</v>
      </c>
      <c r="G540" s="14" t="str">
        <f t="shared" si="8"/>
        <v>Christopher Burton (Weinlos)</v>
      </c>
    </row>
    <row r="541" spans="1:7" ht="15" x14ac:dyDescent="0.25">
      <c r="A541" s="51">
        <v>103</v>
      </c>
      <c r="B541" s="51" t="s">
        <v>5302</v>
      </c>
      <c r="C541" s="51" t="s">
        <v>3401</v>
      </c>
      <c r="D541" s="51" t="s">
        <v>42</v>
      </c>
      <c r="E541" s="29" t="s">
        <v>7319</v>
      </c>
      <c r="F541" s="51">
        <v>103</v>
      </c>
      <c r="G541" s="14" t="str">
        <f t="shared" si="8"/>
        <v>Thomas Yiu (Johnny Bright)</v>
      </c>
    </row>
    <row r="542" spans="1:7" ht="15" x14ac:dyDescent="0.25">
      <c r="A542" s="51">
        <v>104</v>
      </c>
      <c r="B542" s="51" t="s">
        <v>274</v>
      </c>
      <c r="C542" s="51" t="s">
        <v>3401</v>
      </c>
      <c r="D542" s="51" t="s">
        <v>40</v>
      </c>
      <c r="E542" s="29" t="s">
        <v>7320</v>
      </c>
      <c r="F542" s="51">
        <v>104</v>
      </c>
      <c r="G542" s="14" t="str">
        <f t="shared" si="8"/>
        <v>Ari Meliefste (Westbrook)</v>
      </c>
    </row>
    <row r="543" spans="1:7" ht="15" x14ac:dyDescent="0.25">
      <c r="A543" s="51">
        <v>105</v>
      </c>
      <c r="B543" s="51" t="s">
        <v>5213</v>
      </c>
      <c r="C543" s="51" t="s">
        <v>3401</v>
      </c>
      <c r="D543" s="51" t="s">
        <v>42</v>
      </c>
      <c r="E543" s="29" t="s">
        <v>7321</v>
      </c>
      <c r="F543" s="51">
        <v>105</v>
      </c>
      <c r="G543" s="14" t="str">
        <f t="shared" si="8"/>
        <v>Ewan Luoma-Shaw (Johnny Bright)</v>
      </c>
    </row>
    <row r="544" spans="1:7" ht="15" x14ac:dyDescent="0.25">
      <c r="A544" s="51">
        <v>106</v>
      </c>
      <c r="B544" s="51" t="s">
        <v>278</v>
      </c>
      <c r="C544" s="51" t="s">
        <v>3401</v>
      </c>
      <c r="D544" s="51" t="s">
        <v>56</v>
      </c>
      <c r="E544" s="29" t="s">
        <v>7322</v>
      </c>
      <c r="F544" s="51">
        <v>106</v>
      </c>
      <c r="G544" s="14" t="str">
        <f t="shared" si="8"/>
        <v>Nelson Payne (Ellerslie Campus)</v>
      </c>
    </row>
    <row r="545" spans="1:7" ht="15" x14ac:dyDescent="0.25">
      <c r="A545" s="51">
        <v>107</v>
      </c>
      <c r="B545" s="51" t="s">
        <v>2833</v>
      </c>
      <c r="C545" s="51" t="s">
        <v>3401</v>
      </c>
      <c r="D545" s="51" t="s">
        <v>31</v>
      </c>
      <c r="E545" s="29" t="s">
        <v>7323</v>
      </c>
      <c r="F545" s="51">
        <v>107</v>
      </c>
      <c r="G545" s="14" t="str">
        <f t="shared" si="8"/>
        <v>Matthew Williamson (Holyrood)</v>
      </c>
    </row>
    <row r="546" spans="1:7" ht="15" x14ac:dyDescent="0.25">
      <c r="A546" s="51">
        <v>108</v>
      </c>
      <c r="B546" s="51" t="s">
        <v>279</v>
      </c>
      <c r="C546" s="51" t="s">
        <v>3401</v>
      </c>
      <c r="D546" s="51" t="s">
        <v>30</v>
      </c>
      <c r="E546" s="29" t="s">
        <v>7324</v>
      </c>
      <c r="F546" s="51">
        <v>108</v>
      </c>
      <c r="G546" s="14" t="str">
        <f t="shared" si="8"/>
        <v>Henry Kot (Belgravia)</v>
      </c>
    </row>
    <row r="547" spans="1:7" ht="15" x14ac:dyDescent="0.25">
      <c r="A547" s="51">
        <v>109</v>
      </c>
      <c r="B547" s="51" t="s">
        <v>5245</v>
      </c>
      <c r="C547" s="51" t="s">
        <v>3401</v>
      </c>
      <c r="D547" s="51" t="s">
        <v>41</v>
      </c>
      <c r="E547" s="29" t="s">
        <v>7325</v>
      </c>
      <c r="F547" s="51">
        <v>109</v>
      </c>
      <c r="G547" s="14" t="str">
        <f t="shared" si="8"/>
        <v>Tatum DeLorey (Steinhauer)</v>
      </c>
    </row>
    <row r="548" spans="1:7" ht="15" x14ac:dyDescent="0.25">
      <c r="A548" s="51">
        <v>110</v>
      </c>
      <c r="B548" s="51" t="s">
        <v>5281</v>
      </c>
      <c r="C548" s="51" t="s">
        <v>3401</v>
      </c>
      <c r="D548" s="51" t="s">
        <v>42</v>
      </c>
      <c r="E548" s="29" t="s">
        <v>7326</v>
      </c>
      <c r="F548" s="51">
        <v>110</v>
      </c>
      <c r="G548" s="14" t="str">
        <f t="shared" si="8"/>
        <v>Rowan Pack (Johnny Bright)</v>
      </c>
    </row>
    <row r="549" spans="1:7" ht="15" x14ac:dyDescent="0.25">
      <c r="A549" s="51">
        <v>111</v>
      </c>
      <c r="B549" s="51" t="s">
        <v>5228</v>
      </c>
      <c r="C549" s="51" t="s">
        <v>3401</v>
      </c>
      <c r="D549" s="51" t="s">
        <v>4069</v>
      </c>
      <c r="E549" s="29" t="s">
        <v>7327</v>
      </c>
      <c r="F549" s="51">
        <v>111</v>
      </c>
      <c r="G549" s="14" t="str">
        <f t="shared" si="8"/>
        <v>Colton Chanyi (Crawford Plains)</v>
      </c>
    </row>
    <row r="550" spans="1:7" ht="15" x14ac:dyDescent="0.25">
      <c r="A550" s="51">
        <v>112</v>
      </c>
      <c r="B550" s="51" t="s">
        <v>5115</v>
      </c>
      <c r="C550" s="51" t="s">
        <v>3401</v>
      </c>
      <c r="D550" s="51" t="s">
        <v>41</v>
      </c>
      <c r="E550" s="29" t="s">
        <v>7328</v>
      </c>
      <c r="F550" s="51">
        <v>112</v>
      </c>
      <c r="G550" s="14" t="str">
        <f t="shared" si="8"/>
        <v>Dominic Paradis (Steinhauer)</v>
      </c>
    </row>
    <row r="551" spans="1:7" ht="15" x14ac:dyDescent="0.25">
      <c r="A551" s="51">
        <v>113</v>
      </c>
      <c r="B551" s="51" t="s">
        <v>287</v>
      </c>
      <c r="C551" s="51" t="s">
        <v>3401</v>
      </c>
      <c r="D551" s="51" t="s">
        <v>25</v>
      </c>
      <c r="E551" s="29" t="s">
        <v>7329</v>
      </c>
      <c r="F551" s="51">
        <v>113</v>
      </c>
      <c r="G551" s="14" t="str">
        <f t="shared" si="8"/>
        <v>Apelles Yeung (Windsor Park)</v>
      </c>
    </row>
    <row r="552" spans="1:7" ht="15" x14ac:dyDescent="0.25">
      <c r="A552" s="51">
        <v>114</v>
      </c>
      <c r="B552" s="51" t="s">
        <v>2893</v>
      </c>
      <c r="C552" s="51" t="s">
        <v>3881</v>
      </c>
      <c r="D552" s="51" t="s">
        <v>29</v>
      </c>
      <c r="E552" s="29" t="s">
        <v>7330</v>
      </c>
      <c r="F552" s="51">
        <v>114</v>
      </c>
      <c r="G552" s="14" t="str">
        <f t="shared" si="8"/>
        <v>Jonah Johnson (Centennial)</v>
      </c>
    </row>
    <row r="553" spans="1:7" ht="15" x14ac:dyDescent="0.25">
      <c r="A553" s="51">
        <v>115</v>
      </c>
      <c r="B553" s="51" t="s">
        <v>7331</v>
      </c>
      <c r="C553" s="51" t="s">
        <v>3401</v>
      </c>
      <c r="D553" s="51" t="s">
        <v>390</v>
      </c>
      <c r="E553" s="29" t="s">
        <v>7332</v>
      </c>
      <c r="F553" s="51">
        <v>115</v>
      </c>
      <c r="G553" s="14" t="str">
        <f t="shared" si="8"/>
        <v>Arham Ahmed Sanori (Jan Reimer)</v>
      </c>
    </row>
    <row r="554" spans="1:7" ht="15" x14ac:dyDescent="0.25">
      <c r="A554" s="51">
        <v>116</v>
      </c>
      <c r="B554" s="51" t="s">
        <v>263</v>
      </c>
      <c r="C554" s="51" t="s">
        <v>3401</v>
      </c>
      <c r="D554" s="51" t="s">
        <v>205</v>
      </c>
      <c r="E554" s="29" t="s">
        <v>7333</v>
      </c>
      <c r="F554" s="51">
        <v>116</v>
      </c>
      <c r="G554" s="14" t="str">
        <f t="shared" si="8"/>
        <v>Alex Yao (Constable Daniel)</v>
      </c>
    </row>
    <row r="555" spans="1:7" ht="15" x14ac:dyDescent="0.25">
      <c r="A555" s="51">
        <v>117</v>
      </c>
      <c r="B555" s="51" t="s">
        <v>5269</v>
      </c>
      <c r="C555" s="51" t="s">
        <v>3401</v>
      </c>
      <c r="D555" s="51" t="s">
        <v>4069</v>
      </c>
      <c r="E555" s="29" t="s">
        <v>7334</v>
      </c>
      <c r="F555" s="51">
        <v>117</v>
      </c>
      <c r="G555" s="14" t="str">
        <f t="shared" si="8"/>
        <v>Maximus Argue (Crawford Plains)</v>
      </c>
    </row>
    <row r="556" spans="1:7" ht="15" x14ac:dyDescent="0.25">
      <c r="A556" s="51">
        <v>118</v>
      </c>
      <c r="B556" s="51" t="s">
        <v>2870</v>
      </c>
      <c r="C556" s="51" t="s">
        <v>3401</v>
      </c>
      <c r="D556" s="51" t="s">
        <v>28</v>
      </c>
      <c r="E556" s="29" t="s">
        <v>7335</v>
      </c>
      <c r="F556" s="51">
        <v>118</v>
      </c>
      <c r="G556" s="14" t="str">
        <f t="shared" si="8"/>
        <v>Emmett Fodchuk (Brander Gardens)</v>
      </c>
    </row>
    <row r="557" spans="1:7" ht="15" x14ac:dyDescent="0.25">
      <c r="A557" s="51">
        <v>119</v>
      </c>
      <c r="B557" s="51" t="s">
        <v>5256</v>
      </c>
      <c r="C557" s="51" t="s">
        <v>3401</v>
      </c>
      <c r="D557" s="51" t="s">
        <v>390</v>
      </c>
      <c r="E557" s="29" t="s">
        <v>7336</v>
      </c>
      <c r="F557" s="51">
        <v>119</v>
      </c>
      <c r="G557" s="14" t="str">
        <f t="shared" si="8"/>
        <v>Himanshu Karki (Jan Reimer)</v>
      </c>
    </row>
    <row r="558" spans="1:7" ht="15" x14ac:dyDescent="0.25">
      <c r="A558" s="51">
        <v>120</v>
      </c>
      <c r="B558" s="51" t="s">
        <v>5240</v>
      </c>
      <c r="C558" s="51" t="s">
        <v>3401</v>
      </c>
      <c r="D558" s="51" t="s">
        <v>42</v>
      </c>
      <c r="E558" s="29" t="s">
        <v>7337</v>
      </c>
      <c r="F558" s="51">
        <v>120</v>
      </c>
      <c r="G558" s="14" t="str">
        <f t="shared" si="8"/>
        <v>Eden Cooper (Johnny Bright)</v>
      </c>
    </row>
    <row r="559" spans="1:7" ht="15" x14ac:dyDescent="0.25">
      <c r="A559" s="51">
        <v>121</v>
      </c>
      <c r="B559" s="51" t="s">
        <v>7338</v>
      </c>
      <c r="C559" s="51" t="s">
        <v>3401</v>
      </c>
      <c r="D559" s="51" t="s">
        <v>70</v>
      </c>
      <c r="E559" s="29" t="s">
        <v>7339</v>
      </c>
      <c r="F559" s="51">
        <v>121</v>
      </c>
      <c r="G559" s="14" t="str">
        <f t="shared" si="8"/>
        <v>Ethan Luo (Richard Secord)</v>
      </c>
    </row>
    <row r="560" spans="1:7" ht="15" x14ac:dyDescent="0.25">
      <c r="A560" s="51">
        <v>122</v>
      </c>
      <c r="B560" s="51" t="s">
        <v>2940</v>
      </c>
      <c r="C560" s="51" t="s">
        <v>3401</v>
      </c>
      <c r="D560" s="51" t="s">
        <v>66</v>
      </c>
      <c r="E560" s="29" t="s">
        <v>6783</v>
      </c>
      <c r="F560" s="51">
        <v>122</v>
      </c>
      <c r="G560" s="14" t="str">
        <f t="shared" si="8"/>
        <v>Syed Hasani (Donald R. Getty)</v>
      </c>
    </row>
    <row r="561" spans="1:7" ht="15" x14ac:dyDescent="0.25">
      <c r="A561" s="51">
        <v>123</v>
      </c>
      <c r="B561" s="51" t="s">
        <v>2902</v>
      </c>
      <c r="C561" s="51" t="s">
        <v>3401</v>
      </c>
      <c r="D561" s="51" t="s">
        <v>1268</v>
      </c>
      <c r="E561" s="29" t="s">
        <v>7340</v>
      </c>
      <c r="F561" s="51">
        <v>123</v>
      </c>
      <c r="G561" s="14" t="str">
        <f t="shared" si="8"/>
        <v>Greyson Hollman (Kim Hung)</v>
      </c>
    </row>
    <row r="562" spans="1:7" ht="15" x14ac:dyDescent="0.25">
      <c r="A562" s="51">
        <v>124</v>
      </c>
      <c r="B562" s="51" t="s">
        <v>2853</v>
      </c>
      <c r="C562" s="51" t="s">
        <v>3401</v>
      </c>
      <c r="D562" s="51" t="s">
        <v>35</v>
      </c>
      <c r="E562" s="29" t="s">
        <v>7341</v>
      </c>
      <c r="F562" s="51">
        <v>124</v>
      </c>
      <c r="G562" s="14" t="str">
        <f t="shared" si="8"/>
        <v>Emmanuel Okpulor (Aldergrove)</v>
      </c>
    </row>
    <row r="563" spans="1:7" ht="15" x14ac:dyDescent="0.25">
      <c r="A563" s="51">
        <v>125</v>
      </c>
      <c r="B563" s="51" t="s">
        <v>5260</v>
      </c>
      <c r="C563" s="51" t="s">
        <v>3401</v>
      </c>
      <c r="D563" s="51" t="s">
        <v>1853</v>
      </c>
      <c r="E563" s="29" t="s">
        <v>7342</v>
      </c>
      <c r="F563" s="51">
        <v>125</v>
      </c>
      <c r="G563" s="14" t="str">
        <f t="shared" si="8"/>
        <v>Mukunda Murugan (Grandview Heights)</v>
      </c>
    </row>
    <row r="564" spans="1:7" ht="15" x14ac:dyDescent="0.25">
      <c r="A564" s="51">
        <v>126</v>
      </c>
      <c r="B564" s="51" t="s">
        <v>5320</v>
      </c>
      <c r="C564" s="51" t="s">
        <v>3401</v>
      </c>
      <c r="D564" s="51" t="s">
        <v>3526</v>
      </c>
      <c r="E564" s="29" t="s">
        <v>7343</v>
      </c>
      <c r="F564" s="51">
        <v>126</v>
      </c>
      <c r="G564" s="14" t="str">
        <f t="shared" si="8"/>
        <v>Everett Everett Blundell (Weinlos)</v>
      </c>
    </row>
    <row r="565" spans="1:7" ht="15" x14ac:dyDescent="0.25">
      <c r="A565" s="51">
        <v>127</v>
      </c>
      <c r="B565" s="51" t="s">
        <v>496</v>
      </c>
      <c r="C565" s="51" t="s">
        <v>3401</v>
      </c>
      <c r="D565" s="51" t="s">
        <v>31</v>
      </c>
      <c r="E565" s="29" t="s">
        <v>7344</v>
      </c>
      <c r="F565" s="51">
        <v>127</v>
      </c>
      <c r="G565" s="14" t="str">
        <f t="shared" si="8"/>
        <v>Griffin Kieller (Holyrood)</v>
      </c>
    </row>
    <row r="566" spans="1:7" ht="15" x14ac:dyDescent="0.25">
      <c r="A566" s="51">
        <v>128</v>
      </c>
      <c r="B566" s="51" t="s">
        <v>2826</v>
      </c>
      <c r="C566" s="51" t="s">
        <v>3401</v>
      </c>
      <c r="D566" s="51" t="s">
        <v>32</v>
      </c>
      <c r="E566" s="29" t="s">
        <v>7345</v>
      </c>
      <c r="F566" s="51">
        <v>128</v>
      </c>
      <c r="G566" s="14" t="str">
        <f t="shared" si="8"/>
        <v>Lucas Li (Earl Buxton)</v>
      </c>
    </row>
    <row r="567" spans="1:7" ht="15" x14ac:dyDescent="0.25">
      <c r="A567" s="51">
        <v>129</v>
      </c>
      <c r="B567" s="51" t="s">
        <v>5248</v>
      </c>
      <c r="C567" s="51" t="s">
        <v>3401</v>
      </c>
      <c r="D567" s="51" t="s">
        <v>32</v>
      </c>
      <c r="E567" s="29" t="s">
        <v>7346</v>
      </c>
      <c r="F567" s="51">
        <v>129</v>
      </c>
      <c r="G567" s="14" t="str">
        <f t="shared" si="8"/>
        <v>Alistair Kimá (Earl Buxton)</v>
      </c>
    </row>
    <row r="568" spans="1:7" ht="15" x14ac:dyDescent="0.25">
      <c r="A568" s="51">
        <v>130</v>
      </c>
      <c r="B568" s="51" t="s">
        <v>7347</v>
      </c>
      <c r="C568" s="51" t="s">
        <v>3401</v>
      </c>
      <c r="D568" s="51" t="s">
        <v>489</v>
      </c>
      <c r="E568" s="29" t="s">
        <v>7348</v>
      </c>
      <c r="F568" s="51">
        <v>130</v>
      </c>
      <c r="G568" s="14" t="str">
        <f t="shared" si="8"/>
        <v>Isaiah L'Hirondelle (Alex Janvier)</v>
      </c>
    </row>
    <row r="569" spans="1:7" ht="15" x14ac:dyDescent="0.25">
      <c r="A569" s="51">
        <v>131</v>
      </c>
      <c r="B569" s="51" t="s">
        <v>7349</v>
      </c>
      <c r="C569" s="51" t="s">
        <v>3401</v>
      </c>
      <c r="D569" s="51" t="s">
        <v>31</v>
      </c>
      <c r="E569" s="29" t="s">
        <v>7350</v>
      </c>
      <c r="F569" s="51">
        <v>131</v>
      </c>
      <c r="G569" s="14" t="str">
        <f t="shared" si="8"/>
        <v>Cooper Park (Holyrood)</v>
      </c>
    </row>
    <row r="570" spans="1:7" ht="15" x14ac:dyDescent="0.25">
      <c r="A570" s="51">
        <v>132</v>
      </c>
      <c r="B570" s="51" t="s">
        <v>2883</v>
      </c>
      <c r="C570" s="51" t="s">
        <v>3401</v>
      </c>
      <c r="D570" s="51" t="s">
        <v>98</v>
      </c>
      <c r="E570" s="29" t="s">
        <v>7351</v>
      </c>
      <c r="F570" s="51">
        <v>132</v>
      </c>
      <c r="G570" s="14" t="str">
        <f t="shared" si="8"/>
        <v>Xander getzinger (Joey Moss)</v>
      </c>
    </row>
    <row r="571" spans="1:7" ht="15" x14ac:dyDescent="0.25">
      <c r="A571" s="51">
        <v>133</v>
      </c>
      <c r="B571" s="51" t="s">
        <v>2836</v>
      </c>
      <c r="C571" s="51" t="s">
        <v>3401</v>
      </c>
      <c r="D571" s="51" t="s">
        <v>1235</v>
      </c>
      <c r="E571" s="29" t="s">
        <v>7352</v>
      </c>
      <c r="F571" s="51">
        <v>133</v>
      </c>
      <c r="G571" s="14" t="str">
        <f t="shared" si="8"/>
        <v>Townsend Linder (Westglen)</v>
      </c>
    </row>
    <row r="572" spans="1:7" ht="15" x14ac:dyDescent="0.25">
      <c r="A572" s="51">
        <v>134</v>
      </c>
      <c r="B572" s="51" t="s">
        <v>7353</v>
      </c>
      <c r="C572" s="51" t="s">
        <v>3401</v>
      </c>
      <c r="D572" s="51" t="s">
        <v>72</v>
      </c>
      <c r="E572" s="29" t="s">
        <v>7354</v>
      </c>
      <c r="F572" s="51">
        <v>134</v>
      </c>
      <c r="G572" s="14" t="str">
        <f t="shared" si="8"/>
        <v>Aarya Yadav (King Edward)</v>
      </c>
    </row>
    <row r="573" spans="1:7" ht="15" x14ac:dyDescent="0.25">
      <c r="A573" s="51">
        <v>135</v>
      </c>
      <c r="B573" s="51" t="s">
        <v>5211</v>
      </c>
      <c r="C573" s="51" t="s">
        <v>3401</v>
      </c>
      <c r="D573" s="51" t="s">
        <v>43</v>
      </c>
      <c r="E573" s="29" t="s">
        <v>7355</v>
      </c>
      <c r="F573" s="51">
        <v>135</v>
      </c>
      <c r="G573" s="14" t="str">
        <f t="shared" si="8"/>
        <v>Ethan Farvolden (Riverdale)</v>
      </c>
    </row>
    <row r="574" spans="1:7" ht="15" x14ac:dyDescent="0.25">
      <c r="A574" s="51">
        <v>136</v>
      </c>
      <c r="B574" s="51" t="s">
        <v>2867</v>
      </c>
      <c r="C574" s="51" t="s">
        <v>3401</v>
      </c>
      <c r="D574" s="51" t="s">
        <v>1318</v>
      </c>
      <c r="E574" s="29" t="s">
        <v>7356</v>
      </c>
      <c r="F574" s="51">
        <v>136</v>
      </c>
      <c r="G574" s="14" t="str">
        <f t="shared" si="8"/>
        <v>Evan Cheung (Mount Pleasant)</v>
      </c>
    </row>
    <row r="575" spans="1:7" ht="15" x14ac:dyDescent="0.25">
      <c r="A575" s="51">
        <v>137</v>
      </c>
      <c r="B575" s="51" t="s">
        <v>5293</v>
      </c>
      <c r="C575" s="51" t="s">
        <v>3401</v>
      </c>
      <c r="D575" s="51" t="s">
        <v>4025</v>
      </c>
      <c r="E575" s="29" t="s">
        <v>7357</v>
      </c>
      <c r="F575" s="51">
        <v>137</v>
      </c>
      <c r="G575" s="14" t="str">
        <f t="shared" si="8"/>
        <v>Jett Giguere (Bessie Nichols)</v>
      </c>
    </row>
    <row r="576" spans="1:7" ht="15" x14ac:dyDescent="0.25">
      <c r="A576" s="51">
        <v>138</v>
      </c>
      <c r="B576" s="51" t="s">
        <v>5251</v>
      </c>
      <c r="C576" s="51" t="s">
        <v>3401</v>
      </c>
      <c r="D576" s="51" t="s">
        <v>42</v>
      </c>
      <c r="E576" s="29" t="s">
        <v>7358</v>
      </c>
      <c r="F576" s="51">
        <v>138</v>
      </c>
      <c r="G576" s="14" t="str">
        <f t="shared" si="8"/>
        <v>Edward Yiu (Johnny Bright)</v>
      </c>
    </row>
    <row r="577" spans="1:7" ht="15" x14ac:dyDescent="0.25">
      <c r="A577" s="51">
        <v>139</v>
      </c>
      <c r="B577" s="51" t="s">
        <v>5264</v>
      </c>
      <c r="C577" s="51" t="s">
        <v>3401</v>
      </c>
      <c r="D577" s="51" t="s">
        <v>4025</v>
      </c>
      <c r="E577" s="29" t="s">
        <v>7359</v>
      </c>
      <c r="F577" s="51">
        <v>139</v>
      </c>
      <c r="G577" s="14" t="str">
        <f t="shared" si="8"/>
        <v>Mason Ta (Bessie Nichols)</v>
      </c>
    </row>
    <row r="578" spans="1:7" ht="15" x14ac:dyDescent="0.25">
      <c r="A578" s="51">
        <v>140</v>
      </c>
      <c r="B578" s="51" t="s">
        <v>494</v>
      </c>
      <c r="C578" s="51" t="s">
        <v>3401</v>
      </c>
      <c r="D578" s="51" t="s">
        <v>98</v>
      </c>
      <c r="E578" s="29" t="s">
        <v>7360</v>
      </c>
      <c r="F578" s="51">
        <v>140</v>
      </c>
      <c r="G578" s="14" t="str">
        <f t="shared" si="8"/>
        <v>Liam Hertlein (Joey Moss)</v>
      </c>
    </row>
    <row r="579" spans="1:7" ht="15" x14ac:dyDescent="0.25">
      <c r="A579" s="51">
        <v>141</v>
      </c>
      <c r="B579" s="51" t="s">
        <v>2886</v>
      </c>
      <c r="C579" s="51" t="s">
        <v>3401</v>
      </c>
      <c r="D579" s="51" t="s">
        <v>1318</v>
      </c>
      <c r="E579" s="29" t="s">
        <v>7361</v>
      </c>
      <c r="F579" s="51">
        <v>141</v>
      </c>
      <c r="G579" s="14" t="str">
        <f t="shared" si="8"/>
        <v>Steven Collins (Mount Pleasant)</v>
      </c>
    </row>
    <row r="580" spans="1:7" ht="15" x14ac:dyDescent="0.25">
      <c r="A580" s="51">
        <v>142</v>
      </c>
      <c r="B580" s="51" t="s">
        <v>5334</v>
      </c>
      <c r="C580" s="51" t="s">
        <v>3401</v>
      </c>
      <c r="D580" s="51" t="s">
        <v>1318</v>
      </c>
      <c r="E580" s="29" t="s">
        <v>7362</v>
      </c>
      <c r="F580" s="51">
        <v>142</v>
      </c>
      <c r="G580" s="14" t="str">
        <f t="shared" si="8"/>
        <v>Luca Cotfasa (Mount Pleasant)</v>
      </c>
    </row>
    <row r="581" spans="1:7" ht="15" x14ac:dyDescent="0.25">
      <c r="A581" s="51">
        <v>143</v>
      </c>
      <c r="B581" s="51" t="s">
        <v>5400</v>
      </c>
      <c r="C581" s="51" t="s">
        <v>3401</v>
      </c>
      <c r="D581" s="51" t="s">
        <v>4025</v>
      </c>
      <c r="E581" s="29" t="s">
        <v>7363</v>
      </c>
      <c r="F581" s="51">
        <v>143</v>
      </c>
      <c r="G581" s="14" t="str">
        <f t="shared" si="8"/>
        <v>Kursad Aydin (Bessie Nichols)</v>
      </c>
    </row>
    <row r="582" spans="1:7" ht="15" x14ac:dyDescent="0.25">
      <c r="A582" s="51">
        <v>144</v>
      </c>
      <c r="B582" s="51" t="s">
        <v>291</v>
      </c>
      <c r="C582" s="51" t="s">
        <v>3401</v>
      </c>
      <c r="D582" s="51" t="s">
        <v>32</v>
      </c>
      <c r="E582" s="29" t="s">
        <v>7364</v>
      </c>
      <c r="F582" s="51">
        <v>144</v>
      </c>
      <c r="G582" s="14" t="str">
        <f t="shared" si="8"/>
        <v>Jude Van Manen (Earl Buxton)</v>
      </c>
    </row>
    <row r="583" spans="1:7" ht="15" x14ac:dyDescent="0.25">
      <c r="A583" s="51">
        <v>145</v>
      </c>
      <c r="B583" s="51" t="s">
        <v>2913</v>
      </c>
      <c r="C583" s="51" t="s">
        <v>3401</v>
      </c>
      <c r="D583" s="51" t="s">
        <v>1318</v>
      </c>
      <c r="E583" s="29" t="s">
        <v>7365</v>
      </c>
      <c r="F583" s="51">
        <v>145</v>
      </c>
      <c r="G583" s="14" t="str">
        <f t="shared" si="8"/>
        <v>Jedi Lai (Mount Pleasant)</v>
      </c>
    </row>
    <row r="584" spans="1:7" ht="15" x14ac:dyDescent="0.25">
      <c r="A584" s="51">
        <v>146</v>
      </c>
      <c r="B584" s="51" t="s">
        <v>2925</v>
      </c>
      <c r="C584" s="51" t="s">
        <v>3401</v>
      </c>
      <c r="D584" s="51" t="s">
        <v>25</v>
      </c>
      <c r="E584" s="29" t="s">
        <v>7366</v>
      </c>
      <c r="F584" s="51">
        <v>146</v>
      </c>
      <c r="G584" s="14" t="str">
        <f t="shared" si="8"/>
        <v>Ari Litwin (Windsor Park)</v>
      </c>
    </row>
    <row r="585" spans="1:7" ht="15" x14ac:dyDescent="0.25">
      <c r="A585" s="51">
        <v>147</v>
      </c>
      <c r="B585" s="51" t="s">
        <v>2908</v>
      </c>
      <c r="C585" s="51" t="s">
        <v>3401</v>
      </c>
      <c r="D585" s="51" t="s">
        <v>36</v>
      </c>
      <c r="E585" s="29" t="s">
        <v>7367</v>
      </c>
      <c r="F585" s="51">
        <v>147</v>
      </c>
      <c r="G585" s="14" t="str">
        <f t="shared" si="8"/>
        <v>Prowse Leo (Patricia Heights)</v>
      </c>
    </row>
    <row r="586" spans="1:7" ht="15" x14ac:dyDescent="0.25">
      <c r="A586" s="51">
        <v>148</v>
      </c>
      <c r="B586" s="51" t="s">
        <v>7368</v>
      </c>
      <c r="C586" s="51" t="s">
        <v>3401</v>
      </c>
      <c r="D586" s="51" t="s">
        <v>72</v>
      </c>
      <c r="E586" s="29" t="s">
        <v>7369</v>
      </c>
      <c r="F586" s="51">
        <v>148</v>
      </c>
      <c r="G586" s="14" t="str">
        <f t="shared" si="8"/>
        <v>Richard Xavier Mah (King Edward)</v>
      </c>
    </row>
    <row r="587" spans="1:7" ht="15" x14ac:dyDescent="0.25">
      <c r="A587" s="51">
        <v>149</v>
      </c>
      <c r="B587" s="51" t="s">
        <v>7370</v>
      </c>
      <c r="C587" s="51" t="s">
        <v>3401</v>
      </c>
      <c r="D587" s="51" t="s">
        <v>72</v>
      </c>
      <c r="E587" s="29" t="s">
        <v>7371</v>
      </c>
      <c r="F587" s="51">
        <v>149</v>
      </c>
      <c r="G587" s="14" t="str">
        <f t="shared" si="8"/>
        <v>Xander Richards-Cairo (King Edward)</v>
      </c>
    </row>
    <row r="588" spans="1:7" ht="15" x14ac:dyDescent="0.25">
      <c r="A588" s="51">
        <v>150</v>
      </c>
      <c r="B588" s="51" t="s">
        <v>275</v>
      </c>
      <c r="C588" s="51" t="s">
        <v>3401</v>
      </c>
      <c r="D588" s="51" t="s">
        <v>40</v>
      </c>
      <c r="E588" s="29" t="s">
        <v>7372</v>
      </c>
      <c r="F588" s="51">
        <v>150</v>
      </c>
      <c r="G588" s="14" t="str">
        <f t="shared" si="8"/>
        <v>Ewan Foster (Westbrook)</v>
      </c>
    </row>
    <row r="589" spans="1:7" ht="15" x14ac:dyDescent="0.25">
      <c r="A589" s="51">
        <v>151</v>
      </c>
      <c r="B589" s="51" t="s">
        <v>5307</v>
      </c>
      <c r="C589" s="51" t="s">
        <v>3401</v>
      </c>
      <c r="D589" s="51" t="s">
        <v>1853</v>
      </c>
      <c r="E589" s="29" t="s">
        <v>7373</v>
      </c>
      <c r="F589" s="51">
        <v>151</v>
      </c>
      <c r="G589" s="14" t="str">
        <f t="shared" si="8"/>
        <v>Ethan Schmidt (Grandview Heights)</v>
      </c>
    </row>
    <row r="590" spans="1:7" ht="15" x14ac:dyDescent="0.25">
      <c r="A590" s="51">
        <v>152</v>
      </c>
      <c r="B590" s="51" t="s">
        <v>280</v>
      </c>
      <c r="C590" s="51" t="s">
        <v>3401</v>
      </c>
      <c r="D590" s="51" t="s">
        <v>47</v>
      </c>
      <c r="E590" s="29" t="s">
        <v>7374</v>
      </c>
      <c r="F590" s="51">
        <v>152</v>
      </c>
      <c r="G590" s="14" t="str">
        <f t="shared" si="8"/>
        <v>Anthony Wilson (Laurier Heights)</v>
      </c>
    </row>
    <row r="591" spans="1:7" ht="15" x14ac:dyDescent="0.25">
      <c r="A591" s="51">
        <v>153</v>
      </c>
      <c r="B591" s="51" t="s">
        <v>493</v>
      </c>
      <c r="C591" s="51" t="s">
        <v>3401</v>
      </c>
      <c r="D591" s="51" t="s">
        <v>32</v>
      </c>
      <c r="E591" s="29" t="s">
        <v>7375</v>
      </c>
      <c r="F591" s="51">
        <v>153</v>
      </c>
      <c r="G591" s="14" t="str">
        <f t="shared" si="8"/>
        <v>Robert Miao (Earl Buxton)</v>
      </c>
    </row>
    <row r="592" spans="1:7" ht="15" x14ac:dyDescent="0.25">
      <c r="A592" s="51">
        <v>154</v>
      </c>
      <c r="B592" s="51" t="s">
        <v>293</v>
      </c>
      <c r="C592" s="51" t="s">
        <v>3401</v>
      </c>
      <c r="D592" s="51" t="s">
        <v>47</v>
      </c>
      <c r="E592" s="29" t="s">
        <v>7376</v>
      </c>
      <c r="F592" s="51">
        <v>154</v>
      </c>
      <c r="G592" s="14" t="str">
        <f t="shared" si="8"/>
        <v>Aiden Wilson (Laurier Heights)</v>
      </c>
    </row>
    <row r="593" spans="1:7" ht="15" x14ac:dyDescent="0.25">
      <c r="A593" s="51">
        <v>155</v>
      </c>
      <c r="B593" s="51" t="s">
        <v>7377</v>
      </c>
      <c r="C593" s="51" t="s">
        <v>3401</v>
      </c>
      <c r="D593" s="51" t="s">
        <v>3526</v>
      </c>
      <c r="E593" s="29" t="s">
        <v>7378</v>
      </c>
      <c r="F593" s="51">
        <v>155</v>
      </c>
      <c r="G593" s="14" t="str">
        <f t="shared" si="8"/>
        <v>Mitansh Kanwal (Weinlos)</v>
      </c>
    </row>
    <row r="594" spans="1:7" ht="15" x14ac:dyDescent="0.25">
      <c r="A594" s="51">
        <v>156</v>
      </c>
      <c r="B594" s="51" t="s">
        <v>2891</v>
      </c>
      <c r="C594" s="51" t="s">
        <v>3401</v>
      </c>
      <c r="D594" s="51" t="s">
        <v>29</v>
      </c>
      <c r="E594" s="29" t="s">
        <v>7379</v>
      </c>
      <c r="F594" s="51">
        <v>156</v>
      </c>
      <c r="G594" s="14" t="str">
        <f t="shared" si="8"/>
        <v>Ben Milne (Centennial)</v>
      </c>
    </row>
    <row r="595" spans="1:7" ht="15" x14ac:dyDescent="0.25">
      <c r="A595" s="51">
        <v>157</v>
      </c>
      <c r="B595" s="51" t="s">
        <v>284</v>
      </c>
      <c r="C595" s="51" t="s">
        <v>3401</v>
      </c>
      <c r="D595" s="51" t="s">
        <v>29</v>
      </c>
      <c r="E595" s="29" t="s">
        <v>7380</v>
      </c>
      <c r="F595" s="51">
        <v>157</v>
      </c>
      <c r="G595" s="14" t="str">
        <f t="shared" si="8"/>
        <v>George Medland (Centennial)</v>
      </c>
    </row>
    <row r="596" spans="1:7" ht="15" x14ac:dyDescent="0.25">
      <c r="A596" s="51">
        <v>158</v>
      </c>
      <c r="B596" s="51" t="s">
        <v>581</v>
      </c>
      <c r="C596" s="51" t="s">
        <v>3401</v>
      </c>
      <c r="D596" s="51" t="s">
        <v>70</v>
      </c>
      <c r="E596" s="29" t="s">
        <v>7381</v>
      </c>
      <c r="F596" s="51">
        <v>158</v>
      </c>
      <c r="G596" s="14" t="str">
        <f t="shared" si="8"/>
        <v>Everson Cha (Richard Secord)</v>
      </c>
    </row>
    <row r="597" spans="1:7" ht="15" x14ac:dyDescent="0.25">
      <c r="A597" s="51">
        <v>159</v>
      </c>
      <c r="B597" s="51" t="s">
        <v>7382</v>
      </c>
      <c r="C597" s="51" t="s">
        <v>3401</v>
      </c>
      <c r="D597" s="51" t="s">
        <v>4069</v>
      </c>
      <c r="E597" s="29" t="s">
        <v>7383</v>
      </c>
      <c r="F597" s="51">
        <v>159</v>
      </c>
      <c r="G597" s="14" t="str">
        <f t="shared" si="8"/>
        <v>Arnav Chhetri (Crawford Plains)</v>
      </c>
    </row>
    <row r="598" spans="1:7" ht="15" x14ac:dyDescent="0.25">
      <c r="A598" s="51">
        <v>160</v>
      </c>
      <c r="B598" s="51" t="s">
        <v>2934</v>
      </c>
      <c r="C598" s="51" t="s">
        <v>3401</v>
      </c>
      <c r="D598" s="51" t="s">
        <v>205</v>
      </c>
      <c r="E598" s="29" t="s">
        <v>7384</v>
      </c>
      <c r="F598" s="51">
        <v>160</v>
      </c>
      <c r="G598" s="14" t="str">
        <f t="shared" si="8"/>
        <v>Lucas Velthuizen (Constable Daniel)</v>
      </c>
    </row>
    <row r="599" spans="1:7" ht="15" x14ac:dyDescent="0.25">
      <c r="A599" s="51">
        <v>161</v>
      </c>
      <c r="B599" s="51" t="s">
        <v>2917</v>
      </c>
      <c r="C599" s="51" t="s">
        <v>3401</v>
      </c>
      <c r="D599" s="51" t="s">
        <v>24</v>
      </c>
      <c r="E599" s="29" t="s">
        <v>7385</v>
      </c>
      <c r="F599" s="51">
        <v>161</v>
      </c>
      <c r="G599" s="14" t="str">
        <f t="shared" si="8"/>
        <v>Bromand Dehganpoor (Michael A. Kostek)</v>
      </c>
    </row>
    <row r="600" spans="1:7" ht="15" x14ac:dyDescent="0.25">
      <c r="A600" s="51">
        <v>162</v>
      </c>
      <c r="B600" s="51" t="s">
        <v>492</v>
      </c>
      <c r="C600" s="51" t="s">
        <v>3401</v>
      </c>
      <c r="D600" s="51" t="s">
        <v>27</v>
      </c>
      <c r="E600" s="29" t="s">
        <v>7386</v>
      </c>
      <c r="F600" s="51">
        <v>162</v>
      </c>
      <c r="G600" s="14" t="str">
        <f t="shared" si="8"/>
        <v>Heath MacPhie (Brookside)</v>
      </c>
    </row>
    <row r="601" spans="1:7" ht="15" x14ac:dyDescent="0.25">
      <c r="A601" s="51">
        <v>163</v>
      </c>
      <c r="B601" s="51" t="s">
        <v>286</v>
      </c>
      <c r="C601" s="51" t="s">
        <v>3401</v>
      </c>
      <c r="D601" s="51" t="s">
        <v>43</v>
      </c>
      <c r="E601" s="29" t="s">
        <v>5292</v>
      </c>
      <c r="F601" s="51">
        <v>163</v>
      </c>
      <c r="G601" s="14" t="str">
        <f t="shared" si="8"/>
        <v>Kavi Palmer (Riverdale)</v>
      </c>
    </row>
    <row r="602" spans="1:7" ht="15" x14ac:dyDescent="0.25">
      <c r="A602" s="51">
        <v>164</v>
      </c>
      <c r="B602" s="51" t="s">
        <v>5287</v>
      </c>
      <c r="C602" s="51" t="s">
        <v>3401</v>
      </c>
      <c r="D602" s="51" t="s">
        <v>42</v>
      </c>
      <c r="E602" s="29" t="s">
        <v>7387</v>
      </c>
      <c r="F602" s="51">
        <v>164</v>
      </c>
      <c r="G602" s="14" t="str">
        <f t="shared" si="8"/>
        <v>Robert Gibb (Johnny Bright)</v>
      </c>
    </row>
    <row r="603" spans="1:7" ht="15" x14ac:dyDescent="0.25">
      <c r="A603" s="51">
        <v>165</v>
      </c>
      <c r="B603" s="51" t="s">
        <v>2868</v>
      </c>
      <c r="C603" s="51" t="s">
        <v>3401</v>
      </c>
      <c r="D603" s="51" t="s">
        <v>27</v>
      </c>
      <c r="E603" s="29" t="s">
        <v>7388</v>
      </c>
      <c r="F603" s="51">
        <v>165</v>
      </c>
      <c r="G603" s="14" t="str">
        <f t="shared" si="8"/>
        <v>Mason Slemko (Brookside)</v>
      </c>
    </row>
    <row r="604" spans="1:7" ht="15" x14ac:dyDescent="0.25">
      <c r="A604" s="51">
        <v>166</v>
      </c>
      <c r="B604" s="51" t="s">
        <v>5275</v>
      </c>
      <c r="C604" s="51" t="s">
        <v>3401</v>
      </c>
      <c r="D604" s="51" t="s">
        <v>3526</v>
      </c>
      <c r="E604" s="29" t="s">
        <v>7389</v>
      </c>
      <c r="F604" s="51">
        <v>166</v>
      </c>
      <c r="G604" s="14" t="str">
        <f t="shared" si="8"/>
        <v>Vivaan Vivaan Bulchandan (Weinlos)</v>
      </c>
    </row>
    <row r="605" spans="1:7" ht="15" x14ac:dyDescent="0.25">
      <c r="A605" s="51">
        <v>167</v>
      </c>
      <c r="B605" s="51" t="s">
        <v>290</v>
      </c>
      <c r="C605" s="51" t="s">
        <v>3401</v>
      </c>
      <c r="D605" s="51" t="s">
        <v>32</v>
      </c>
      <c r="E605" s="29" t="s">
        <v>7390</v>
      </c>
      <c r="F605" s="51">
        <v>167</v>
      </c>
      <c r="G605" s="14" t="str">
        <f t="shared" si="8"/>
        <v>Nathan Bai (Earl Buxton)</v>
      </c>
    </row>
    <row r="606" spans="1:7" ht="15" x14ac:dyDescent="0.25">
      <c r="A606" s="51">
        <v>168</v>
      </c>
      <c r="B606" s="51" t="s">
        <v>7391</v>
      </c>
      <c r="C606" s="51" t="s">
        <v>3401</v>
      </c>
      <c r="D606" s="51" t="s">
        <v>51</v>
      </c>
      <c r="E606" s="29" t="s">
        <v>7392</v>
      </c>
      <c r="F606" s="51">
        <v>168</v>
      </c>
      <c r="G606" s="14" t="str">
        <f t="shared" si="8"/>
        <v>Owen Tchir (Nellie Carlson)</v>
      </c>
    </row>
    <row r="607" spans="1:7" ht="15" x14ac:dyDescent="0.25">
      <c r="A607" s="51">
        <v>169</v>
      </c>
      <c r="B607" s="51" t="s">
        <v>7393</v>
      </c>
      <c r="C607" s="51" t="s">
        <v>3401</v>
      </c>
      <c r="D607" s="51" t="s">
        <v>51</v>
      </c>
      <c r="E607" s="29" t="s">
        <v>3768</v>
      </c>
      <c r="F607" s="51">
        <v>169</v>
      </c>
      <c r="G607" s="14" t="str">
        <f t="shared" si="8"/>
        <v>Donovan Chiu (Nellie Carlson)</v>
      </c>
    </row>
    <row r="608" spans="1:7" ht="15" x14ac:dyDescent="0.25">
      <c r="A608" s="51">
        <v>170</v>
      </c>
      <c r="B608" s="51" t="s">
        <v>298</v>
      </c>
      <c r="C608" s="51" t="s">
        <v>3401</v>
      </c>
      <c r="D608" s="51" t="s">
        <v>32</v>
      </c>
      <c r="E608" s="29" t="s">
        <v>7394</v>
      </c>
      <c r="F608" s="51">
        <v>170</v>
      </c>
      <c r="G608" s="14" t="str">
        <f t="shared" si="8"/>
        <v>Aiden Wang (Earl Buxton)</v>
      </c>
    </row>
    <row r="609" spans="1:7" ht="15" x14ac:dyDescent="0.25">
      <c r="A609" s="51">
        <v>171</v>
      </c>
      <c r="B609" s="51" t="s">
        <v>2888</v>
      </c>
      <c r="C609" s="51" t="s">
        <v>3401</v>
      </c>
      <c r="D609" s="51" t="s">
        <v>1268</v>
      </c>
      <c r="E609" s="29" t="s">
        <v>7395</v>
      </c>
      <c r="F609" s="51">
        <v>171</v>
      </c>
      <c r="G609" s="14" t="str">
        <f t="shared" si="8"/>
        <v>Olanzo East (Kim Hung)</v>
      </c>
    </row>
    <row r="610" spans="1:7" ht="15" x14ac:dyDescent="0.25">
      <c r="A610" s="51">
        <v>172</v>
      </c>
      <c r="B610" s="51" t="s">
        <v>495</v>
      </c>
      <c r="C610" s="51" t="s">
        <v>3401</v>
      </c>
      <c r="D610" s="51" t="s">
        <v>24</v>
      </c>
      <c r="E610" s="29" t="s">
        <v>7396</v>
      </c>
      <c r="F610" s="51">
        <v>172</v>
      </c>
      <c r="G610" s="14" t="str">
        <f t="shared" si="8"/>
        <v>Curan Robbins (Michael A. Kostek)</v>
      </c>
    </row>
    <row r="611" spans="1:7" ht="15" x14ac:dyDescent="0.25">
      <c r="A611" s="51">
        <v>173</v>
      </c>
      <c r="B611" s="51" t="s">
        <v>490</v>
      </c>
      <c r="C611" s="51" t="s">
        <v>3401</v>
      </c>
      <c r="D611" s="51" t="s">
        <v>50</v>
      </c>
      <c r="E611" s="29" t="s">
        <v>7397</v>
      </c>
      <c r="F611" s="51">
        <v>173</v>
      </c>
      <c r="G611" s="14" t="str">
        <f t="shared" si="8"/>
        <v>Taylor Crane-Hunter (Shauna May Seneca)</v>
      </c>
    </row>
    <row r="612" spans="1:7" ht="15" x14ac:dyDescent="0.25">
      <c r="A612" s="51">
        <v>174</v>
      </c>
      <c r="B612" s="51" t="s">
        <v>296</v>
      </c>
      <c r="C612" s="51" t="s">
        <v>3401</v>
      </c>
      <c r="D612" s="51" t="s">
        <v>39</v>
      </c>
      <c r="E612" s="29" t="s">
        <v>7398</v>
      </c>
      <c r="F612" s="51">
        <v>174</v>
      </c>
      <c r="G612" s="14" t="str">
        <f t="shared" si="8"/>
        <v>Jacob Helfenstein (Victoria)</v>
      </c>
    </row>
    <row r="613" spans="1:7" ht="15" x14ac:dyDescent="0.25">
      <c r="A613" s="51">
        <v>175</v>
      </c>
      <c r="B613" s="51" t="s">
        <v>281</v>
      </c>
      <c r="C613" s="51" t="s">
        <v>3401</v>
      </c>
      <c r="D613" s="51" t="s">
        <v>32</v>
      </c>
      <c r="E613" s="29" t="s">
        <v>7399</v>
      </c>
      <c r="F613" s="51">
        <v>175</v>
      </c>
      <c r="G613" s="14" t="str">
        <f t="shared" si="8"/>
        <v>Marc Guyot (Earl Buxton)</v>
      </c>
    </row>
    <row r="614" spans="1:7" ht="15" x14ac:dyDescent="0.25">
      <c r="A614" s="51">
        <v>176</v>
      </c>
      <c r="B614" s="51" t="s">
        <v>2948</v>
      </c>
      <c r="C614" s="51" t="s">
        <v>3401</v>
      </c>
      <c r="D614" s="51" t="s">
        <v>32</v>
      </c>
      <c r="E614" s="29" t="s">
        <v>4888</v>
      </c>
      <c r="F614" s="51">
        <v>176</v>
      </c>
      <c r="G614" s="14" t="str">
        <f t="shared" si="8"/>
        <v>Edwin Allen (Earl Buxton)</v>
      </c>
    </row>
    <row r="615" spans="1:7" ht="15" x14ac:dyDescent="0.25">
      <c r="A615" s="51">
        <v>177</v>
      </c>
      <c r="B615" s="51" t="s">
        <v>2936</v>
      </c>
      <c r="C615" s="51" t="s">
        <v>3401</v>
      </c>
      <c r="D615" s="51" t="s">
        <v>32</v>
      </c>
      <c r="E615" s="29" t="s">
        <v>7400</v>
      </c>
      <c r="F615" s="51">
        <v>177</v>
      </c>
      <c r="G615" s="14" t="str">
        <f t="shared" si="8"/>
        <v>Amirali Zandi (Earl Buxton)</v>
      </c>
    </row>
    <row r="616" spans="1:7" ht="15" x14ac:dyDescent="0.25">
      <c r="A616" s="51">
        <v>178</v>
      </c>
      <c r="B616" s="51" t="s">
        <v>5226</v>
      </c>
      <c r="C616" s="51" t="s">
        <v>3401</v>
      </c>
      <c r="D616" s="51" t="s">
        <v>1268</v>
      </c>
      <c r="E616" s="29" t="s">
        <v>7401</v>
      </c>
      <c r="F616" s="51">
        <v>178</v>
      </c>
      <c r="G616" s="14" t="str">
        <f t="shared" si="8"/>
        <v>Keenan Kamaldean (Kim Hung)</v>
      </c>
    </row>
    <row r="617" spans="1:7" ht="15" x14ac:dyDescent="0.25">
      <c r="A617" s="51">
        <v>179</v>
      </c>
      <c r="B617" s="51" t="s">
        <v>7402</v>
      </c>
      <c r="C617" s="51" t="s">
        <v>3401</v>
      </c>
      <c r="D617" s="51" t="s">
        <v>50</v>
      </c>
      <c r="E617" s="29" t="s">
        <v>7403</v>
      </c>
      <c r="F617" s="51">
        <v>179</v>
      </c>
      <c r="G617" s="14" t="str">
        <f t="shared" si="8"/>
        <v>Manveer Singh (Shauna May Seneca)</v>
      </c>
    </row>
    <row r="618" spans="1:7" ht="15" x14ac:dyDescent="0.25">
      <c r="A618" s="51">
        <v>180</v>
      </c>
      <c r="B618" s="51" t="s">
        <v>2855</v>
      </c>
      <c r="C618" s="51" t="s">
        <v>3401</v>
      </c>
      <c r="D618" s="51" t="s">
        <v>35</v>
      </c>
      <c r="E618" s="29" t="s">
        <v>7404</v>
      </c>
      <c r="F618" s="51">
        <v>180</v>
      </c>
      <c r="G618" s="14" t="str">
        <f t="shared" si="8"/>
        <v>Gamaliel Karik (Aldergrove)</v>
      </c>
    </row>
    <row r="619" spans="1:7" ht="15" x14ac:dyDescent="0.25">
      <c r="A619" s="51">
        <v>181</v>
      </c>
      <c r="B619" s="51" t="s">
        <v>2906</v>
      </c>
      <c r="C619" s="51" t="s">
        <v>3401</v>
      </c>
      <c r="D619" s="51" t="s">
        <v>66</v>
      </c>
      <c r="E619" s="29" t="s">
        <v>7405</v>
      </c>
      <c r="F619" s="51">
        <v>181</v>
      </c>
      <c r="G619" s="14" t="str">
        <f t="shared" si="8"/>
        <v>Omar Oweida (Donald R. Getty)</v>
      </c>
    </row>
    <row r="620" spans="1:7" ht="15" x14ac:dyDescent="0.25">
      <c r="A620" s="51">
        <v>182</v>
      </c>
      <c r="B620" s="51" t="s">
        <v>500</v>
      </c>
      <c r="C620" s="51" t="s">
        <v>3401</v>
      </c>
      <c r="D620" s="51" t="s">
        <v>32</v>
      </c>
      <c r="E620" s="29" t="s">
        <v>7406</v>
      </c>
      <c r="F620" s="51">
        <v>182</v>
      </c>
      <c r="G620" s="14" t="str">
        <f t="shared" si="8"/>
        <v>Nicholas Lai (Earl Buxton)</v>
      </c>
    </row>
    <row r="621" spans="1:7" ht="15" x14ac:dyDescent="0.25">
      <c r="A621" s="51">
        <v>183</v>
      </c>
      <c r="B621" s="51" t="s">
        <v>5330</v>
      </c>
      <c r="C621" s="51" t="s">
        <v>3401</v>
      </c>
      <c r="D621" s="51" t="s">
        <v>31</v>
      </c>
      <c r="E621" s="29" t="s">
        <v>7407</v>
      </c>
      <c r="F621" s="51">
        <v>183</v>
      </c>
      <c r="G621" s="14" t="str">
        <f t="shared" si="8"/>
        <v>Levi Wood (Holyrood)</v>
      </c>
    </row>
    <row r="622" spans="1:7" ht="15" x14ac:dyDescent="0.25">
      <c r="A622" s="51">
        <v>184</v>
      </c>
      <c r="B622" s="51" t="s">
        <v>7408</v>
      </c>
      <c r="C622" s="51" t="s">
        <v>3401</v>
      </c>
      <c r="D622" s="51" t="s">
        <v>6295</v>
      </c>
      <c r="E622" s="29" t="s">
        <v>7409</v>
      </c>
      <c r="F622" s="51">
        <v>184</v>
      </c>
      <c r="G622" s="14" t="str">
        <f t="shared" si="8"/>
        <v>Snow Chomthong (Avonmore)</v>
      </c>
    </row>
    <row r="623" spans="1:7" ht="15" x14ac:dyDescent="0.25">
      <c r="A623" s="51">
        <v>185</v>
      </c>
      <c r="B623" s="51" t="s">
        <v>7410</v>
      </c>
      <c r="C623" s="51" t="s">
        <v>3401</v>
      </c>
      <c r="D623" s="51" t="s">
        <v>6295</v>
      </c>
      <c r="E623" s="29" t="s">
        <v>7411</v>
      </c>
      <c r="F623" s="51">
        <v>185</v>
      </c>
      <c r="G623" s="14" t="str">
        <f t="shared" si="8"/>
        <v>Isaac Fischer (Avonmore)</v>
      </c>
    </row>
    <row r="624" spans="1:7" ht="15" x14ac:dyDescent="0.25">
      <c r="A624" s="51">
        <v>186</v>
      </c>
      <c r="B624" s="51" t="s">
        <v>7412</v>
      </c>
      <c r="C624" s="51" t="s">
        <v>3401</v>
      </c>
      <c r="D624" s="51" t="s">
        <v>6295</v>
      </c>
      <c r="E624" s="29" t="s">
        <v>7413</v>
      </c>
      <c r="F624" s="51">
        <v>186</v>
      </c>
      <c r="G624" s="14" t="str">
        <f t="shared" si="8"/>
        <v>Adam Mouzzaz (Avonmore)</v>
      </c>
    </row>
    <row r="625" spans="1:7" ht="15" x14ac:dyDescent="0.25">
      <c r="A625" s="51">
        <v>187</v>
      </c>
      <c r="B625" s="51" t="s">
        <v>2963</v>
      </c>
      <c r="C625" s="51" t="s">
        <v>3401</v>
      </c>
      <c r="D625" s="51" t="s">
        <v>1268</v>
      </c>
      <c r="E625" s="29" t="s">
        <v>7414</v>
      </c>
      <c r="F625" s="51">
        <v>187</v>
      </c>
      <c r="G625" s="14" t="str">
        <f t="shared" si="8"/>
        <v>Logan Rossi (Kim Hung)</v>
      </c>
    </row>
    <row r="626" spans="1:7" ht="15" x14ac:dyDescent="0.25">
      <c r="A626" s="51">
        <v>188</v>
      </c>
      <c r="B626" s="51" t="s">
        <v>7415</v>
      </c>
      <c r="C626" s="51" t="s">
        <v>3401</v>
      </c>
      <c r="D626" s="51" t="s">
        <v>74</v>
      </c>
      <c r="E626" s="29" t="s">
        <v>7416</v>
      </c>
      <c r="F626" s="51">
        <v>188</v>
      </c>
      <c r="G626" s="14" t="str">
        <f t="shared" si="8"/>
        <v>Adam Jarin (Unattached)</v>
      </c>
    </row>
    <row r="627" spans="1:7" ht="15" x14ac:dyDescent="0.25">
      <c r="A627" s="51">
        <v>189</v>
      </c>
      <c r="B627" s="51" t="s">
        <v>2900</v>
      </c>
      <c r="C627" s="51" t="s">
        <v>3401</v>
      </c>
      <c r="D627" s="51" t="s">
        <v>40</v>
      </c>
      <c r="E627" s="29" t="s">
        <v>7417</v>
      </c>
      <c r="F627" s="51">
        <v>189</v>
      </c>
      <c r="G627" s="14" t="str">
        <f t="shared" si="8"/>
        <v>Vincent Tapper (Westbrook)</v>
      </c>
    </row>
    <row r="628" spans="1:7" ht="15" x14ac:dyDescent="0.25">
      <c r="A628" s="51">
        <v>190</v>
      </c>
      <c r="B628" s="51" t="s">
        <v>5295</v>
      </c>
      <c r="C628" s="51" t="s">
        <v>3401</v>
      </c>
      <c r="D628" s="51" t="s">
        <v>40</v>
      </c>
      <c r="E628" s="29" t="s">
        <v>7418</v>
      </c>
      <c r="F628" s="51">
        <v>190</v>
      </c>
      <c r="G628" s="14" t="str">
        <f t="shared" si="8"/>
        <v>Owen Moore (Westbrook)</v>
      </c>
    </row>
    <row r="629" spans="1:7" ht="15" x14ac:dyDescent="0.25">
      <c r="A629" s="51">
        <v>191</v>
      </c>
      <c r="B629" s="51" t="s">
        <v>5321</v>
      </c>
      <c r="C629" s="51" t="s">
        <v>3401</v>
      </c>
      <c r="D629" s="51" t="s">
        <v>4069</v>
      </c>
      <c r="E629" s="29" t="s">
        <v>7419</v>
      </c>
      <c r="F629" s="51">
        <v>191</v>
      </c>
      <c r="G629" s="14" t="str">
        <f t="shared" si="8"/>
        <v>Owen Nunweiler (Crawford Plains)</v>
      </c>
    </row>
    <row r="630" spans="1:7" ht="15" x14ac:dyDescent="0.25">
      <c r="A630" s="51">
        <v>192</v>
      </c>
      <c r="B630" s="51" t="s">
        <v>5363</v>
      </c>
      <c r="C630" s="51" t="s">
        <v>3401</v>
      </c>
      <c r="D630" s="51" t="s">
        <v>4069</v>
      </c>
      <c r="E630" s="29" t="s">
        <v>7420</v>
      </c>
      <c r="F630" s="51">
        <v>192</v>
      </c>
      <c r="G630" s="14" t="str">
        <f t="shared" si="8"/>
        <v>Ismail Legter (Crawford Plains)</v>
      </c>
    </row>
    <row r="631" spans="1:7" ht="15" x14ac:dyDescent="0.25">
      <c r="A631" s="51">
        <v>193</v>
      </c>
      <c r="B631" s="51" t="s">
        <v>7421</v>
      </c>
      <c r="C631" s="51" t="s">
        <v>3401</v>
      </c>
      <c r="D631" s="51" t="s">
        <v>6295</v>
      </c>
      <c r="E631" s="29" t="s">
        <v>7422</v>
      </c>
      <c r="F631" s="51">
        <v>193</v>
      </c>
      <c r="G631" s="14" t="str">
        <f t="shared" si="8"/>
        <v>Gift Ganza (Avonmore)</v>
      </c>
    </row>
    <row r="632" spans="1:7" ht="15" x14ac:dyDescent="0.25">
      <c r="A632" s="51">
        <v>194</v>
      </c>
      <c r="B632" s="51" t="s">
        <v>300</v>
      </c>
      <c r="C632" s="51" t="s">
        <v>3401</v>
      </c>
      <c r="D632" s="51" t="s">
        <v>73</v>
      </c>
      <c r="E632" s="29" t="s">
        <v>7423</v>
      </c>
      <c r="F632" s="51">
        <v>194</v>
      </c>
      <c r="G632" s="14" t="str">
        <f t="shared" si="8"/>
        <v>Tyler Lillyman (Callingwood)</v>
      </c>
    </row>
    <row r="633" spans="1:7" ht="15" x14ac:dyDescent="0.25">
      <c r="A633" s="51">
        <v>195</v>
      </c>
      <c r="B633" s="51" t="s">
        <v>2932</v>
      </c>
      <c r="C633" s="51" t="s">
        <v>3401</v>
      </c>
      <c r="D633" s="51" t="s">
        <v>1268</v>
      </c>
      <c r="E633" s="29" t="s">
        <v>7424</v>
      </c>
      <c r="F633" s="51">
        <v>195</v>
      </c>
      <c r="G633" s="14" t="str">
        <f t="shared" si="8"/>
        <v>Link McMillian (Kim Hung)</v>
      </c>
    </row>
    <row r="634" spans="1:7" ht="15" x14ac:dyDescent="0.25">
      <c r="A634" s="51">
        <v>196</v>
      </c>
      <c r="B634" s="51" t="s">
        <v>582</v>
      </c>
      <c r="C634" s="51" t="s">
        <v>3194</v>
      </c>
      <c r="D634" s="51" t="s">
        <v>72</v>
      </c>
      <c r="E634" s="29" t="s">
        <v>7425</v>
      </c>
      <c r="F634" s="51">
        <v>196</v>
      </c>
      <c r="G634" s="14" t="str">
        <f t="shared" ref="G634:G693" si="9">CONCATENATE(B634, " (", D634, ")")</f>
        <v>Bright Meng (King Edward)</v>
      </c>
    </row>
    <row r="635" spans="1:7" ht="15" x14ac:dyDescent="0.25">
      <c r="A635" s="51">
        <v>197</v>
      </c>
      <c r="B635" s="51" t="s">
        <v>7426</v>
      </c>
      <c r="C635" s="51" t="s">
        <v>3401</v>
      </c>
      <c r="D635" s="51" t="s">
        <v>70</v>
      </c>
      <c r="E635" s="29" t="s">
        <v>7427</v>
      </c>
      <c r="F635" s="51">
        <v>197</v>
      </c>
      <c r="G635" s="14" t="str">
        <f t="shared" si="9"/>
        <v>Aravind Gadidasu (Richard Secord)</v>
      </c>
    </row>
    <row r="636" spans="1:7" ht="15" x14ac:dyDescent="0.25">
      <c r="A636" s="51">
        <v>198</v>
      </c>
      <c r="B636" s="51" t="s">
        <v>5426</v>
      </c>
      <c r="C636" s="51" t="s">
        <v>3401</v>
      </c>
      <c r="D636" s="51" t="s">
        <v>50</v>
      </c>
      <c r="E636" s="29" t="s">
        <v>7428</v>
      </c>
      <c r="F636" s="51">
        <v>198</v>
      </c>
      <c r="G636" s="14" t="str">
        <f t="shared" si="9"/>
        <v>Harjas Garcha (Shauna May Seneca)</v>
      </c>
    </row>
    <row r="637" spans="1:7" ht="15" x14ac:dyDescent="0.25">
      <c r="A637" s="51">
        <v>199</v>
      </c>
      <c r="B637" s="51" t="s">
        <v>5312</v>
      </c>
      <c r="C637" s="51" t="s">
        <v>3401</v>
      </c>
      <c r="D637" s="51" t="s">
        <v>4069</v>
      </c>
      <c r="E637" s="29" t="s">
        <v>7429</v>
      </c>
      <c r="F637" s="51">
        <v>199</v>
      </c>
      <c r="G637" s="14" t="str">
        <f t="shared" si="9"/>
        <v>Eric Cott-Koslicki (Crawford Plains)</v>
      </c>
    </row>
    <row r="638" spans="1:7" ht="15" x14ac:dyDescent="0.25">
      <c r="A638" s="51">
        <v>200</v>
      </c>
      <c r="B638" s="51" t="s">
        <v>285</v>
      </c>
      <c r="C638" s="51" t="s">
        <v>3401</v>
      </c>
      <c r="D638" s="51" t="s">
        <v>32</v>
      </c>
      <c r="E638" s="29" t="s">
        <v>4091</v>
      </c>
      <c r="F638" s="51">
        <v>200</v>
      </c>
      <c r="G638" s="14" t="str">
        <f t="shared" si="9"/>
        <v>Thomas Melin (Earl Buxton)</v>
      </c>
    </row>
    <row r="639" spans="1:7" ht="15" x14ac:dyDescent="0.25">
      <c r="A639" s="51">
        <v>201</v>
      </c>
      <c r="B639" s="51" t="s">
        <v>2944</v>
      </c>
      <c r="C639" s="51" t="s">
        <v>3401</v>
      </c>
      <c r="D639" s="51" t="s">
        <v>26</v>
      </c>
      <c r="E639" s="29" t="s">
        <v>7430</v>
      </c>
      <c r="F639" s="51">
        <v>201</v>
      </c>
      <c r="G639" s="14" t="str">
        <f t="shared" si="9"/>
        <v>Max Calder (Parkallen)</v>
      </c>
    </row>
    <row r="640" spans="1:7" ht="15" x14ac:dyDescent="0.25">
      <c r="A640" s="51">
        <v>202</v>
      </c>
      <c r="B640" s="51" t="s">
        <v>7431</v>
      </c>
      <c r="C640" s="51" t="s">
        <v>3401</v>
      </c>
      <c r="D640" s="51" t="s">
        <v>6295</v>
      </c>
      <c r="E640" s="29" t="s">
        <v>7432</v>
      </c>
      <c r="F640" s="51">
        <v>202</v>
      </c>
      <c r="G640" s="14" t="str">
        <f t="shared" si="9"/>
        <v>Kenji Sato (Avonmore)</v>
      </c>
    </row>
    <row r="641" spans="1:7" ht="15" x14ac:dyDescent="0.25">
      <c r="A641" s="51">
        <v>203</v>
      </c>
      <c r="B641" s="51" t="s">
        <v>2922</v>
      </c>
      <c r="C641" s="51" t="s">
        <v>3401</v>
      </c>
      <c r="D641" s="51" t="s">
        <v>1235</v>
      </c>
      <c r="E641" s="29" t="s">
        <v>7433</v>
      </c>
      <c r="F641" s="51">
        <v>203</v>
      </c>
      <c r="G641" s="14" t="str">
        <f t="shared" si="9"/>
        <v>Calvin Gauld (Westglen)</v>
      </c>
    </row>
    <row r="642" spans="1:7" ht="15" x14ac:dyDescent="0.25">
      <c r="A642" s="51">
        <v>204</v>
      </c>
      <c r="B642" s="51" t="s">
        <v>2857</v>
      </c>
      <c r="C642" s="51" t="s">
        <v>3401</v>
      </c>
      <c r="D642" s="51" t="s">
        <v>1235</v>
      </c>
      <c r="E642" s="29" t="s">
        <v>7434</v>
      </c>
      <c r="F642" s="51">
        <v>204</v>
      </c>
      <c r="G642" s="14" t="str">
        <f t="shared" si="9"/>
        <v>Matthias Harder (Westglen)</v>
      </c>
    </row>
    <row r="643" spans="1:7" ht="15" x14ac:dyDescent="0.25">
      <c r="A643" s="51">
        <v>205</v>
      </c>
      <c r="B643" s="51" t="s">
        <v>7435</v>
      </c>
      <c r="C643" s="51" t="s">
        <v>3401</v>
      </c>
      <c r="D643" s="51" t="s">
        <v>4069</v>
      </c>
      <c r="E643" s="29" t="s">
        <v>7436</v>
      </c>
      <c r="F643" s="51">
        <v>205</v>
      </c>
      <c r="G643" s="14" t="str">
        <f t="shared" si="9"/>
        <v>Fareed Phudjo (Crawford Plains)</v>
      </c>
    </row>
    <row r="644" spans="1:7" ht="15" x14ac:dyDescent="0.25">
      <c r="A644" s="51">
        <v>206</v>
      </c>
      <c r="B644" s="51" t="s">
        <v>2942</v>
      </c>
      <c r="C644" s="51" t="s">
        <v>3401</v>
      </c>
      <c r="D644" s="51" t="s">
        <v>26</v>
      </c>
      <c r="E644" s="29" t="s">
        <v>7437</v>
      </c>
      <c r="F644" s="51">
        <v>206</v>
      </c>
      <c r="G644" s="14" t="str">
        <f t="shared" si="9"/>
        <v>Jaxon Guedo (Parkallen)</v>
      </c>
    </row>
    <row r="645" spans="1:7" ht="15" x14ac:dyDescent="0.25">
      <c r="A645" s="51">
        <v>207</v>
      </c>
      <c r="B645" s="51" t="s">
        <v>7438</v>
      </c>
      <c r="C645" s="51" t="s">
        <v>3401</v>
      </c>
      <c r="D645" s="51" t="s">
        <v>489</v>
      </c>
      <c r="E645" s="29" t="s">
        <v>7439</v>
      </c>
      <c r="F645" s="51">
        <v>207</v>
      </c>
      <c r="G645" s="14" t="str">
        <f t="shared" si="9"/>
        <v>Prajel Poudel (Alex Janvier)</v>
      </c>
    </row>
    <row r="646" spans="1:7" ht="15" x14ac:dyDescent="0.25">
      <c r="A646" s="51">
        <v>208</v>
      </c>
      <c r="B646" s="51" t="s">
        <v>2956</v>
      </c>
      <c r="C646" s="51" t="s">
        <v>3401</v>
      </c>
      <c r="D646" s="51" t="s">
        <v>1268</v>
      </c>
      <c r="E646" s="29" t="s">
        <v>7440</v>
      </c>
      <c r="F646" s="51">
        <v>208</v>
      </c>
      <c r="G646" s="14" t="str">
        <f t="shared" si="9"/>
        <v>Zachary Battaglia (Kim Hung)</v>
      </c>
    </row>
    <row r="647" spans="1:7" ht="15" x14ac:dyDescent="0.25">
      <c r="A647" s="51">
        <v>209</v>
      </c>
      <c r="B647" s="51" t="s">
        <v>7441</v>
      </c>
      <c r="C647" s="51" t="s">
        <v>3401</v>
      </c>
      <c r="D647" s="51" t="s">
        <v>6380</v>
      </c>
      <c r="E647" s="29" t="s">
        <v>7442</v>
      </c>
      <c r="F647" s="51">
        <v>209</v>
      </c>
      <c r="G647" s="14" t="str">
        <f t="shared" si="9"/>
        <v>Elijah Holowaychuk (Lorelei)</v>
      </c>
    </row>
    <row r="648" spans="1:7" ht="15" x14ac:dyDescent="0.25">
      <c r="A648" s="51">
        <v>210</v>
      </c>
      <c r="B648" s="51" t="s">
        <v>7443</v>
      </c>
      <c r="C648" s="51" t="s">
        <v>3401</v>
      </c>
      <c r="D648" s="51" t="s">
        <v>6380</v>
      </c>
      <c r="E648" s="29" t="s">
        <v>7444</v>
      </c>
      <c r="F648" s="51">
        <v>210</v>
      </c>
      <c r="G648" s="14" t="str">
        <f t="shared" si="9"/>
        <v>Isaac Waye (Lorelei)</v>
      </c>
    </row>
    <row r="649" spans="1:7" ht="15" x14ac:dyDescent="0.25">
      <c r="A649" s="51">
        <v>211</v>
      </c>
      <c r="B649" s="51" t="s">
        <v>2978</v>
      </c>
      <c r="C649" s="51" t="s">
        <v>3401</v>
      </c>
      <c r="D649" s="51" t="s">
        <v>73</v>
      </c>
      <c r="E649" s="29" t="s">
        <v>5938</v>
      </c>
      <c r="F649" s="51">
        <v>211</v>
      </c>
      <c r="G649" s="14" t="str">
        <f t="shared" si="9"/>
        <v>Roman Kromberg (Callingwood)</v>
      </c>
    </row>
    <row r="650" spans="1:7" ht="15" x14ac:dyDescent="0.25">
      <c r="A650" s="51">
        <v>212</v>
      </c>
      <c r="B650" s="51" t="s">
        <v>5402</v>
      </c>
      <c r="C650" s="51" t="s">
        <v>3401</v>
      </c>
      <c r="D650" s="51" t="s">
        <v>4025</v>
      </c>
      <c r="E650" s="29" t="s">
        <v>7445</v>
      </c>
      <c r="F650" s="51">
        <v>212</v>
      </c>
      <c r="G650" s="14" t="str">
        <f t="shared" si="9"/>
        <v>Ryan Al-dabbagh (Bessie Nichols)</v>
      </c>
    </row>
    <row r="651" spans="1:7" ht="15" x14ac:dyDescent="0.25">
      <c r="A651" s="51">
        <v>213</v>
      </c>
      <c r="B651" s="51" t="s">
        <v>633</v>
      </c>
      <c r="C651" s="51" t="s">
        <v>3194</v>
      </c>
      <c r="D651" s="51" t="s">
        <v>77</v>
      </c>
      <c r="E651" s="29" t="s">
        <v>7446</v>
      </c>
      <c r="F651" s="51">
        <v>213</v>
      </c>
      <c r="G651" s="14" t="str">
        <f t="shared" si="9"/>
        <v>Percy Boateng (J.A. Fife)</v>
      </c>
    </row>
    <row r="652" spans="1:7" ht="15" x14ac:dyDescent="0.25">
      <c r="A652" s="51">
        <v>214</v>
      </c>
      <c r="B652" s="51" t="s">
        <v>292</v>
      </c>
      <c r="C652" s="51" t="s">
        <v>3401</v>
      </c>
      <c r="D652" s="51" t="s">
        <v>27</v>
      </c>
      <c r="E652" s="29" t="s">
        <v>7447</v>
      </c>
      <c r="F652" s="51">
        <v>214</v>
      </c>
      <c r="G652" s="14" t="str">
        <f t="shared" si="9"/>
        <v>Rory Patterson (Brookside)</v>
      </c>
    </row>
    <row r="653" spans="1:7" ht="15" x14ac:dyDescent="0.25">
      <c r="A653" s="51">
        <v>215</v>
      </c>
      <c r="B653" s="51" t="s">
        <v>5346</v>
      </c>
      <c r="C653" s="51" t="s">
        <v>3401</v>
      </c>
      <c r="D653" s="51" t="s">
        <v>4025</v>
      </c>
      <c r="E653" s="29" t="s">
        <v>7448</v>
      </c>
      <c r="F653" s="51">
        <v>215</v>
      </c>
      <c r="G653" s="14" t="str">
        <f t="shared" si="9"/>
        <v>Ashtin Hardy (Bessie Nichols)</v>
      </c>
    </row>
    <row r="654" spans="1:7" ht="15" x14ac:dyDescent="0.25">
      <c r="A654" s="51">
        <v>216</v>
      </c>
      <c r="B654" s="51" t="s">
        <v>7449</v>
      </c>
      <c r="C654" s="51" t="s">
        <v>3401</v>
      </c>
      <c r="D654" s="51" t="s">
        <v>24</v>
      </c>
      <c r="E654" s="29" t="s">
        <v>7450</v>
      </c>
      <c r="F654" s="51">
        <v>216</v>
      </c>
      <c r="G654" s="14" t="str">
        <f t="shared" si="9"/>
        <v>Jacob Woo (Michael A. Kostek)</v>
      </c>
    </row>
    <row r="655" spans="1:7" ht="15" x14ac:dyDescent="0.25">
      <c r="A655" s="51">
        <v>217</v>
      </c>
      <c r="B655" s="51" t="s">
        <v>5408</v>
      </c>
      <c r="C655" s="51" t="s">
        <v>3401</v>
      </c>
      <c r="D655" s="51" t="s">
        <v>4025</v>
      </c>
      <c r="E655" s="29" t="s">
        <v>7451</v>
      </c>
      <c r="F655" s="51">
        <v>217</v>
      </c>
      <c r="G655" s="14" t="str">
        <f t="shared" si="9"/>
        <v>Irving Thomas (Bessie Nichols)</v>
      </c>
    </row>
    <row r="656" spans="1:7" ht="15" x14ac:dyDescent="0.25">
      <c r="A656" s="51">
        <v>218</v>
      </c>
      <c r="B656" s="51" t="s">
        <v>7452</v>
      </c>
      <c r="C656" s="51" t="s">
        <v>3194</v>
      </c>
      <c r="D656" s="51" t="s">
        <v>22</v>
      </c>
      <c r="E656" s="29" t="s">
        <v>7453</v>
      </c>
      <c r="F656" s="51">
        <v>218</v>
      </c>
      <c r="G656" s="14" t="str">
        <f t="shared" si="9"/>
        <v>Bruce Engberg (Leduc Estates)</v>
      </c>
    </row>
    <row r="657" spans="1:7" ht="15" x14ac:dyDescent="0.25">
      <c r="A657" s="51">
        <v>219</v>
      </c>
      <c r="B657" s="51" t="s">
        <v>7454</v>
      </c>
      <c r="C657" s="51" t="s">
        <v>3401</v>
      </c>
      <c r="D657" s="51" t="s">
        <v>24</v>
      </c>
      <c r="E657" s="29" t="s">
        <v>7455</v>
      </c>
      <c r="F657" s="51">
        <v>219</v>
      </c>
      <c r="G657" s="14" t="str">
        <f t="shared" si="9"/>
        <v>Hasan Al-Shareefi (Michael A. Kostek)</v>
      </c>
    </row>
    <row r="658" spans="1:7" ht="15" x14ac:dyDescent="0.25">
      <c r="A658" s="51">
        <v>220</v>
      </c>
      <c r="B658" s="51" t="s">
        <v>5325</v>
      </c>
      <c r="C658" s="51" t="s">
        <v>3401</v>
      </c>
      <c r="D658" s="51" t="s">
        <v>40</v>
      </c>
      <c r="E658" s="29" t="s">
        <v>7456</v>
      </c>
      <c r="F658" s="51">
        <v>220</v>
      </c>
      <c r="G658" s="14" t="str">
        <f t="shared" si="9"/>
        <v>Leo Robe (Westbrook)</v>
      </c>
    </row>
    <row r="659" spans="1:7" ht="15" x14ac:dyDescent="0.25">
      <c r="A659" s="51">
        <v>221</v>
      </c>
      <c r="B659" s="51" t="s">
        <v>2877</v>
      </c>
      <c r="C659" s="51" t="s">
        <v>3401</v>
      </c>
      <c r="D659" s="51" t="s">
        <v>33</v>
      </c>
      <c r="E659" s="29" t="s">
        <v>7457</v>
      </c>
      <c r="F659" s="51">
        <v>221</v>
      </c>
      <c r="G659" s="14" t="str">
        <f t="shared" si="9"/>
        <v>Easton Litke (Uncas)</v>
      </c>
    </row>
    <row r="660" spans="1:7" ht="15" x14ac:dyDescent="0.25">
      <c r="A660" s="51">
        <v>222</v>
      </c>
      <c r="B660" s="51" t="s">
        <v>4645</v>
      </c>
      <c r="C660" s="51" t="s">
        <v>3401</v>
      </c>
      <c r="D660" s="51" t="s">
        <v>544</v>
      </c>
      <c r="E660" s="29" t="s">
        <v>7458</v>
      </c>
      <c r="F660" s="51">
        <v>222</v>
      </c>
      <c r="G660" s="14" t="str">
        <f t="shared" si="9"/>
        <v>Logan Leitner (Soraya Hafez)</v>
      </c>
    </row>
    <row r="661" spans="1:7" ht="15" x14ac:dyDescent="0.25">
      <c r="A661" s="51">
        <v>223</v>
      </c>
      <c r="B661" s="51" t="s">
        <v>7459</v>
      </c>
      <c r="C661" s="51" t="s">
        <v>3401</v>
      </c>
      <c r="D661" s="51" t="s">
        <v>70</v>
      </c>
      <c r="E661" s="29" t="s">
        <v>7460</v>
      </c>
      <c r="F661" s="51">
        <v>223</v>
      </c>
      <c r="G661" s="14" t="str">
        <f t="shared" si="9"/>
        <v>Aarnav Pandey (Richard Secord)</v>
      </c>
    </row>
    <row r="662" spans="1:7" ht="15" x14ac:dyDescent="0.25">
      <c r="A662" s="51">
        <v>224</v>
      </c>
      <c r="B662" s="51" t="s">
        <v>299</v>
      </c>
      <c r="C662" s="51" t="s">
        <v>3401</v>
      </c>
      <c r="D662" s="51" t="s">
        <v>39</v>
      </c>
      <c r="E662" s="29" t="s">
        <v>7461</v>
      </c>
      <c r="F662" s="51">
        <v>224</v>
      </c>
      <c r="G662" s="14" t="str">
        <f t="shared" si="9"/>
        <v>William Helfenstein (Victoria)</v>
      </c>
    </row>
    <row r="663" spans="1:7" ht="15" x14ac:dyDescent="0.25">
      <c r="A663" s="51">
        <v>225</v>
      </c>
      <c r="B663" s="51" t="s">
        <v>7462</v>
      </c>
      <c r="C663" s="51" t="s">
        <v>3401</v>
      </c>
      <c r="D663" s="51" t="s">
        <v>489</v>
      </c>
      <c r="E663" s="29" t="s">
        <v>7463</v>
      </c>
      <c r="F663" s="51">
        <v>225</v>
      </c>
      <c r="G663" s="14" t="str">
        <f t="shared" si="9"/>
        <v>Quasi Al Qassah (Alex Janvier)</v>
      </c>
    </row>
    <row r="664" spans="1:7" ht="15" x14ac:dyDescent="0.25">
      <c r="A664" s="51">
        <v>226</v>
      </c>
      <c r="B664" s="51" t="s">
        <v>5387</v>
      </c>
      <c r="C664" s="51" t="s">
        <v>3401</v>
      </c>
      <c r="D664" s="51" t="s">
        <v>24</v>
      </c>
      <c r="E664" s="29" t="s">
        <v>7464</v>
      </c>
      <c r="F664" s="51">
        <v>226</v>
      </c>
      <c r="G664" s="14" t="str">
        <f t="shared" si="9"/>
        <v>Jaxon Spanach (Michael A. Kostek)</v>
      </c>
    </row>
    <row r="665" spans="1:7" ht="15" x14ac:dyDescent="0.25">
      <c r="A665" s="51">
        <v>227</v>
      </c>
      <c r="B665" s="51" t="s">
        <v>7465</v>
      </c>
      <c r="C665" s="51" t="s">
        <v>3401</v>
      </c>
      <c r="D665" s="51" t="s">
        <v>390</v>
      </c>
      <c r="E665" s="29" t="s">
        <v>7466</v>
      </c>
      <c r="F665" s="51">
        <v>227</v>
      </c>
      <c r="G665" s="14" t="str">
        <f t="shared" si="9"/>
        <v>Arpith Prigith (Jan Reimer)</v>
      </c>
    </row>
    <row r="666" spans="1:7" ht="15" x14ac:dyDescent="0.25">
      <c r="A666" s="51">
        <v>228</v>
      </c>
      <c r="B666" s="51" t="s">
        <v>7467</v>
      </c>
      <c r="C666" s="51" t="s">
        <v>3401</v>
      </c>
      <c r="D666" s="51" t="s">
        <v>4025</v>
      </c>
      <c r="E666" s="29" t="s">
        <v>7468</v>
      </c>
      <c r="F666" s="51">
        <v>228</v>
      </c>
      <c r="G666" s="14" t="str">
        <f t="shared" si="9"/>
        <v>Dishaan Sookarah (Bessie Nichols)</v>
      </c>
    </row>
    <row r="667" spans="1:7" ht="15" x14ac:dyDescent="0.25">
      <c r="A667" s="51">
        <v>229</v>
      </c>
      <c r="B667" s="51" t="s">
        <v>7469</v>
      </c>
      <c r="C667" s="51" t="s">
        <v>3401</v>
      </c>
      <c r="D667" s="51" t="s">
        <v>72</v>
      </c>
      <c r="E667" s="29" t="s">
        <v>7470</v>
      </c>
      <c r="F667" s="51">
        <v>229</v>
      </c>
      <c r="G667" s="14" t="str">
        <f t="shared" si="9"/>
        <v>Sacha Robinson (King Edward)</v>
      </c>
    </row>
    <row r="668" spans="1:7" ht="15" x14ac:dyDescent="0.25">
      <c r="A668" s="51">
        <v>230</v>
      </c>
      <c r="B668" s="51" t="s">
        <v>294</v>
      </c>
      <c r="C668" s="51" t="s">
        <v>3401</v>
      </c>
      <c r="D668" s="51" t="s">
        <v>28</v>
      </c>
      <c r="E668" s="29" t="s">
        <v>7471</v>
      </c>
      <c r="F668" s="51">
        <v>230</v>
      </c>
      <c r="G668" s="14" t="str">
        <f t="shared" si="9"/>
        <v>Riley Spiller (Brander Gardens)</v>
      </c>
    </row>
    <row r="669" spans="1:7" ht="15" x14ac:dyDescent="0.25">
      <c r="A669" s="51">
        <v>231</v>
      </c>
      <c r="B669" s="51" t="s">
        <v>7472</v>
      </c>
      <c r="C669" s="51" t="s">
        <v>3401</v>
      </c>
      <c r="D669" s="51" t="s">
        <v>77</v>
      </c>
      <c r="E669" s="29" t="s">
        <v>7473</v>
      </c>
      <c r="F669" s="51">
        <v>231</v>
      </c>
      <c r="G669" s="14" t="str">
        <f t="shared" si="9"/>
        <v>Jude Maynes (J.A. Fife)</v>
      </c>
    </row>
    <row r="670" spans="1:7" ht="15" x14ac:dyDescent="0.25">
      <c r="A670" s="51">
        <v>232</v>
      </c>
      <c r="B670" s="51" t="s">
        <v>5410</v>
      </c>
      <c r="C670" s="51" t="s">
        <v>3401</v>
      </c>
      <c r="D670" s="51" t="s">
        <v>42</v>
      </c>
      <c r="E670" s="29" t="s">
        <v>7474</v>
      </c>
      <c r="F670" s="51">
        <v>232</v>
      </c>
      <c r="G670" s="14" t="str">
        <f t="shared" si="9"/>
        <v>Musa Ahmed (Johnny Bright)</v>
      </c>
    </row>
    <row r="671" spans="1:7" ht="15" x14ac:dyDescent="0.25">
      <c r="A671" s="51">
        <v>233</v>
      </c>
      <c r="B671" s="51" t="s">
        <v>7475</v>
      </c>
      <c r="C671" s="51" t="s">
        <v>3401</v>
      </c>
      <c r="D671" s="51" t="s">
        <v>72</v>
      </c>
      <c r="E671" s="29" t="s">
        <v>7476</v>
      </c>
      <c r="F671" s="51">
        <v>233</v>
      </c>
      <c r="G671" s="14" t="str">
        <f t="shared" si="9"/>
        <v>Theodore Losey (King Edward)</v>
      </c>
    </row>
    <row r="672" spans="1:7" ht="15" x14ac:dyDescent="0.25">
      <c r="A672" s="51">
        <v>234</v>
      </c>
      <c r="B672" s="51" t="s">
        <v>7477</v>
      </c>
      <c r="C672" s="51" t="s">
        <v>3401</v>
      </c>
      <c r="D672" s="51" t="s">
        <v>72</v>
      </c>
      <c r="E672" s="29" t="s">
        <v>7478</v>
      </c>
      <c r="F672" s="51">
        <v>234</v>
      </c>
      <c r="G672" s="14" t="str">
        <f t="shared" si="9"/>
        <v>Dastan Taken (King Edward)</v>
      </c>
    </row>
    <row r="673" spans="1:7" ht="15" x14ac:dyDescent="0.25">
      <c r="A673" s="51">
        <v>235</v>
      </c>
      <c r="B673" s="51" t="s">
        <v>2952</v>
      </c>
      <c r="C673" s="51" t="s">
        <v>3401</v>
      </c>
      <c r="D673" s="51" t="s">
        <v>1742</v>
      </c>
      <c r="E673" s="29" t="s">
        <v>7479</v>
      </c>
      <c r="F673" s="51">
        <v>235</v>
      </c>
      <c r="G673" s="14" t="str">
        <f t="shared" si="9"/>
        <v>Yohannes Shimeles (Aurora Charter)</v>
      </c>
    </row>
    <row r="674" spans="1:7" ht="15" x14ac:dyDescent="0.25">
      <c r="A674" s="51">
        <v>236</v>
      </c>
      <c r="B674" s="51" t="s">
        <v>7480</v>
      </c>
      <c r="C674" s="51" t="s">
        <v>3194</v>
      </c>
      <c r="D674" s="51" t="s">
        <v>1218</v>
      </c>
      <c r="E674" s="29" t="s">
        <v>7481</v>
      </c>
      <c r="F674" s="51">
        <v>236</v>
      </c>
      <c r="G674" s="14" t="str">
        <f t="shared" si="9"/>
        <v>Virat Ahuja (David Thomas King)</v>
      </c>
    </row>
    <row r="675" spans="1:7" ht="15" x14ac:dyDescent="0.25">
      <c r="A675" s="51">
        <v>237</v>
      </c>
      <c r="B675" s="51" t="s">
        <v>2967</v>
      </c>
      <c r="C675" s="51" t="s">
        <v>3401</v>
      </c>
      <c r="D675" s="51" t="s">
        <v>1268</v>
      </c>
      <c r="E675" s="29" t="s">
        <v>7482</v>
      </c>
      <c r="F675" s="51">
        <v>237</v>
      </c>
      <c r="G675" s="14" t="str">
        <f t="shared" si="9"/>
        <v>Marcson Anderson (Kim Hung)</v>
      </c>
    </row>
    <row r="676" spans="1:7" ht="15" x14ac:dyDescent="0.25">
      <c r="A676" s="51">
        <v>238</v>
      </c>
      <c r="B676" s="51" t="s">
        <v>2895</v>
      </c>
      <c r="C676" s="51" t="s">
        <v>3401</v>
      </c>
      <c r="D676" s="51" t="s">
        <v>1268</v>
      </c>
      <c r="E676" s="29" t="s">
        <v>7483</v>
      </c>
      <c r="F676" s="51">
        <v>238</v>
      </c>
      <c r="G676" s="14" t="str">
        <f t="shared" si="9"/>
        <v>Jackson Weinhandl (Kim Hung)</v>
      </c>
    </row>
    <row r="677" spans="1:7" ht="15" x14ac:dyDescent="0.25">
      <c r="A677" s="51">
        <v>239</v>
      </c>
      <c r="B677" s="51" t="s">
        <v>7484</v>
      </c>
      <c r="C677" s="51" t="s">
        <v>3401</v>
      </c>
      <c r="D677" s="51" t="s">
        <v>70</v>
      </c>
      <c r="E677" s="29" t="s">
        <v>7485</v>
      </c>
      <c r="F677" s="51">
        <v>239</v>
      </c>
      <c r="G677" s="14" t="str">
        <f t="shared" si="9"/>
        <v>David Juru (Richard Secord)</v>
      </c>
    </row>
    <row r="678" spans="1:7" ht="15" x14ac:dyDescent="0.25">
      <c r="A678" s="51">
        <v>240</v>
      </c>
      <c r="B678" s="51" t="s">
        <v>5406</v>
      </c>
      <c r="C678" s="51" t="s">
        <v>3401</v>
      </c>
      <c r="D678" s="51" t="s">
        <v>4025</v>
      </c>
      <c r="E678" s="29" t="s">
        <v>7486</v>
      </c>
      <c r="F678" s="51">
        <v>240</v>
      </c>
      <c r="G678" s="14" t="str">
        <f t="shared" si="9"/>
        <v>Cameron Petzold (Bessie Nichols)</v>
      </c>
    </row>
    <row r="679" spans="1:7" ht="15" x14ac:dyDescent="0.25">
      <c r="A679" s="51">
        <v>241</v>
      </c>
      <c r="B679" s="51" t="s">
        <v>2965</v>
      </c>
      <c r="C679" s="51" t="s">
        <v>3401</v>
      </c>
      <c r="D679" s="51" t="s">
        <v>1268</v>
      </c>
      <c r="E679" s="29" t="s">
        <v>7487</v>
      </c>
      <c r="F679" s="51">
        <v>241</v>
      </c>
      <c r="G679" s="14" t="str">
        <f t="shared" si="9"/>
        <v>Aiden Elliot (Kim Hung)</v>
      </c>
    </row>
    <row r="680" spans="1:7" ht="15" x14ac:dyDescent="0.25">
      <c r="A680" s="51">
        <v>242</v>
      </c>
      <c r="B680" s="51" t="s">
        <v>2958</v>
      </c>
      <c r="C680" s="51" t="s">
        <v>3401</v>
      </c>
      <c r="D680" s="51" t="s">
        <v>1742</v>
      </c>
      <c r="E680" s="29" t="s">
        <v>7488</v>
      </c>
      <c r="F680" s="51">
        <v>242</v>
      </c>
      <c r="G680" s="14" t="str">
        <f t="shared" si="9"/>
        <v>Adonay Tesfu (Aurora Charter)</v>
      </c>
    </row>
    <row r="681" spans="1:7" ht="15" x14ac:dyDescent="0.25">
      <c r="A681" s="51">
        <v>243</v>
      </c>
      <c r="B681" s="51" t="s">
        <v>302</v>
      </c>
      <c r="C681" s="51" t="s">
        <v>3401</v>
      </c>
      <c r="D681" s="51" t="s">
        <v>73</v>
      </c>
      <c r="E681" s="29" t="s">
        <v>7489</v>
      </c>
      <c r="F681" s="51">
        <v>243</v>
      </c>
      <c r="G681" s="14" t="str">
        <f t="shared" si="9"/>
        <v>Ayoub Frikha (Callingwood)</v>
      </c>
    </row>
    <row r="682" spans="1:7" ht="15" x14ac:dyDescent="0.25">
      <c r="A682" s="51">
        <v>244</v>
      </c>
      <c r="B682" s="51" t="s">
        <v>7490</v>
      </c>
      <c r="C682" s="51" t="s">
        <v>3401</v>
      </c>
      <c r="D682" s="51" t="s">
        <v>4069</v>
      </c>
      <c r="E682" s="29" t="s">
        <v>7491</v>
      </c>
      <c r="F682" s="51">
        <v>244</v>
      </c>
      <c r="G682" s="14" t="str">
        <f t="shared" si="9"/>
        <v>Aly Yara (Crawford Plains)</v>
      </c>
    </row>
    <row r="683" spans="1:7" ht="15" x14ac:dyDescent="0.25">
      <c r="A683" s="51">
        <v>245</v>
      </c>
      <c r="B683" s="51" t="s">
        <v>5436</v>
      </c>
      <c r="C683" s="51" t="s">
        <v>3401</v>
      </c>
      <c r="D683" s="51" t="s">
        <v>390</v>
      </c>
      <c r="E683" s="29" t="s">
        <v>7492</v>
      </c>
      <c r="F683" s="51">
        <v>245</v>
      </c>
      <c r="G683" s="14" t="str">
        <f t="shared" si="9"/>
        <v>Howell Lamden (Jan Reimer)</v>
      </c>
    </row>
    <row r="684" spans="1:7" ht="15" x14ac:dyDescent="0.25">
      <c r="A684" s="51">
        <v>246</v>
      </c>
      <c r="B684" s="51" t="s">
        <v>5404</v>
      </c>
      <c r="C684" s="51" t="s">
        <v>3401</v>
      </c>
      <c r="D684" s="51" t="s">
        <v>4025</v>
      </c>
      <c r="E684" s="29" t="s">
        <v>7493</v>
      </c>
      <c r="F684" s="51">
        <v>246</v>
      </c>
      <c r="G684" s="14" t="str">
        <f t="shared" si="9"/>
        <v>Brycen Hardy (Bessie Nichols)</v>
      </c>
    </row>
    <row r="685" spans="1:7" ht="15" x14ac:dyDescent="0.25">
      <c r="A685" s="51">
        <v>247</v>
      </c>
      <c r="B685" s="51" t="s">
        <v>5449</v>
      </c>
      <c r="C685" s="51" t="s">
        <v>3401</v>
      </c>
      <c r="D685" s="51" t="s">
        <v>4025</v>
      </c>
      <c r="E685" s="29" t="s">
        <v>7494</v>
      </c>
      <c r="F685" s="51">
        <v>247</v>
      </c>
      <c r="G685" s="14" t="str">
        <f t="shared" si="9"/>
        <v>Damanjot Singh (Bessie Nichols)</v>
      </c>
    </row>
    <row r="686" spans="1:7" ht="15" x14ac:dyDescent="0.25">
      <c r="A686" s="51">
        <v>248</v>
      </c>
      <c r="B686" s="51" t="s">
        <v>5443</v>
      </c>
      <c r="C686" s="51" t="s">
        <v>3401</v>
      </c>
      <c r="D686" s="51" t="s">
        <v>3526</v>
      </c>
      <c r="E686" s="29" t="s">
        <v>7495</v>
      </c>
      <c r="F686" s="51">
        <v>248</v>
      </c>
      <c r="G686" s="14" t="str">
        <f t="shared" si="9"/>
        <v>Riley Riley Kijewski (Weinlos)</v>
      </c>
    </row>
    <row r="687" spans="1:7" ht="15" x14ac:dyDescent="0.25">
      <c r="A687" s="51">
        <v>249</v>
      </c>
      <c r="B687" s="51" t="s">
        <v>5451</v>
      </c>
      <c r="C687" s="51" t="s">
        <v>3401</v>
      </c>
      <c r="D687" s="51" t="s">
        <v>4025</v>
      </c>
      <c r="E687" s="29" t="s">
        <v>7496</v>
      </c>
      <c r="F687" s="51">
        <v>249</v>
      </c>
      <c r="G687" s="14" t="str">
        <f t="shared" si="9"/>
        <v>Thornton Siever (Bessie Nichols)</v>
      </c>
    </row>
    <row r="688" spans="1:7" ht="15" x14ac:dyDescent="0.25">
      <c r="A688" s="51">
        <v>250</v>
      </c>
      <c r="B688" s="51" t="s">
        <v>7497</v>
      </c>
      <c r="C688" s="51" t="s">
        <v>3401</v>
      </c>
      <c r="D688" s="51" t="s">
        <v>4025</v>
      </c>
      <c r="E688" s="29" t="s">
        <v>7498</v>
      </c>
      <c r="F688" s="51">
        <v>250</v>
      </c>
      <c r="G688" s="14" t="str">
        <f t="shared" si="9"/>
        <v>Jaxx Kinney (Bessie Nichols)</v>
      </c>
    </row>
    <row r="689" spans="1:7" ht="15" x14ac:dyDescent="0.25">
      <c r="A689" s="51">
        <v>251</v>
      </c>
      <c r="B689" s="51" t="s">
        <v>301</v>
      </c>
      <c r="C689" s="51" t="s">
        <v>3401</v>
      </c>
      <c r="D689" s="51" t="s">
        <v>28</v>
      </c>
      <c r="E689" s="29" t="s">
        <v>7499</v>
      </c>
      <c r="F689" s="51">
        <v>251</v>
      </c>
      <c r="G689" s="14" t="str">
        <f t="shared" si="9"/>
        <v>Alborz Biklikli (Brander Gardens)</v>
      </c>
    </row>
    <row r="690" spans="1:7" ht="15" x14ac:dyDescent="0.25">
      <c r="A690" s="51">
        <v>252</v>
      </c>
      <c r="B690" s="51" t="s">
        <v>5382</v>
      </c>
      <c r="C690" s="51" t="s">
        <v>3401</v>
      </c>
      <c r="D690" s="51" t="s">
        <v>28</v>
      </c>
      <c r="E690" s="29" t="s">
        <v>7500</v>
      </c>
      <c r="F690" s="51">
        <v>252</v>
      </c>
      <c r="G690" s="14" t="str">
        <f t="shared" si="9"/>
        <v>Malcolm Sharplin (Brander Gardens)</v>
      </c>
    </row>
    <row r="691" spans="1:7" ht="15" x14ac:dyDescent="0.25">
      <c r="A691" s="51">
        <v>253</v>
      </c>
      <c r="B691" s="51" t="s">
        <v>7501</v>
      </c>
      <c r="C691" s="51" t="s">
        <v>3401</v>
      </c>
      <c r="D691" s="51" t="s">
        <v>77</v>
      </c>
      <c r="E691" s="29" t="s">
        <v>7502</v>
      </c>
      <c r="F691" s="51">
        <v>253</v>
      </c>
      <c r="G691" s="14" t="str">
        <f t="shared" si="9"/>
        <v>Jackson Platt (J.A. Fife)</v>
      </c>
    </row>
    <row r="692" spans="1:7" ht="15" x14ac:dyDescent="0.25">
      <c r="A692" s="51">
        <v>254</v>
      </c>
      <c r="B692" s="51" t="s">
        <v>2976</v>
      </c>
      <c r="C692" s="51" t="s">
        <v>3401</v>
      </c>
      <c r="D692" s="51" t="s">
        <v>1235</v>
      </c>
      <c r="E692" s="29" t="s">
        <v>7503</v>
      </c>
      <c r="F692" s="51">
        <v>254</v>
      </c>
      <c r="G692" s="14" t="str">
        <f t="shared" si="9"/>
        <v>Coen Redmond (Westglen)</v>
      </c>
    </row>
    <row r="693" spans="1:7" ht="15" x14ac:dyDescent="0.25">
      <c r="A693" s="51">
        <v>255</v>
      </c>
      <c r="B693" s="51" t="s">
        <v>2980</v>
      </c>
      <c r="C693" s="51" t="s">
        <v>3401</v>
      </c>
      <c r="D693" s="51" t="s">
        <v>20</v>
      </c>
      <c r="E693" s="29" t="s">
        <v>7504</v>
      </c>
      <c r="F693" s="51">
        <v>255</v>
      </c>
      <c r="G693" s="14" t="str">
        <f t="shared" si="9"/>
        <v>Zami Khan (George P. Nicholson)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2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5" bestFit="1" customWidth="1"/>
    <col min="3" max="3" width="6.5703125" style="19" bestFit="1" customWidth="1"/>
    <col min="4" max="4" width="19.28515625" bestFit="1" customWidth="1"/>
    <col min="5" max="5" width="8.140625" style="10" bestFit="1" customWidth="1"/>
    <col min="6" max="6" width="6.5703125" style="10" bestFit="1" customWidth="1"/>
    <col min="7" max="7" width="42.5703125" hidden="1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1173</v>
      </c>
      <c r="B3" s="1"/>
      <c r="C3" s="21"/>
    </row>
    <row r="4" spans="1:7" ht="15" x14ac:dyDescent="0.25">
      <c r="A4" s="36">
        <v>1</v>
      </c>
      <c r="B4" s="36" t="s">
        <v>68</v>
      </c>
      <c r="C4" s="36">
        <v>6</v>
      </c>
      <c r="D4" s="36" t="s">
        <v>20</v>
      </c>
      <c r="E4" s="29" t="s">
        <v>2982</v>
      </c>
      <c r="F4" s="36">
        <v>1</v>
      </c>
      <c r="G4" s="14" t="str">
        <f>CONCATENATE(B4, " (", D4, ")")</f>
        <v>Petra Fechner (George P. Nicholson)</v>
      </c>
    </row>
    <row r="5" spans="1:7" ht="15" x14ac:dyDescent="0.25">
      <c r="A5" s="36">
        <v>2</v>
      </c>
      <c r="B5" s="36" t="s">
        <v>501</v>
      </c>
      <c r="C5" s="36">
        <v>6</v>
      </c>
      <c r="D5" s="36" t="s">
        <v>52</v>
      </c>
      <c r="E5" s="29" t="s">
        <v>2983</v>
      </c>
      <c r="F5" s="36">
        <v>2</v>
      </c>
      <c r="G5" s="14" t="str">
        <f t="shared" ref="G5:G147" si="0">CONCATENATE(B5, " (", D5, ")")</f>
        <v>Kensa Morrow (Mill Creek)</v>
      </c>
    </row>
    <row r="6" spans="1:7" ht="15" x14ac:dyDescent="0.25">
      <c r="A6" s="36">
        <v>3</v>
      </c>
      <c r="B6" s="36" t="s">
        <v>304</v>
      </c>
      <c r="C6" s="36">
        <v>6</v>
      </c>
      <c r="D6" s="36" t="s">
        <v>27</v>
      </c>
      <c r="E6" s="29" t="s">
        <v>2984</v>
      </c>
      <c r="F6" s="36">
        <v>3</v>
      </c>
      <c r="G6" s="14" t="str">
        <f t="shared" si="0"/>
        <v>Elly Kwasniewski (Brookside)</v>
      </c>
    </row>
    <row r="7" spans="1:7" ht="15" x14ac:dyDescent="0.25">
      <c r="A7" s="36">
        <v>4</v>
      </c>
      <c r="B7" s="36" t="s">
        <v>303</v>
      </c>
      <c r="C7" s="36">
        <v>6</v>
      </c>
      <c r="D7" s="36" t="s">
        <v>23</v>
      </c>
      <c r="E7" s="29" t="s">
        <v>2985</v>
      </c>
      <c r="F7" s="36">
        <v>4</v>
      </c>
      <c r="G7" s="14" t="str">
        <f t="shared" si="0"/>
        <v>Juliet Mouait (Rio Terrace)</v>
      </c>
    </row>
    <row r="8" spans="1:7" ht="15" x14ac:dyDescent="0.25">
      <c r="A8" s="36">
        <v>5</v>
      </c>
      <c r="B8" s="36" t="s">
        <v>2986</v>
      </c>
      <c r="C8" s="36">
        <v>6</v>
      </c>
      <c r="D8" s="36" t="s">
        <v>36</v>
      </c>
      <c r="E8" s="29" t="s">
        <v>2987</v>
      </c>
      <c r="F8" s="36">
        <v>5</v>
      </c>
      <c r="G8" s="14" t="str">
        <f t="shared" si="0"/>
        <v>Rudnisky Poppy (Patricia Heights)</v>
      </c>
    </row>
    <row r="9" spans="1:7" ht="15" x14ac:dyDescent="0.25">
      <c r="A9" s="36">
        <v>6</v>
      </c>
      <c r="B9" s="36" t="s">
        <v>2988</v>
      </c>
      <c r="C9" s="36">
        <v>6</v>
      </c>
      <c r="D9" s="36" t="s">
        <v>2989</v>
      </c>
      <c r="E9" s="29" t="s">
        <v>2990</v>
      </c>
      <c r="F9" s="36">
        <v>6</v>
      </c>
      <c r="G9" s="14" t="str">
        <f t="shared" si="0"/>
        <v>Avery Dziad (Ardrossan)</v>
      </c>
    </row>
    <row r="10" spans="1:7" ht="15" x14ac:dyDescent="0.25">
      <c r="A10" s="36">
        <v>7</v>
      </c>
      <c r="B10" s="36" t="s">
        <v>2991</v>
      </c>
      <c r="C10" s="36">
        <v>6</v>
      </c>
      <c r="D10" s="36" t="s">
        <v>32</v>
      </c>
      <c r="E10" s="29" t="s">
        <v>2992</v>
      </c>
      <c r="F10" s="36">
        <v>7</v>
      </c>
      <c r="G10" s="14" t="str">
        <f t="shared" si="0"/>
        <v>Katelyn Ma (Earl Buxton)</v>
      </c>
    </row>
    <row r="11" spans="1:7" ht="15" x14ac:dyDescent="0.25">
      <c r="A11" s="36">
        <v>8</v>
      </c>
      <c r="B11" s="36" t="s">
        <v>307</v>
      </c>
      <c r="C11" s="36">
        <v>6</v>
      </c>
      <c r="D11" s="36" t="s">
        <v>47</v>
      </c>
      <c r="E11" s="29" t="s">
        <v>2993</v>
      </c>
      <c r="F11" s="36">
        <v>8</v>
      </c>
      <c r="G11" s="14" t="str">
        <f t="shared" si="0"/>
        <v>Kaitlin Safinuk (Laurier Heights)</v>
      </c>
    </row>
    <row r="12" spans="1:7" ht="15" x14ac:dyDescent="0.25">
      <c r="A12" s="36">
        <v>9</v>
      </c>
      <c r="B12" s="36" t="s">
        <v>75</v>
      </c>
      <c r="C12" s="36">
        <v>6</v>
      </c>
      <c r="D12" s="36" t="s">
        <v>30</v>
      </c>
      <c r="E12" s="29" t="s">
        <v>2994</v>
      </c>
      <c r="F12" s="36">
        <v>9</v>
      </c>
      <c r="G12" s="14" t="str">
        <f t="shared" si="0"/>
        <v>Helena Riddell (Belgravia)</v>
      </c>
    </row>
    <row r="13" spans="1:7" ht="15" x14ac:dyDescent="0.25">
      <c r="A13" s="36">
        <v>10</v>
      </c>
      <c r="B13" s="36" t="s">
        <v>2995</v>
      </c>
      <c r="C13" s="36">
        <v>6</v>
      </c>
      <c r="D13" s="36" t="s">
        <v>47</v>
      </c>
      <c r="E13" s="29" t="s">
        <v>2996</v>
      </c>
      <c r="F13" s="36">
        <v>10</v>
      </c>
      <c r="G13" s="14" t="str">
        <f t="shared" si="0"/>
        <v>Georgia Burbeck (Laurier Heights)</v>
      </c>
    </row>
    <row r="14" spans="1:7" ht="15" x14ac:dyDescent="0.25">
      <c r="A14" s="36">
        <v>11</v>
      </c>
      <c r="B14" s="36" t="s">
        <v>306</v>
      </c>
      <c r="C14" s="36">
        <v>6</v>
      </c>
      <c r="D14" s="36" t="s">
        <v>32</v>
      </c>
      <c r="E14" s="29" t="s">
        <v>2997</v>
      </c>
      <c r="F14" s="36">
        <v>11</v>
      </c>
      <c r="G14" s="14" t="str">
        <f t="shared" si="0"/>
        <v>Lauren Smith (Earl Buxton)</v>
      </c>
    </row>
    <row r="15" spans="1:7" ht="15" x14ac:dyDescent="0.25">
      <c r="A15" s="36">
        <v>12</v>
      </c>
      <c r="B15" s="36" t="s">
        <v>2998</v>
      </c>
      <c r="C15" s="36">
        <v>6</v>
      </c>
      <c r="D15" s="36" t="s">
        <v>2068</v>
      </c>
      <c r="E15" s="29" t="s">
        <v>2999</v>
      </c>
      <c r="F15" s="36">
        <v>12</v>
      </c>
      <c r="G15" s="14" t="str">
        <f t="shared" si="0"/>
        <v>Payton Brosseau (Meadowlark C)</v>
      </c>
    </row>
    <row r="16" spans="1:7" ht="15" x14ac:dyDescent="0.25">
      <c r="A16" s="36">
        <v>13</v>
      </c>
      <c r="B16" s="36" t="s">
        <v>305</v>
      </c>
      <c r="C16" s="36">
        <v>6</v>
      </c>
      <c r="D16" s="36" t="s">
        <v>24</v>
      </c>
      <c r="E16" s="29" t="s">
        <v>3000</v>
      </c>
      <c r="F16" s="36">
        <v>13</v>
      </c>
      <c r="G16" s="14" t="str">
        <f t="shared" si="0"/>
        <v>Brenyn Yavis (Michael A. Kostek)</v>
      </c>
    </row>
    <row r="17" spans="1:7" ht="15" x14ac:dyDescent="0.25">
      <c r="A17" s="36">
        <v>14</v>
      </c>
      <c r="B17" s="36" t="s">
        <v>3001</v>
      </c>
      <c r="C17" s="36">
        <v>6</v>
      </c>
      <c r="D17" s="36" t="s">
        <v>56</v>
      </c>
      <c r="E17" s="29" t="s">
        <v>3002</v>
      </c>
      <c r="F17" s="36">
        <v>14</v>
      </c>
      <c r="G17" s="14" t="str">
        <f t="shared" si="0"/>
        <v>Syrah Bangha (Ellerslie Campus)</v>
      </c>
    </row>
    <row r="18" spans="1:7" ht="15" x14ac:dyDescent="0.25">
      <c r="A18" s="36">
        <v>15</v>
      </c>
      <c r="B18" s="36" t="s">
        <v>3003</v>
      </c>
      <c r="C18" s="36">
        <v>6</v>
      </c>
      <c r="D18" s="36" t="s">
        <v>28</v>
      </c>
      <c r="E18" s="29" t="s">
        <v>3004</v>
      </c>
      <c r="F18" s="36">
        <v>15</v>
      </c>
      <c r="G18" s="14" t="str">
        <f t="shared" si="0"/>
        <v>Mya Page (Brander Gardens)</v>
      </c>
    </row>
    <row r="19" spans="1:7" ht="15" x14ac:dyDescent="0.25">
      <c r="A19" s="36">
        <v>16</v>
      </c>
      <c r="B19" s="36" t="s">
        <v>504</v>
      </c>
      <c r="C19" s="36">
        <v>6</v>
      </c>
      <c r="D19" s="36" t="s">
        <v>47</v>
      </c>
      <c r="E19" s="29" t="s">
        <v>3005</v>
      </c>
      <c r="F19" s="36">
        <v>16</v>
      </c>
      <c r="G19" s="14" t="str">
        <f t="shared" si="0"/>
        <v>Lauren Beare (Laurier Heights)</v>
      </c>
    </row>
    <row r="20" spans="1:7" ht="15" x14ac:dyDescent="0.25">
      <c r="A20" s="36">
        <v>17</v>
      </c>
      <c r="B20" s="36" t="s">
        <v>3006</v>
      </c>
      <c r="C20" s="36">
        <v>6</v>
      </c>
      <c r="D20" s="36" t="s">
        <v>1813</v>
      </c>
      <c r="E20" s="29" t="s">
        <v>3007</v>
      </c>
      <c r="F20" s="36">
        <v>17</v>
      </c>
      <c r="G20" s="14" t="str">
        <f t="shared" si="0"/>
        <v>Claire Prins (Edmonton Chr)</v>
      </c>
    </row>
    <row r="21" spans="1:7" ht="15" x14ac:dyDescent="0.25">
      <c r="A21" s="36">
        <v>18</v>
      </c>
      <c r="B21" s="36" t="s">
        <v>314</v>
      </c>
      <c r="C21" s="36">
        <v>6</v>
      </c>
      <c r="D21" s="36" t="s">
        <v>205</v>
      </c>
      <c r="E21" s="29" t="s">
        <v>3008</v>
      </c>
      <c r="F21" s="36">
        <v>18</v>
      </c>
      <c r="G21" s="14" t="str">
        <f t="shared" si="0"/>
        <v>Isabella Herman (Constable Daniel)</v>
      </c>
    </row>
    <row r="22" spans="1:7" ht="15" x14ac:dyDescent="0.25">
      <c r="A22" s="36">
        <v>19</v>
      </c>
      <c r="B22" s="36" t="s">
        <v>3009</v>
      </c>
      <c r="C22" s="36">
        <v>6</v>
      </c>
      <c r="D22" s="36" t="s">
        <v>37</v>
      </c>
      <c r="E22" s="29" t="s">
        <v>3010</v>
      </c>
      <c r="F22" s="36">
        <v>19</v>
      </c>
      <c r="G22" s="14" t="str">
        <f t="shared" si="0"/>
        <v>Merrin Wylie (Donnan)</v>
      </c>
    </row>
    <row r="23" spans="1:7" ht="15" x14ac:dyDescent="0.25">
      <c r="A23" s="36">
        <v>20</v>
      </c>
      <c r="B23" s="36" t="s">
        <v>3011</v>
      </c>
      <c r="C23" s="36">
        <v>6</v>
      </c>
      <c r="D23" s="36" t="s">
        <v>2068</v>
      </c>
      <c r="E23" s="29" t="s">
        <v>3012</v>
      </c>
      <c r="F23" s="36">
        <v>20</v>
      </c>
      <c r="G23" s="14" t="str">
        <f t="shared" si="0"/>
        <v>Kylie Hermanutz (Meadowlark C)</v>
      </c>
    </row>
    <row r="24" spans="1:7" ht="15" x14ac:dyDescent="0.25">
      <c r="A24" s="36">
        <v>21</v>
      </c>
      <c r="B24" s="36" t="s">
        <v>3013</v>
      </c>
      <c r="C24" s="36">
        <v>6</v>
      </c>
      <c r="D24" s="36" t="s">
        <v>635</v>
      </c>
      <c r="E24" s="29" t="s">
        <v>3014</v>
      </c>
      <c r="F24" s="36">
        <v>21</v>
      </c>
      <c r="G24" s="14" t="str">
        <f t="shared" si="0"/>
        <v>Ella Curtis (Hardisty)</v>
      </c>
    </row>
    <row r="25" spans="1:7" ht="15" x14ac:dyDescent="0.25">
      <c r="A25" s="36">
        <v>22</v>
      </c>
      <c r="B25" s="36" t="s">
        <v>312</v>
      </c>
      <c r="C25" s="36">
        <v>6</v>
      </c>
      <c r="D25" s="36" t="s">
        <v>30</v>
      </c>
      <c r="E25" s="29" t="s">
        <v>3015</v>
      </c>
      <c r="F25" s="36">
        <v>22</v>
      </c>
      <c r="G25" s="14" t="str">
        <f t="shared" si="0"/>
        <v>Nina Koch (Belgravia)</v>
      </c>
    </row>
    <row r="26" spans="1:7" ht="15" x14ac:dyDescent="0.25">
      <c r="A26" s="36">
        <v>23</v>
      </c>
      <c r="B26" s="36" t="s">
        <v>3016</v>
      </c>
      <c r="C26" s="36">
        <v>6</v>
      </c>
      <c r="D26" s="36" t="s">
        <v>47</v>
      </c>
      <c r="E26" s="29" t="s">
        <v>3017</v>
      </c>
      <c r="F26" s="36">
        <v>23</v>
      </c>
      <c r="G26" s="14" t="str">
        <f t="shared" si="0"/>
        <v>Fiona Magdalinkski (Laurier Heights)</v>
      </c>
    </row>
    <row r="27" spans="1:7" ht="15" x14ac:dyDescent="0.25">
      <c r="A27" s="36">
        <v>24</v>
      </c>
      <c r="B27" s="36" t="s">
        <v>3018</v>
      </c>
      <c r="C27" s="36">
        <v>6</v>
      </c>
      <c r="D27" s="36" t="s">
        <v>32</v>
      </c>
      <c r="E27" s="29" t="s">
        <v>3019</v>
      </c>
      <c r="F27" s="36">
        <v>24</v>
      </c>
      <c r="G27" s="14" t="str">
        <f t="shared" si="0"/>
        <v>Riel Lamontagne (Earl Buxton)</v>
      </c>
    </row>
    <row r="28" spans="1:7" ht="15" x14ac:dyDescent="0.25">
      <c r="A28" s="36">
        <v>25</v>
      </c>
      <c r="B28" s="36" t="s">
        <v>54</v>
      </c>
      <c r="C28" s="36">
        <v>6</v>
      </c>
      <c r="D28" s="36" t="s">
        <v>47</v>
      </c>
      <c r="E28" s="29" t="s">
        <v>3020</v>
      </c>
      <c r="F28" s="36">
        <v>25</v>
      </c>
      <c r="G28" s="14" t="str">
        <f t="shared" si="0"/>
        <v>Willa Fereday (Laurier Heights)</v>
      </c>
    </row>
    <row r="29" spans="1:7" ht="15" x14ac:dyDescent="0.25">
      <c r="A29" s="36">
        <v>26</v>
      </c>
      <c r="B29" s="36" t="s">
        <v>308</v>
      </c>
      <c r="C29" s="36">
        <v>6</v>
      </c>
      <c r="D29" s="36" t="s">
        <v>29</v>
      </c>
      <c r="E29" s="29" t="s">
        <v>3021</v>
      </c>
      <c r="F29" s="36">
        <v>26</v>
      </c>
      <c r="G29" s="14" t="str">
        <f t="shared" si="0"/>
        <v>Drew Moroskat (Centennial)</v>
      </c>
    </row>
    <row r="30" spans="1:7" ht="15" x14ac:dyDescent="0.25">
      <c r="A30" s="36">
        <v>27</v>
      </c>
      <c r="B30" s="36" t="s">
        <v>319</v>
      </c>
      <c r="C30" s="36">
        <v>6</v>
      </c>
      <c r="D30" s="36" t="s">
        <v>28</v>
      </c>
      <c r="E30" s="29" t="s">
        <v>3022</v>
      </c>
      <c r="F30" s="36">
        <v>27</v>
      </c>
      <c r="G30" s="14" t="str">
        <f t="shared" si="0"/>
        <v>Elise Cawsey (Brander Gardens)</v>
      </c>
    </row>
    <row r="31" spans="1:7" ht="15" x14ac:dyDescent="0.25">
      <c r="A31" s="36">
        <v>28</v>
      </c>
      <c r="B31" s="36" t="s">
        <v>3023</v>
      </c>
      <c r="C31" s="36">
        <v>6</v>
      </c>
      <c r="D31" s="36" t="s">
        <v>24</v>
      </c>
      <c r="E31" s="29" t="s">
        <v>3024</v>
      </c>
      <c r="F31" s="36">
        <v>28</v>
      </c>
      <c r="G31" s="14" t="str">
        <f t="shared" si="0"/>
        <v>Lulu Almasri (Michael A. Kostek)</v>
      </c>
    </row>
    <row r="32" spans="1:7" ht="15" x14ac:dyDescent="0.25">
      <c r="A32" s="36">
        <v>29</v>
      </c>
      <c r="B32" s="36" t="s">
        <v>316</v>
      </c>
      <c r="C32" s="36">
        <v>6</v>
      </c>
      <c r="D32" s="36" t="s">
        <v>28</v>
      </c>
      <c r="E32" s="29" t="s">
        <v>3025</v>
      </c>
      <c r="F32" s="36">
        <v>29</v>
      </c>
      <c r="G32" s="14" t="str">
        <f t="shared" si="0"/>
        <v>Gabby Cawsey (Brander Gardens)</v>
      </c>
    </row>
    <row r="33" spans="1:7" ht="15" x14ac:dyDescent="0.25">
      <c r="A33" s="36">
        <v>30</v>
      </c>
      <c r="B33" s="36" t="s">
        <v>309</v>
      </c>
      <c r="C33" s="36">
        <v>6</v>
      </c>
      <c r="D33" s="36" t="s">
        <v>47</v>
      </c>
      <c r="E33" s="29" t="s">
        <v>3026</v>
      </c>
      <c r="F33" s="36">
        <v>30</v>
      </c>
      <c r="G33" s="14" t="str">
        <f t="shared" si="0"/>
        <v>Elise Harder (Laurier Heights)</v>
      </c>
    </row>
    <row r="34" spans="1:7" ht="15" x14ac:dyDescent="0.25">
      <c r="A34" s="36">
        <v>31</v>
      </c>
      <c r="B34" s="36" t="s">
        <v>3027</v>
      </c>
      <c r="C34" s="36">
        <v>6</v>
      </c>
      <c r="D34" s="36" t="s">
        <v>24</v>
      </c>
      <c r="E34" s="29" t="s">
        <v>3028</v>
      </c>
      <c r="F34" s="36">
        <v>31</v>
      </c>
      <c r="G34" s="14" t="str">
        <f t="shared" si="0"/>
        <v>Graycie Kemp (Michael A. Kostek)</v>
      </c>
    </row>
    <row r="35" spans="1:7" ht="15" x14ac:dyDescent="0.25">
      <c r="A35" s="36">
        <v>32</v>
      </c>
      <c r="B35" s="36" t="s">
        <v>503</v>
      </c>
      <c r="C35" s="36">
        <v>6</v>
      </c>
      <c r="D35" s="36" t="s">
        <v>25</v>
      </c>
      <c r="E35" s="29" t="s">
        <v>3029</v>
      </c>
      <c r="F35" s="36">
        <v>32</v>
      </c>
      <c r="G35" s="14" t="str">
        <f t="shared" si="0"/>
        <v>Addison Taylor (Windsor Park)</v>
      </c>
    </row>
    <row r="36" spans="1:7" ht="15" x14ac:dyDescent="0.25">
      <c r="A36" s="36">
        <v>33</v>
      </c>
      <c r="B36" s="36" t="s">
        <v>3030</v>
      </c>
      <c r="C36" s="36">
        <v>6</v>
      </c>
      <c r="D36" s="36" t="s">
        <v>1813</v>
      </c>
      <c r="E36" s="29" t="s">
        <v>3031</v>
      </c>
      <c r="F36" s="36">
        <v>33</v>
      </c>
      <c r="G36" s="14" t="str">
        <f t="shared" si="0"/>
        <v>Bronwyn Wyatt (Edmonton Chr)</v>
      </c>
    </row>
    <row r="37" spans="1:7" ht="15" x14ac:dyDescent="0.25">
      <c r="A37" s="36">
        <v>34</v>
      </c>
      <c r="B37" s="36" t="s">
        <v>310</v>
      </c>
      <c r="C37" s="36">
        <v>6</v>
      </c>
      <c r="D37" s="36" t="s">
        <v>29</v>
      </c>
      <c r="E37" s="29" t="s">
        <v>2116</v>
      </c>
      <c r="F37" s="36">
        <v>34</v>
      </c>
      <c r="G37" s="14" t="str">
        <f t="shared" si="0"/>
        <v>Blake Watson (Centennial)</v>
      </c>
    </row>
    <row r="38" spans="1:7" ht="15" x14ac:dyDescent="0.25">
      <c r="A38" s="36">
        <v>35</v>
      </c>
      <c r="B38" s="36" t="s">
        <v>513</v>
      </c>
      <c r="C38" s="36">
        <v>6</v>
      </c>
      <c r="D38" s="36" t="s">
        <v>52</v>
      </c>
      <c r="E38" s="29" t="s">
        <v>3032</v>
      </c>
      <c r="F38" s="36">
        <v>35</v>
      </c>
      <c r="G38" s="14" t="str">
        <f t="shared" si="0"/>
        <v>Bria Potter (Mill Creek)</v>
      </c>
    </row>
    <row r="39" spans="1:7" ht="15" x14ac:dyDescent="0.25">
      <c r="A39" s="36">
        <v>36</v>
      </c>
      <c r="B39" s="36" t="s">
        <v>341</v>
      </c>
      <c r="C39" s="36">
        <v>6</v>
      </c>
      <c r="D39" s="36" t="s">
        <v>31</v>
      </c>
      <c r="E39" s="29" t="s">
        <v>3033</v>
      </c>
      <c r="F39" s="36">
        <v>36</v>
      </c>
      <c r="G39" s="14" t="str">
        <f t="shared" si="0"/>
        <v>Charley Charest (Holyrood)</v>
      </c>
    </row>
    <row r="40" spans="1:7" ht="15" x14ac:dyDescent="0.25">
      <c r="A40" s="36">
        <v>37</v>
      </c>
      <c r="B40" s="36" t="s">
        <v>53</v>
      </c>
      <c r="C40" s="36">
        <v>6</v>
      </c>
      <c r="D40" s="36" t="s">
        <v>47</v>
      </c>
      <c r="E40" s="29" t="s">
        <v>3034</v>
      </c>
      <c r="F40" s="36">
        <v>37</v>
      </c>
      <c r="G40" s="14" t="str">
        <f t="shared" si="0"/>
        <v>Lucie Majeau (Laurier Heights)</v>
      </c>
    </row>
    <row r="41" spans="1:7" ht="15" x14ac:dyDescent="0.25">
      <c r="A41" s="36">
        <v>38</v>
      </c>
      <c r="B41" s="36" t="s">
        <v>330</v>
      </c>
      <c r="C41" s="36">
        <v>6</v>
      </c>
      <c r="D41" s="36" t="s">
        <v>29</v>
      </c>
      <c r="E41" s="29" t="s">
        <v>3035</v>
      </c>
      <c r="F41" s="36">
        <v>38</v>
      </c>
      <c r="G41" s="14" t="str">
        <f t="shared" si="0"/>
        <v>Ivy Clelland (Centennial)</v>
      </c>
    </row>
    <row r="42" spans="1:7" ht="15" x14ac:dyDescent="0.25">
      <c r="A42" s="36">
        <v>39</v>
      </c>
      <c r="B42" s="36" t="s">
        <v>326</v>
      </c>
      <c r="C42" s="36">
        <v>6</v>
      </c>
      <c r="D42" s="36" t="s">
        <v>32</v>
      </c>
      <c r="E42" s="29" t="s">
        <v>3036</v>
      </c>
      <c r="F42" s="36">
        <v>39</v>
      </c>
      <c r="G42" s="14" t="str">
        <f t="shared" si="0"/>
        <v>Chloe Xu (Earl Buxton)</v>
      </c>
    </row>
    <row r="43" spans="1:7" ht="15" x14ac:dyDescent="0.25">
      <c r="A43" s="36">
        <v>40</v>
      </c>
      <c r="B43" s="36" t="s">
        <v>317</v>
      </c>
      <c r="C43" s="36">
        <v>6</v>
      </c>
      <c r="D43" s="36" t="s">
        <v>28</v>
      </c>
      <c r="E43" s="29" t="s">
        <v>3037</v>
      </c>
      <c r="F43" s="36">
        <v>40</v>
      </c>
      <c r="G43" s="14" t="str">
        <f t="shared" si="0"/>
        <v>Claire Shearer (Brander Gardens)</v>
      </c>
    </row>
    <row r="44" spans="1:7" ht="15" x14ac:dyDescent="0.25">
      <c r="A44" s="36">
        <v>41</v>
      </c>
      <c r="B44" s="36" t="s">
        <v>334</v>
      </c>
      <c r="C44" s="36">
        <v>6</v>
      </c>
      <c r="D44" s="36" t="s">
        <v>32</v>
      </c>
      <c r="E44" s="29" t="s">
        <v>3038</v>
      </c>
      <c r="F44" s="36">
        <v>41</v>
      </c>
      <c r="G44" s="14" t="str">
        <f t="shared" si="0"/>
        <v>Wren Kadambi-Ennis (Earl Buxton)</v>
      </c>
    </row>
    <row r="45" spans="1:7" ht="15" x14ac:dyDescent="0.25">
      <c r="A45" s="36">
        <v>42</v>
      </c>
      <c r="B45" s="36" t="s">
        <v>331</v>
      </c>
      <c r="C45" s="36">
        <v>6</v>
      </c>
      <c r="D45" s="36" t="s">
        <v>40</v>
      </c>
      <c r="E45" s="29" t="s">
        <v>3039</v>
      </c>
      <c r="F45" s="36">
        <v>42</v>
      </c>
      <c r="G45" s="14" t="str">
        <f t="shared" si="0"/>
        <v>Vlada Urvanova (Westbrook)</v>
      </c>
    </row>
    <row r="46" spans="1:7" ht="15" x14ac:dyDescent="0.25">
      <c r="A46" s="36">
        <v>43</v>
      </c>
      <c r="B46" s="36" t="s">
        <v>311</v>
      </c>
      <c r="C46" s="36">
        <v>6</v>
      </c>
      <c r="D46" s="36" t="s">
        <v>47</v>
      </c>
      <c r="E46" s="29" t="s">
        <v>3040</v>
      </c>
      <c r="F46" s="36">
        <v>43</v>
      </c>
      <c r="G46" s="14" t="str">
        <f t="shared" si="0"/>
        <v>Gigi Hole (Laurier Heights)</v>
      </c>
    </row>
    <row r="47" spans="1:7" ht="15" x14ac:dyDescent="0.25">
      <c r="A47" s="36">
        <v>44</v>
      </c>
      <c r="B47" s="36" t="s">
        <v>3041</v>
      </c>
      <c r="C47" s="36">
        <v>6</v>
      </c>
      <c r="D47" s="36" t="s">
        <v>32</v>
      </c>
      <c r="E47" s="29" t="s">
        <v>3042</v>
      </c>
      <c r="F47" s="36">
        <v>44</v>
      </c>
      <c r="G47" s="14" t="str">
        <f t="shared" si="0"/>
        <v>Katherine Li (Earl Buxton)</v>
      </c>
    </row>
    <row r="48" spans="1:7" ht="15" x14ac:dyDescent="0.25">
      <c r="A48" s="36">
        <v>45</v>
      </c>
      <c r="B48" s="36" t="s">
        <v>3043</v>
      </c>
      <c r="C48" s="36">
        <v>6</v>
      </c>
      <c r="D48" s="36" t="s">
        <v>29</v>
      </c>
      <c r="E48" s="29" t="s">
        <v>3044</v>
      </c>
      <c r="F48" s="36">
        <v>45</v>
      </c>
      <c r="G48" s="14" t="str">
        <f t="shared" si="0"/>
        <v>Violet Borgen (Centennial)</v>
      </c>
    </row>
    <row r="49" spans="1:7" ht="15" x14ac:dyDescent="0.25">
      <c r="A49" s="36">
        <v>46</v>
      </c>
      <c r="B49" s="36" t="s">
        <v>3045</v>
      </c>
      <c r="C49" s="36">
        <v>6</v>
      </c>
      <c r="D49" s="36" t="s">
        <v>31</v>
      </c>
      <c r="E49" s="29" t="s">
        <v>3046</v>
      </c>
      <c r="F49" s="36">
        <v>46</v>
      </c>
      <c r="G49" s="14" t="str">
        <f t="shared" si="0"/>
        <v>Annabel Morgan (Holyrood)</v>
      </c>
    </row>
    <row r="50" spans="1:7" ht="15" x14ac:dyDescent="0.25">
      <c r="A50" s="36">
        <v>47</v>
      </c>
      <c r="B50" s="36" t="s">
        <v>315</v>
      </c>
      <c r="C50" s="36">
        <v>6</v>
      </c>
      <c r="D50" s="36" t="s">
        <v>47</v>
      </c>
      <c r="E50" s="29" t="s">
        <v>3047</v>
      </c>
      <c r="F50" s="36">
        <v>47</v>
      </c>
      <c r="G50" s="14" t="str">
        <f t="shared" si="0"/>
        <v>Chloe Arrand (Laurier Heights)</v>
      </c>
    </row>
    <row r="51" spans="1:7" ht="15" x14ac:dyDescent="0.25">
      <c r="A51" s="36">
        <v>48</v>
      </c>
      <c r="B51" s="36" t="s">
        <v>344</v>
      </c>
      <c r="C51" s="36">
        <v>6</v>
      </c>
      <c r="D51" s="36" t="s">
        <v>32</v>
      </c>
      <c r="E51" s="29" t="s">
        <v>3048</v>
      </c>
      <c r="F51" s="36">
        <v>48</v>
      </c>
      <c r="G51" s="14" t="str">
        <f t="shared" si="0"/>
        <v>Avni Tate (Earl Buxton)</v>
      </c>
    </row>
    <row r="52" spans="1:7" ht="15" x14ac:dyDescent="0.25">
      <c r="A52" s="36">
        <v>49</v>
      </c>
      <c r="B52" s="36" t="s">
        <v>329</v>
      </c>
      <c r="C52" s="36">
        <v>6</v>
      </c>
      <c r="D52" s="36" t="s">
        <v>205</v>
      </c>
      <c r="E52" s="29" t="s">
        <v>1467</v>
      </c>
      <c r="F52" s="36">
        <v>49</v>
      </c>
      <c r="G52" s="14" t="str">
        <f t="shared" si="0"/>
        <v>Hannah Vallance (Constable Daniel)</v>
      </c>
    </row>
    <row r="53" spans="1:7" ht="15" x14ac:dyDescent="0.25">
      <c r="A53" s="36">
        <v>50</v>
      </c>
      <c r="B53" s="36" t="s">
        <v>324</v>
      </c>
      <c r="C53" s="36">
        <v>6</v>
      </c>
      <c r="D53" s="36" t="s">
        <v>28</v>
      </c>
      <c r="E53" s="29" t="s">
        <v>3049</v>
      </c>
      <c r="F53" s="36">
        <v>50</v>
      </c>
      <c r="G53" s="14" t="str">
        <f t="shared" si="0"/>
        <v>Emily Lau (Brander Gardens)</v>
      </c>
    </row>
    <row r="54" spans="1:7" ht="15" x14ac:dyDescent="0.25">
      <c r="A54" s="36">
        <v>51</v>
      </c>
      <c r="B54" s="36" t="s">
        <v>3050</v>
      </c>
      <c r="C54" s="36">
        <v>6</v>
      </c>
      <c r="D54" s="36" t="s">
        <v>1742</v>
      </c>
      <c r="E54" s="29" t="s">
        <v>3051</v>
      </c>
      <c r="F54" s="36">
        <v>51</v>
      </c>
      <c r="G54" s="14" t="str">
        <f t="shared" si="0"/>
        <v>Yohanna Elias (Aurora Charter)</v>
      </c>
    </row>
    <row r="55" spans="1:7" ht="15" x14ac:dyDescent="0.25">
      <c r="A55" s="36">
        <v>52</v>
      </c>
      <c r="B55" s="36" t="s">
        <v>3052</v>
      </c>
      <c r="C55" s="36">
        <v>6</v>
      </c>
      <c r="D55" s="36" t="s">
        <v>20</v>
      </c>
      <c r="E55" s="29" t="s">
        <v>3053</v>
      </c>
      <c r="F55" s="36">
        <v>52</v>
      </c>
      <c r="G55" s="14" t="str">
        <f t="shared" si="0"/>
        <v>Seraphina Liu (George P. Nicholson)</v>
      </c>
    </row>
    <row r="56" spans="1:7" ht="15" x14ac:dyDescent="0.25">
      <c r="A56" s="36">
        <v>53</v>
      </c>
      <c r="B56" s="36" t="s">
        <v>336</v>
      </c>
      <c r="C56" s="36">
        <v>6</v>
      </c>
      <c r="D56" s="36" t="s">
        <v>28</v>
      </c>
      <c r="E56" s="29" t="s">
        <v>3054</v>
      </c>
      <c r="F56" s="36">
        <v>53</v>
      </c>
      <c r="G56" s="14" t="str">
        <f t="shared" si="0"/>
        <v>Violet Russell (Brander Gardens)</v>
      </c>
    </row>
    <row r="57" spans="1:7" ht="15" x14ac:dyDescent="0.25">
      <c r="A57" s="36">
        <v>54</v>
      </c>
      <c r="B57" s="36" t="s">
        <v>76</v>
      </c>
      <c r="C57" s="36">
        <v>6</v>
      </c>
      <c r="D57" s="36" t="s">
        <v>52</v>
      </c>
      <c r="E57" s="29" t="s">
        <v>3055</v>
      </c>
      <c r="F57" s="36">
        <v>54</v>
      </c>
      <c r="G57" s="14" t="str">
        <f t="shared" si="0"/>
        <v>Katie Buck (Mill Creek)</v>
      </c>
    </row>
    <row r="58" spans="1:7" ht="15" x14ac:dyDescent="0.25">
      <c r="A58" s="36">
        <v>55</v>
      </c>
      <c r="B58" s="36" t="s">
        <v>3056</v>
      </c>
      <c r="C58" s="36">
        <v>6</v>
      </c>
      <c r="D58" s="36" t="s">
        <v>24</v>
      </c>
      <c r="E58" s="29" t="s">
        <v>3057</v>
      </c>
      <c r="F58" s="36">
        <v>55</v>
      </c>
      <c r="G58" s="14" t="str">
        <f t="shared" si="0"/>
        <v>Emma Eisen (Michael A. Kostek)</v>
      </c>
    </row>
    <row r="59" spans="1:7" ht="15" x14ac:dyDescent="0.25">
      <c r="A59" s="36">
        <v>56</v>
      </c>
      <c r="B59" s="36" t="s">
        <v>3058</v>
      </c>
      <c r="C59" s="36">
        <v>6</v>
      </c>
      <c r="D59" s="36" t="s">
        <v>66</v>
      </c>
      <c r="E59" s="29" t="s">
        <v>3059</v>
      </c>
      <c r="F59" s="36">
        <v>56</v>
      </c>
      <c r="G59" s="14" t="str">
        <f t="shared" si="0"/>
        <v>Leila Anderson (Donald R. Getty)</v>
      </c>
    </row>
    <row r="60" spans="1:7" ht="15" x14ac:dyDescent="0.25">
      <c r="A60" s="36">
        <v>57</v>
      </c>
      <c r="B60" s="36" t="s">
        <v>3060</v>
      </c>
      <c r="C60" s="36">
        <v>6</v>
      </c>
      <c r="D60" s="36" t="s">
        <v>1235</v>
      </c>
      <c r="E60" s="29" t="s">
        <v>3061</v>
      </c>
      <c r="F60" s="36">
        <v>57</v>
      </c>
      <c r="G60" s="14" t="str">
        <f t="shared" si="0"/>
        <v>Luka Armstrong (Westglen)</v>
      </c>
    </row>
    <row r="61" spans="1:7" ht="15" x14ac:dyDescent="0.25">
      <c r="A61" s="36">
        <v>58</v>
      </c>
      <c r="B61" s="36" t="s">
        <v>3062</v>
      </c>
      <c r="C61" s="36">
        <v>6</v>
      </c>
      <c r="D61" s="36" t="s">
        <v>1235</v>
      </c>
      <c r="E61" s="29" t="s">
        <v>3063</v>
      </c>
      <c r="F61" s="36">
        <v>58</v>
      </c>
      <c r="G61" s="14" t="str">
        <f t="shared" si="0"/>
        <v>Nyah Pagani (Westglen)</v>
      </c>
    </row>
    <row r="62" spans="1:7" ht="15" x14ac:dyDescent="0.25">
      <c r="A62" s="36">
        <v>59</v>
      </c>
      <c r="B62" s="36" t="s">
        <v>3064</v>
      </c>
      <c r="C62" s="36">
        <v>6</v>
      </c>
      <c r="D62" s="36" t="s">
        <v>1813</v>
      </c>
      <c r="E62" s="29" t="s">
        <v>3065</v>
      </c>
      <c r="F62" s="36">
        <v>59</v>
      </c>
      <c r="G62" s="14" t="str">
        <f t="shared" si="0"/>
        <v>Brielle Korzan (Edmonton Chr)</v>
      </c>
    </row>
    <row r="63" spans="1:7" ht="15" x14ac:dyDescent="0.25">
      <c r="A63" s="36">
        <v>60</v>
      </c>
      <c r="B63" s="36" t="s">
        <v>3066</v>
      </c>
      <c r="C63" s="36">
        <v>6</v>
      </c>
      <c r="D63" s="36" t="s">
        <v>59</v>
      </c>
      <c r="E63" s="29" t="s">
        <v>3067</v>
      </c>
      <c r="F63" s="36">
        <v>60</v>
      </c>
      <c r="G63" s="14" t="str">
        <f t="shared" si="0"/>
        <v>Alicia Billones (Stratford)</v>
      </c>
    </row>
    <row r="64" spans="1:7" ht="15" x14ac:dyDescent="0.25">
      <c r="A64" s="36">
        <v>61</v>
      </c>
      <c r="B64" s="36" t="s">
        <v>337</v>
      </c>
      <c r="C64" s="36">
        <v>6</v>
      </c>
      <c r="D64" s="36" t="s">
        <v>26</v>
      </c>
      <c r="E64" s="29" t="s">
        <v>3068</v>
      </c>
      <c r="F64" s="36">
        <v>61</v>
      </c>
      <c r="G64" s="14" t="str">
        <f t="shared" si="0"/>
        <v>Olivia Hrycun (Parkallen)</v>
      </c>
    </row>
    <row r="65" spans="1:7" ht="15" x14ac:dyDescent="0.25">
      <c r="A65" s="36">
        <v>62</v>
      </c>
      <c r="B65" s="36" t="s">
        <v>510</v>
      </c>
      <c r="C65" s="36">
        <v>6</v>
      </c>
      <c r="D65" s="36" t="s">
        <v>27</v>
      </c>
      <c r="E65" s="29" t="s">
        <v>3069</v>
      </c>
      <c r="F65" s="36">
        <v>62</v>
      </c>
      <c r="G65" s="14" t="str">
        <f t="shared" si="0"/>
        <v>Anneliese Obert (Brookside)</v>
      </c>
    </row>
    <row r="66" spans="1:7" ht="15" x14ac:dyDescent="0.25">
      <c r="A66" s="36">
        <v>63</v>
      </c>
      <c r="B66" s="36" t="s">
        <v>345</v>
      </c>
      <c r="C66" s="36">
        <v>6</v>
      </c>
      <c r="D66" s="36" t="s">
        <v>25</v>
      </c>
      <c r="E66" s="29" t="s">
        <v>3070</v>
      </c>
      <c r="F66" s="36">
        <v>63</v>
      </c>
      <c r="G66" s="14" t="str">
        <f t="shared" si="0"/>
        <v>Harine Iynkkaran (Windsor Park)</v>
      </c>
    </row>
    <row r="67" spans="1:7" ht="15" x14ac:dyDescent="0.25">
      <c r="A67" s="36">
        <v>64</v>
      </c>
      <c r="B67" s="36" t="s">
        <v>3071</v>
      </c>
      <c r="C67" s="36">
        <v>6</v>
      </c>
      <c r="D67" s="36" t="s">
        <v>73</v>
      </c>
      <c r="E67" s="29" t="s">
        <v>3072</v>
      </c>
      <c r="F67" s="36">
        <v>64</v>
      </c>
      <c r="G67" s="14" t="str">
        <f t="shared" si="0"/>
        <v>Mekyra Wong (Callingwood)</v>
      </c>
    </row>
    <row r="68" spans="1:7" ht="15" x14ac:dyDescent="0.25">
      <c r="A68" s="36">
        <v>65</v>
      </c>
      <c r="B68" s="36" t="s">
        <v>3073</v>
      </c>
      <c r="C68" s="36">
        <v>6</v>
      </c>
      <c r="D68" s="36" t="s">
        <v>1235</v>
      </c>
      <c r="E68" s="29" t="s">
        <v>3074</v>
      </c>
      <c r="F68" s="36">
        <v>65</v>
      </c>
      <c r="G68" s="14" t="str">
        <f t="shared" si="0"/>
        <v>Harleigh Adams (Westglen)</v>
      </c>
    </row>
    <row r="69" spans="1:7" ht="15" x14ac:dyDescent="0.25">
      <c r="A69" s="36">
        <v>66</v>
      </c>
      <c r="B69" s="36" t="s">
        <v>321</v>
      </c>
      <c r="C69" s="36">
        <v>6</v>
      </c>
      <c r="D69" s="36" t="s">
        <v>39</v>
      </c>
      <c r="E69" s="29" t="s">
        <v>2179</v>
      </c>
      <c r="F69" s="36">
        <v>66</v>
      </c>
      <c r="G69" s="14" t="str">
        <f t="shared" si="0"/>
        <v>Clara Barron (Victoria)</v>
      </c>
    </row>
    <row r="70" spans="1:7" ht="15" x14ac:dyDescent="0.25">
      <c r="A70" s="36">
        <v>67</v>
      </c>
      <c r="B70" s="36" t="s">
        <v>3075</v>
      </c>
      <c r="C70" s="36">
        <v>6</v>
      </c>
      <c r="D70" s="36" t="s">
        <v>1235</v>
      </c>
      <c r="E70" s="29" t="s">
        <v>3076</v>
      </c>
      <c r="F70" s="36">
        <v>67</v>
      </c>
      <c r="G70" s="14" t="str">
        <f t="shared" si="0"/>
        <v>Gwen Ryan (Westglen)</v>
      </c>
    </row>
    <row r="71" spans="1:7" ht="15" x14ac:dyDescent="0.25">
      <c r="A71" s="36">
        <v>68</v>
      </c>
      <c r="B71" s="36" t="s">
        <v>69</v>
      </c>
      <c r="C71" s="36">
        <v>6</v>
      </c>
      <c r="D71" s="36" t="s">
        <v>30</v>
      </c>
      <c r="E71" s="29" t="s">
        <v>3077</v>
      </c>
      <c r="F71" s="36">
        <v>68</v>
      </c>
      <c r="G71" s="14" t="str">
        <f t="shared" si="0"/>
        <v>Ella Debenham (Belgravia)</v>
      </c>
    </row>
    <row r="72" spans="1:7" ht="15" x14ac:dyDescent="0.25">
      <c r="A72" s="36">
        <v>69</v>
      </c>
      <c r="B72" s="36" t="s">
        <v>509</v>
      </c>
      <c r="C72" s="36">
        <v>6</v>
      </c>
      <c r="D72" s="36" t="s">
        <v>27</v>
      </c>
      <c r="E72" s="29" t="s">
        <v>3078</v>
      </c>
      <c r="F72" s="36">
        <v>69</v>
      </c>
      <c r="G72" s="14" t="str">
        <f t="shared" si="0"/>
        <v>Madelaine Obert (Brookside)</v>
      </c>
    </row>
    <row r="73" spans="1:7" ht="15" x14ac:dyDescent="0.25">
      <c r="A73" s="36">
        <v>70</v>
      </c>
      <c r="B73" s="36" t="s">
        <v>3079</v>
      </c>
      <c r="C73" s="36">
        <v>6</v>
      </c>
      <c r="D73" s="36" t="s">
        <v>28</v>
      </c>
      <c r="E73" s="29" t="s">
        <v>3080</v>
      </c>
      <c r="F73" s="36">
        <v>70</v>
      </c>
      <c r="G73" s="14" t="str">
        <f t="shared" si="0"/>
        <v>Kovida Pathirana (Brander Gardens)</v>
      </c>
    </row>
    <row r="74" spans="1:7" ht="15" x14ac:dyDescent="0.25">
      <c r="A74" s="36">
        <v>71</v>
      </c>
      <c r="B74" s="36" t="s">
        <v>327</v>
      </c>
      <c r="C74" s="36">
        <v>6</v>
      </c>
      <c r="D74" s="36" t="s">
        <v>205</v>
      </c>
      <c r="E74" s="29" t="s">
        <v>3081</v>
      </c>
      <c r="F74" s="36">
        <v>71</v>
      </c>
      <c r="G74" s="14" t="str">
        <f t="shared" si="0"/>
        <v>Maya Audette (Constable Daniel)</v>
      </c>
    </row>
    <row r="75" spans="1:7" ht="15" x14ac:dyDescent="0.25">
      <c r="A75" s="36">
        <v>72</v>
      </c>
      <c r="B75" s="36" t="s">
        <v>333</v>
      </c>
      <c r="C75" s="36">
        <v>6</v>
      </c>
      <c r="D75" s="36" t="s">
        <v>66</v>
      </c>
      <c r="E75" s="29" t="s">
        <v>3082</v>
      </c>
      <c r="F75" s="36">
        <v>72</v>
      </c>
      <c r="G75" s="14" t="str">
        <f t="shared" si="0"/>
        <v>Brianne Yankee (Donald R. Getty)</v>
      </c>
    </row>
    <row r="76" spans="1:7" ht="15" x14ac:dyDescent="0.25">
      <c r="A76" s="36">
        <v>73</v>
      </c>
      <c r="B76" s="36" t="s">
        <v>505</v>
      </c>
      <c r="C76" s="36">
        <v>6</v>
      </c>
      <c r="D76" s="36" t="s">
        <v>30</v>
      </c>
      <c r="E76" s="29" t="s">
        <v>3083</v>
      </c>
      <c r="F76" s="36">
        <v>73</v>
      </c>
      <c r="G76" s="14" t="str">
        <f t="shared" si="0"/>
        <v>Nora Penner (Belgravia)</v>
      </c>
    </row>
    <row r="77" spans="1:7" ht="15" x14ac:dyDescent="0.25">
      <c r="A77" s="36">
        <v>74</v>
      </c>
      <c r="B77" s="36" t="s">
        <v>3084</v>
      </c>
      <c r="C77" s="36">
        <v>6</v>
      </c>
      <c r="D77" s="36" t="s">
        <v>66</v>
      </c>
      <c r="E77" s="29" t="s">
        <v>3085</v>
      </c>
      <c r="F77" s="36">
        <v>74</v>
      </c>
      <c r="G77" s="14" t="str">
        <f t="shared" si="0"/>
        <v>Mei Lee (Donald R. Getty)</v>
      </c>
    </row>
    <row r="78" spans="1:7" ht="15" x14ac:dyDescent="0.25">
      <c r="A78" s="36">
        <v>75</v>
      </c>
      <c r="B78" s="36" t="s">
        <v>322</v>
      </c>
      <c r="C78" s="36">
        <v>6</v>
      </c>
      <c r="D78" s="36" t="s">
        <v>73</v>
      </c>
      <c r="E78" s="29" t="s">
        <v>3086</v>
      </c>
      <c r="F78" s="36">
        <v>75</v>
      </c>
      <c r="G78" s="14" t="str">
        <f t="shared" si="0"/>
        <v>Ayse Dedek (Callingwood)</v>
      </c>
    </row>
    <row r="79" spans="1:7" ht="15" x14ac:dyDescent="0.25">
      <c r="A79" s="36">
        <v>76</v>
      </c>
      <c r="B79" s="36" t="s">
        <v>3087</v>
      </c>
      <c r="C79" s="36">
        <v>6</v>
      </c>
      <c r="D79" s="36" t="s">
        <v>1235</v>
      </c>
      <c r="E79" s="29" t="s">
        <v>3088</v>
      </c>
      <c r="F79" s="36">
        <v>76</v>
      </c>
      <c r="G79" s="14" t="str">
        <f t="shared" si="0"/>
        <v>Aislyn Bell (Westglen)</v>
      </c>
    </row>
    <row r="80" spans="1:7" ht="15" x14ac:dyDescent="0.25">
      <c r="A80" s="36">
        <v>77</v>
      </c>
      <c r="B80" s="36" t="s">
        <v>325</v>
      </c>
      <c r="C80" s="36">
        <v>6</v>
      </c>
      <c r="D80" s="36" t="s">
        <v>28</v>
      </c>
      <c r="E80" s="29" t="s">
        <v>3089</v>
      </c>
      <c r="F80" s="36">
        <v>77</v>
      </c>
      <c r="G80" s="14" t="str">
        <f t="shared" si="0"/>
        <v>Asha Konner (Brander Gardens)</v>
      </c>
    </row>
    <row r="81" spans="1:7" ht="15" x14ac:dyDescent="0.25">
      <c r="A81" s="36">
        <v>78</v>
      </c>
      <c r="B81" s="36" t="s">
        <v>3090</v>
      </c>
      <c r="C81" s="36">
        <v>6</v>
      </c>
      <c r="D81" s="36" t="s">
        <v>1742</v>
      </c>
      <c r="E81" s="29" t="s">
        <v>3091</v>
      </c>
      <c r="F81" s="36">
        <v>78</v>
      </c>
      <c r="G81" s="14" t="str">
        <f t="shared" si="0"/>
        <v>Amatullah Raji (Aurora Charter)</v>
      </c>
    </row>
    <row r="82" spans="1:7" ht="15" x14ac:dyDescent="0.25">
      <c r="A82" s="36">
        <v>79</v>
      </c>
      <c r="B82" s="36" t="s">
        <v>332</v>
      </c>
      <c r="C82" s="36">
        <v>6</v>
      </c>
      <c r="D82" s="36" t="s">
        <v>25</v>
      </c>
      <c r="E82" s="29" t="s">
        <v>3092</v>
      </c>
      <c r="F82" s="36">
        <v>79</v>
      </c>
      <c r="G82" s="14" t="str">
        <f t="shared" si="0"/>
        <v>Lena Jagersand Cobzas (Windsor Park)</v>
      </c>
    </row>
    <row r="83" spans="1:7" ht="15" x14ac:dyDescent="0.25">
      <c r="A83" s="36">
        <v>80</v>
      </c>
      <c r="B83" s="36" t="s">
        <v>3093</v>
      </c>
      <c r="C83" s="36">
        <v>6</v>
      </c>
      <c r="D83" s="36" t="s">
        <v>47</v>
      </c>
      <c r="E83" s="29" t="s">
        <v>3094</v>
      </c>
      <c r="F83" s="36">
        <v>80</v>
      </c>
      <c r="G83" s="14" t="str">
        <f t="shared" si="0"/>
        <v>Mikayla Oldham (Laurier Heights)</v>
      </c>
    </row>
    <row r="84" spans="1:7" ht="15" x14ac:dyDescent="0.25">
      <c r="A84" s="36">
        <v>81</v>
      </c>
      <c r="B84" s="36" t="s">
        <v>516</v>
      </c>
      <c r="C84" s="36">
        <v>6</v>
      </c>
      <c r="D84" s="36" t="s">
        <v>205</v>
      </c>
      <c r="E84" s="29" t="s">
        <v>3095</v>
      </c>
      <c r="F84" s="36">
        <v>81</v>
      </c>
      <c r="G84" s="14" t="str">
        <f t="shared" si="0"/>
        <v>Kelsey He (Constable Daniel)</v>
      </c>
    </row>
    <row r="85" spans="1:7" ht="15" x14ac:dyDescent="0.25">
      <c r="A85" s="36">
        <v>82</v>
      </c>
      <c r="B85" s="36" t="s">
        <v>3096</v>
      </c>
      <c r="C85" s="36">
        <v>6</v>
      </c>
      <c r="D85" s="36" t="s">
        <v>1742</v>
      </c>
      <c r="E85" s="29" t="s">
        <v>3097</v>
      </c>
      <c r="F85" s="36">
        <v>82</v>
      </c>
      <c r="G85" s="14" t="str">
        <f t="shared" si="0"/>
        <v>Sophia Omar (Aurora Charter)</v>
      </c>
    </row>
    <row r="86" spans="1:7" ht="15" x14ac:dyDescent="0.25">
      <c r="A86" s="36">
        <v>83</v>
      </c>
      <c r="B86" s="36" t="s">
        <v>3098</v>
      </c>
      <c r="C86" s="36">
        <v>6</v>
      </c>
      <c r="D86" s="36" t="s">
        <v>28</v>
      </c>
      <c r="E86" s="29" t="s">
        <v>3099</v>
      </c>
      <c r="F86" s="36">
        <v>83</v>
      </c>
      <c r="G86" s="14" t="str">
        <f t="shared" si="0"/>
        <v>Nadia Ordorica (Brander Gardens)</v>
      </c>
    </row>
    <row r="87" spans="1:7" ht="15" x14ac:dyDescent="0.25">
      <c r="A87" s="36">
        <v>84</v>
      </c>
      <c r="B87" s="36" t="s">
        <v>340</v>
      </c>
      <c r="C87" s="36">
        <v>6</v>
      </c>
      <c r="D87" s="36" t="s">
        <v>26</v>
      </c>
      <c r="E87" s="29" t="s">
        <v>3100</v>
      </c>
      <c r="F87" s="36">
        <v>84</v>
      </c>
      <c r="G87" s="14" t="str">
        <f t="shared" si="0"/>
        <v>Rylann Tobert (Parkallen)</v>
      </c>
    </row>
    <row r="88" spans="1:7" ht="15" x14ac:dyDescent="0.25">
      <c r="A88" s="36">
        <v>85</v>
      </c>
      <c r="B88" s="36" t="s">
        <v>335</v>
      </c>
      <c r="C88" s="36">
        <v>6</v>
      </c>
      <c r="D88" s="36" t="s">
        <v>205</v>
      </c>
      <c r="E88" s="29" t="s">
        <v>3101</v>
      </c>
      <c r="F88" s="36">
        <v>85</v>
      </c>
      <c r="G88" s="14" t="str">
        <f t="shared" si="0"/>
        <v>Lindyn Stump (Constable Daniel)</v>
      </c>
    </row>
    <row r="89" spans="1:7" ht="15" x14ac:dyDescent="0.25">
      <c r="A89" s="36">
        <v>86</v>
      </c>
      <c r="B89" s="36" t="s">
        <v>318</v>
      </c>
      <c r="C89" s="36">
        <v>6</v>
      </c>
      <c r="D89" s="36" t="s">
        <v>47</v>
      </c>
      <c r="E89" s="29" t="s">
        <v>3102</v>
      </c>
      <c r="F89" s="36">
        <v>86</v>
      </c>
      <c r="G89" s="14" t="str">
        <f t="shared" si="0"/>
        <v>Amelia Williams (Laurier Heights)</v>
      </c>
    </row>
    <row r="90" spans="1:7" ht="15" x14ac:dyDescent="0.25">
      <c r="A90" s="36">
        <v>87</v>
      </c>
      <c r="B90" s="36" t="s">
        <v>3103</v>
      </c>
      <c r="C90" s="36">
        <v>6</v>
      </c>
      <c r="D90" s="36" t="s">
        <v>52</v>
      </c>
      <c r="E90" s="29" t="s">
        <v>3104</v>
      </c>
      <c r="F90" s="36">
        <v>87</v>
      </c>
      <c r="G90" s="14" t="str">
        <f t="shared" si="0"/>
        <v>Arden Carlson (Mill Creek)</v>
      </c>
    </row>
    <row r="91" spans="1:7" ht="15" x14ac:dyDescent="0.25">
      <c r="A91" s="36">
        <v>88</v>
      </c>
      <c r="B91" s="36" t="s">
        <v>3105</v>
      </c>
      <c r="C91" s="36">
        <v>6</v>
      </c>
      <c r="D91" s="36" t="s">
        <v>30</v>
      </c>
      <c r="E91" s="29" t="s">
        <v>3106</v>
      </c>
      <c r="F91" s="36">
        <v>88</v>
      </c>
      <c r="G91" s="14" t="str">
        <f t="shared" si="0"/>
        <v>Suzette Symes (Belgravia)</v>
      </c>
    </row>
    <row r="92" spans="1:7" ht="15" x14ac:dyDescent="0.25">
      <c r="A92" s="36">
        <v>89</v>
      </c>
      <c r="B92" s="36" t="s">
        <v>3107</v>
      </c>
      <c r="C92" s="36">
        <v>6</v>
      </c>
      <c r="D92" s="36" t="s">
        <v>30</v>
      </c>
      <c r="E92" s="29" t="s">
        <v>3108</v>
      </c>
      <c r="F92" s="36">
        <v>89</v>
      </c>
      <c r="G92" s="14" t="str">
        <f t="shared" si="0"/>
        <v>Noelle Huang (Belgravia)</v>
      </c>
    </row>
    <row r="93" spans="1:7" ht="15" x14ac:dyDescent="0.25">
      <c r="A93" s="36">
        <v>90</v>
      </c>
      <c r="B93" s="36" t="s">
        <v>3109</v>
      </c>
      <c r="C93" s="36">
        <v>6</v>
      </c>
      <c r="D93" s="36" t="s">
        <v>66</v>
      </c>
      <c r="E93" s="29" t="s">
        <v>3110</v>
      </c>
      <c r="F93" s="36">
        <v>90</v>
      </c>
      <c r="G93" s="14" t="str">
        <f t="shared" si="0"/>
        <v>Blair Leptich (Donald R. Getty)</v>
      </c>
    </row>
    <row r="94" spans="1:7" ht="15" x14ac:dyDescent="0.25">
      <c r="A94" s="36">
        <v>91</v>
      </c>
      <c r="B94" s="36" t="s">
        <v>3111</v>
      </c>
      <c r="C94" s="36">
        <v>6</v>
      </c>
      <c r="D94" s="36" t="s">
        <v>1235</v>
      </c>
      <c r="E94" s="29" t="s">
        <v>3112</v>
      </c>
      <c r="F94" s="36">
        <v>91</v>
      </c>
      <c r="G94" s="14" t="str">
        <f t="shared" si="0"/>
        <v>Raven Hill (Westglen)</v>
      </c>
    </row>
    <row r="95" spans="1:7" ht="15" x14ac:dyDescent="0.25">
      <c r="A95" s="36">
        <v>92</v>
      </c>
      <c r="B95" s="36" t="s">
        <v>323</v>
      </c>
      <c r="C95" s="36">
        <v>6</v>
      </c>
      <c r="D95" s="36" t="s">
        <v>66</v>
      </c>
      <c r="E95" s="29" t="s">
        <v>3113</v>
      </c>
      <c r="F95" s="36">
        <v>92</v>
      </c>
      <c r="G95" s="14" t="str">
        <f t="shared" si="0"/>
        <v>Grace Brown (Donald R. Getty)</v>
      </c>
    </row>
    <row r="96" spans="1:7" ht="15" x14ac:dyDescent="0.25">
      <c r="A96" s="36">
        <v>93</v>
      </c>
      <c r="B96" s="36" t="s">
        <v>3114</v>
      </c>
      <c r="C96" s="36">
        <v>6</v>
      </c>
      <c r="D96" s="36" t="s">
        <v>66</v>
      </c>
      <c r="E96" s="29" t="s">
        <v>3115</v>
      </c>
      <c r="F96" s="36">
        <v>93</v>
      </c>
      <c r="G96" s="14" t="str">
        <f t="shared" si="0"/>
        <v>Violet Ledesma (Donald R. Getty)</v>
      </c>
    </row>
    <row r="97" spans="1:7" ht="15" x14ac:dyDescent="0.25">
      <c r="A97" s="36">
        <v>94</v>
      </c>
      <c r="B97" s="36" t="s">
        <v>3116</v>
      </c>
      <c r="C97" s="36">
        <v>6</v>
      </c>
      <c r="D97" s="36" t="s">
        <v>1268</v>
      </c>
      <c r="E97" s="29" t="s">
        <v>3117</v>
      </c>
      <c r="F97" s="36">
        <v>94</v>
      </c>
      <c r="G97" s="14" t="str">
        <f t="shared" si="0"/>
        <v>Sayler Kelemen (Kim Hung)</v>
      </c>
    </row>
    <row r="98" spans="1:7" ht="15" x14ac:dyDescent="0.25">
      <c r="A98" s="36">
        <v>95</v>
      </c>
      <c r="B98" s="36" t="s">
        <v>328</v>
      </c>
      <c r="C98" s="36">
        <v>6</v>
      </c>
      <c r="D98" s="36" t="s">
        <v>47</v>
      </c>
      <c r="E98" s="29" t="s">
        <v>3118</v>
      </c>
      <c r="F98" s="36">
        <v>95</v>
      </c>
      <c r="G98" s="14" t="str">
        <f t="shared" si="0"/>
        <v>Maeve Cannon (Laurier Heights)</v>
      </c>
    </row>
    <row r="99" spans="1:7" ht="15" x14ac:dyDescent="0.25">
      <c r="A99" s="36">
        <v>96</v>
      </c>
      <c r="B99" s="36" t="s">
        <v>508</v>
      </c>
      <c r="C99" s="36">
        <v>6</v>
      </c>
      <c r="D99" s="36" t="s">
        <v>205</v>
      </c>
      <c r="E99" s="29" t="s">
        <v>2860</v>
      </c>
      <c r="F99" s="36">
        <v>96</v>
      </c>
      <c r="G99" s="14" t="str">
        <f t="shared" si="0"/>
        <v>Ellis Fuchs (Constable Daniel)</v>
      </c>
    </row>
    <row r="100" spans="1:7" ht="15" x14ac:dyDescent="0.25">
      <c r="A100" s="36">
        <v>97</v>
      </c>
      <c r="B100" s="36" t="s">
        <v>3119</v>
      </c>
      <c r="C100" s="36">
        <v>6</v>
      </c>
      <c r="D100" s="36" t="s">
        <v>59</v>
      </c>
      <c r="E100" s="29" t="s">
        <v>3120</v>
      </c>
      <c r="F100" s="36">
        <v>97</v>
      </c>
      <c r="G100" s="14" t="str">
        <f t="shared" si="0"/>
        <v>Poppy Brawn (Stratford)</v>
      </c>
    </row>
    <row r="101" spans="1:7" ht="15" x14ac:dyDescent="0.25">
      <c r="A101" s="36">
        <v>98</v>
      </c>
      <c r="B101" s="36" t="s">
        <v>3121</v>
      </c>
      <c r="C101" s="36">
        <v>6</v>
      </c>
      <c r="D101" s="36" t="s">
        <v>59</v>
      </c>
      <c r="E101" s="29" t="s">
        <v>3122</v>
      </c>
      <c r="F101" s="36">
        <v>98</v>
      </c>
      <c r="G101" s="14" t="str">
        <f t="shared" si="0"/>
        <v>Kaede Perea (Stratford)</v>
      </c>
    </row>
    <row r="102" spans="1:7" ht="15" x14ac:dyDescent="0.25">
      <c r="A102" s="36">
        <v>99</v>
      </c>
      <c r="B102" s="36" t="s">
        <v>515</v>
      </c>
      <c r="C102" s="36">
        <v>6</v>
      </c>
      <c r="D102" s="36" t="s">
        <v>20</v>
      </c>
      <c r="E102" s="29" t="s">
        <v>3123</v>
      </c>
      <c r="F102" s="36">
        <v>99</v>
      </c>
      <c r="G102" s="14" t="str">
        <f t="shared" si="0"/>
        <v>Zoe Silvano (George P. Nicholson)</v>
      </c>
    </row>
    <row r="103" spans="1:7" ht="15" x14ac:dyDescent="0.25">
      <c r="A103" s="36">
        <v>100</v>
      </c>
      <c r="B103" s="36" t="s">
        <v>3124</v>
      </c>
      <c r="C103" s="36">
        <v>6</v>
      </c>
      <c r="D103" s="36" t="s">
        <v>24</v>
      </c>
      <c r="E103" s="29" t="s">
        <v>3125</v>
      </c>
      <c r="F103" s="36">
        <v>100</v>
      </c>
      <c r="G103" s="14" t="str">
        <f t="shared" si="0"/>
        <v>Olivia Mackell (Michael A. Kostek)</v>
      </c>
    </row>
    <row r="104" spans="1:7" ht="15" x14ac:dyDescent="0.25">
      <c r="A104" s="36">
        <v>101</v>
      </c>
      <c r="B104" s="36" t="s">
        <v>3126</v>
      </c>
      <c r="C104" s="36">
        <v>6</v>
      </c>
      <c r="D104" s="36" t="s">
        <v>24</v>
      </c>
      <c r="E104" s="29" t="s">
        <v>3127</v>
      </c>
      <c r="F104" s="36">
        <v>101</v>
      </c>
      <c r="G104" s="14" t="str">
        <f t="shared" si="0"/>
        <v>Gianna Puim (Michael A. Kostek)</v>
      </c>
    </row>
    <row r="105" spans="1:7" ht="15" x14ac:dyDescent="0.25">
      <c r="A105" s="36">
        <v>102</v>
      </c>
      <c r="B105" s="36" t="s">
        <v>3128</v>
      </c>
      <c r="C105" s="36">
        <v>6</v>
      </c>
      <c r="D105" s="36" t="s">
        <v>52</v>
      </c>
      <c r="E105" s="29" t="s">
        <v>3129</v>
      </c>
      <c r="F105" s="36">
        <v>102</v>
      </c>
      <c r="G105" s="14" t="str">
        <f t="shared" si="0"/>
        <v>Zoey Borys (Mill Creek)</v>
      </c>
    </row>
    <row r="106" spans="1:7" ht="15" x14ac:dyDescent="0.25">
      <c r="A106" s="36">
        <v>103</v>
      </c>
      <c r="B106" s="36" t="s">
        <v>511</v>
      </c>
      <c r="C106" s="36">
        <v>6</v>
      </c>
      <c r="D106" s="36" t="s">
        <v>205</v>
      </c>
      <c r="E106" s="29" t="s">
        <v>3130</v>
      </c>
      <c r="F106" s="36">
        <v>103</v>
      </c>
      <c r="G106" s="14" t="str">
        <f t="shared" si="0"/>
        <v>Emily Robertson (Constable Daniel)</v>
      </c>
    </row>
    <row r="107" spans="1:7" ht="15" x14ac:dyDescent="0.25">
      <c r="A107" s="36">
        <v>104</v>
      </c>
      <c r="B107" s="36" t="s">
        <v>351</v>
      </c>
      <c r="C107" s="36">
        <v>6</v>
      </c>
      <c r="D107" s="36" t="s">
        <v>205</v>
      </c>
      <c r="E107" s="29" t="s">
        <v>3131</v>
      </c>
      <c r="F107" s="36">
        <v>104</v>
      </c>
      <c r="G107" s="14" t="str">
        <f t="shared" si="0"/>
        <v>Brielle Cheng (Constable Daniel)</v>
      </c>
    </row>
    <row r="108" spans="1:7" ht="15" x14ac:dyDescent="0.25">
      <c r="A108" s="36">
        <v>105</v>
      </c>
      <c r="B108" s="36" t="s">
        <v>346</v>
      </c>
      <c r="C108" s="36">
        <v>6</v>
      </c>
      <c r="D108" s="36" t="s">
        <v>47</v>
      </c>
      <c r="E108" s="29" t="s">
        <v>3132</v>
      </c>
      <c r="F108" s="36">
        <v>105</v>
      </c>
      <c r="G108" s="14" t="str">
        <f t="shared" si="0"/>
        <v>Isabella Felix Garcia (Laurier Heights)</v>
      </c>
    </row>
    <row r="109" spans="1:7" ht="15" x14ac:dyDescent="0.25">
      <c r="A109" s="36">
        <v>106</v>
      </c>
      <c r="B109" s="36" t="s">
        <v>342</v>
      </c>
      <c r="C109" s="36">
        <v>6</v>
      </c>
      <c r="D109" s="36" t="s">
        <v>32</v>
      </c>
      <c r="E109" s="29" t="s">
        <v>3133</v>
      </c>
      <c r="F109" s="36">
        <v>106</v>
      </c>
      <c r="G109" s="14" t="str">
        <f t="shared" si="0"/>
        <v>Malak Anwar (Earl Buxton)</v>
      </c>
    </row>
    <row r="110" spans="1:7" ht="15" x14ac:dyDescent="0.25">
      <c r="A110" s="36">
        <v>107</v>
      </c>
      <c r="B110" s="36" t="s">
        <v>506</v>
      </c>
      <c r="C110" s="36">
        <v>6</v>
      </c>
      <c r="D110" s="36" t="s">
        <v>26</v>
      </c>
      <c r="E110" s="29" t="s">
        <v>3134</v>
      </c>
      <c r="F110" s="36">
        <v>107</v>
      </c>
      <c r="G110" s="14" t="str">
        <f t="shared" si="0"/>
        <v>Myka Giduk (Parkallen)</v>
      </c>
    </row>
    <row r="111" spans="1:7" ht="15" x14ac:dyDescent="0.25">
      <c r="A111" s="36">
        <v>108</v>
      </c>
      <c r="B111" s="36" t="s">
        <v>3135</v>
      </c>
      <c r="C111" s="36">
        <v>6</v>
      </c>
      <c r="D111" s="36" t="s">
        <v>23</v>
      </c>
      <c r="E111" s="29" t="s">
        <v>3136</v>
      </c>
      <c r="F111" s="36">
        <v>108</v>
      </c>
      <c r="G111" s="14" t="str">
        <f t="shared" si="0"/>
        <v>Lilianna McFadden (Rio Terrace)</v>
      </c>
    </row>
    <row r="112" spans="1:7" ht="15" x14ac:dyDescent="0.25">
      <c r="A112" s="36">
        <v>109</v>
      </c>
      <c r="B112" s="36" t="s">
        <v>514</v>
      </c>
      <c r="C112" s="36">
        <v>6</v>
      </c>
      <c r="D112" s="36" t="s">
        <v>23</v>
      </c>
      <c r="E112" s="29" t="s">
        <v>3137</v>
      </c>
      <c r="F112" s="36">
        <v>109</v>
      </c>
      <c r="G112" s="14" t="str">
        <f t="shared" si="0"/>
        <v>Giselle Finlay (Rio Terrace)</v>
      </c>
    </row>
    <row r="113" spans="1:7" ht="15" x14ac:dyDescent="0.25">
      <c r="A113" s="36">
        <v>110</v>
      </c>
      <c r="B113" s="36" t="s">
        <v>350</v>
      </c>
      <c r="C113" s="36">
        <v>6</v>
      </c>
      <c r="D113" s="36" t="s">
        <v>23</v>
      </c>
      <c r="E113" s="29" t="s">
        <v>3138</v>
      </c>
      <c r="F113" s="36">
        <v>110</v>
      </c>
      <c r="G113" s="14" t="str">
        <f t="shared" si="0"/>
        <v>Emily O'Keefe (Rio Terrace)</v>
      </c>
    </row>
    <row r="114" spans="1:7" ht="15" x14ac:dyDescent="0.25">
      <c r="A114" s="36">
        <v>111</v>
      </c>
      <c r="B114" s="36" t="s">
        <v>339</v>
      </c>
      <c r="C114" s="36">
        <v>6</v>
      </c>
      <c r="D114" s="36" t="s">
        <v>66</v>
      </c>
      <c r="E114" s="29" t="s">
        <v>1538</v>
      </c>
      <c r="F114" s="36">
        <v>111</v>
      </c>
      <c r="G114" s="14" t="str">
        <f t="shared" si="0"/>
        <v>Adanna Ukaegbu (Donald R. Getty)</v>
      </c>
    </row>
    <row r="115" spans="1:7" ht="15" x14ac:dyDescent="0.25">
      <c r="A115" s="36">
        <v>112</v>
      </c>
      <c r="B115" s="36" t="s">
        <v>3139</v>
      </c>
      <c r="C115" s="36">
        <v>6</v>
      </c>
      <c r="D115" s="36" t="s">
        <v>1235</v>
      </c>
      <c r="E115" s="29" t="s">
        <v>3140</v>
      </c>
      <c r="F115" s="36">
        <v>112</v>
      </c>
      <c r="G115" s="14" t="str">
        <f t="shared" si="0"/>
        <v>Zarah Onwuachi (Westglen)</v>
      </c>
    </row>
    <row r="116" spans="1:7" ht="15" x14ac:dyDescent="0.25">
      <c r="A116" s="36">
        <v>113</v>
      </c>
      <c r="B116" s="36" t="s">
        <v>347</v>
      </c>
      <c r="C116" s="36">
        <v>6</v>
      </c>
      <c r="D116" s="36" t="s">
        <v>34</v>
      </c>
      <c r="E116" s="29" t="s">
        <v>3141</v>
      </c>
      <c r="F116" s="36">
        <v>113</v>
      </c>
      <c r="G116" s="14" t="str">
        <f t="shared" si="0"/>
        <v>Saja Dugdug (Malmo)</v>
      </c>
    </row>
    <row r="117" spans="1:7" ht="15" x14ac:dyDescent="0.25">
      <c r="A117" s="36">
        <v>114</v>
      </c>
      <c r="B117" s="36" t="s">
        <v>3142</v>
      </c>
      <c r="C117" s="36">
        <v>6</v>
      </c>
      <c r="D117" s="36" t="s">
        <v>635</v>
      </c>
      <c r="E117" s="29" t="s">
        <v>3143</v>
      </c>
      <c r="F117" s="36">
        <v>114</v>
      </c>
      <c r="G117" s="14" t="str">
        <f t="shared" si="0"/>
        <v>Esther Hamton (Hardisty)</v>
      </c>
    </row>
    <row r="118" spans="1:7" ht="15" x14ac:dyDescent="0.25">
      <c r="A118" s="36">
        <v>115</v>
      </c>
      <c r="B118" s="36" t="s">
        <v>3144</v>
      </c>
      <c r="C118" s="36">
        <v>6</v>
      </c>
      <c r="D118" s="36" t="s">
        <v>1742</v>
      </c>
      <c r="E118" s="29" t="s">
        <v>3145</v>
      </c>
      <c r="F118" s="36">
        <v>115</v>
      </c>
      <c r="G118" s="14" t="str">
        <f t="shared" si="0"/>
        <v>Abigail Ghebremariam (Aurora Charter)</v>
      </c>
    </row>
    <row r="119" spans="1:7" ht="15" x14ac:dyDescent="0.25">
      <c r="A119" s="36">
        <v>116</v>
      </c>
      <c r="B119" s="36" t="s">
        <v>3146</v>
      </c>
      <c r="C119" s="36">
        <v>6</v>
      </c>
      <c r="D119" s="36" t="s">
        <v>27</v>
      </c>
      <c r="E119" s="29" t="s">
        <v>3147</v>
      </c>
      <c r="F119" s="36">
        <v>116</v>
      </c>
      <c r="G119" s="14" t="str">
        <f t="shared" si="0"/>
        <v>Karli Melmoth (Brookside)</v>
      </c>
    </row>
    <row r="120" spans="1:7" ht="15" x14ac:dyDescent="0.25">
      <c r="A120" s="36">
        <v>117</v>
      </c>
      <c r="B120" s="36" t="s">
        <v>3148</v>
      </c>
      <c r="C120" s="36">
        <v>6</v>
      </c>
      <c r="D120" s="36" t="s">
        <v>39</v>
      </c>
      <c r="E120" s="29" t="s">
        <v>1566</v>
      </c>
      <c r="F120" s="36">
        <v>117</v>
      </c>
      <c r="G120" s="14" t="str">
        <f t="shared" si="0"/>
        <v>Charlotte Bullerwell (Victoria)</v>
      </c>
    </row>
    <row r="121" spans="1:7" ht="15" x14ac:dyDescent="0.25">
      <c r="A121" s="36">
        <v>118</v>
      </c>
      <c r="B121" s="36" t="s">
        <v>1410</v>
      </c>
      <c r="C121" s="36">
        <v>3</v>
      </c>
      <c r="D121" s="36" t="s">
        <v>23</v>
      </c>
      <c r="E121" s="29" t="s">
        <v>3149</v>
      </c>
      <c r="F121" s="36">
        <v>118</v>
      </c>
      <c r="G121" s="14" t="str">
        <f t="shared" si="0"/>
        <v>Esmee Tye (Rio Terrace)</v>
      </c>
    </row>
    <row r="122" spans="1:7" ht="15" x14ac:dyDescent="0.25">
      <c r="A122" s="36">
        <v>119</v>
      </c>
      <c r="B122" s="36" t="s">
        <v>3150</v>
      </c>
      <c r="C122" s="36">
        <v>6</v>
      </c>
      <c r="D122" s="36" t="s">
        <v>39</v>
      </c>
      <c r="E122" s="29" t="s">
        <v>3151</v>
      </c>
      <c r="F122" s="36">
        <v>119</v>
      </c>
      <c r="G122" s="14" t="str">
        <f t="shared" si="0"/>
        <v>Isobel Loutas (Victoria)</v>
      </c>
    </row>
    <row r="123" spans="1:7" ht="15" x14ac:dyDescent="0.25">
      <c r="A123" s="36">
        <v>120</v>
      </c>
      <c r="B123" s="36" t="s">
        <v>3152</v>
      </c>
      <c r="C123" s="36">
        <v>6</v>
      </c>
      <c r="D123" s="36" t="s">
        <v>22</v>
      </c>
      <c r="E123" s="29" t="s">
        <v>3153</v>
      </c>
      <c r="F123" s="36">
        <v>120</v>
      </c>
      <c r="G123" s="14" t="str">
        <f t="shared" si="0"/>
        <v>Aryanna Wilson (Leduc Estates)</v>
      </c>
    </row>
    <row r="124" spans="1:7" ht="15" x14ac:dyDescent="0.25">
      <c r="A124" s="36">
        <v>121</v>
      </c>
      <c r="B124" s="36" t="s">
        <v>355</v>
      </c>
      <c r="C124" s="36">
        <v>6</v>
      </c>
      <c r="D124" s="36" t="s">
        <v>25</v>
      </c>
      <c r="E124" s="29" t="s">
        <v>3154</v>
      </c>
      <c r="F124" s="36">
        <v>121</v>
      </c>
      <c r="G124" s="14" t="str">
        <f t="shared" si="0"/>
        <v>Lola Nsair (Windsor Park)</v>
      </c>
    </row>
    <row r="125" spans="1:7" ht="15" x14ac:dyDescent="0.25">
      <c r="A125" s="36">
        <v>122</v>
      </c>
      <c r="B125" s="36" t="s">
        <v>3155</v>
      </c>
      <c r="C125" s="36">
        <v>6</v>
      </c>
      <c r="D125" s="36" t="s">
        <v>1742</v>
      </c>
      <c r="E125" s="29" t="s">
        <v>3156</v>
      </c>
      <c r="F125" s="36">
        <v>122</v>
      </c>
      <c r="G125" s="14" t="str">
        <f t="shared" si="0"/>
        <v>Nurayah Karmali (Aurora Charter)</v>
      </c>
    </row>
    <row r="126" spans="1:7" ht="15" x14ac:dyDescent="0.25">
      <c r="A126" s="36">
        <v>123</v>
      </c>
      <c r="B126" s="36" t="s">
        <v>3157</v>
      </c>
      <c r="C126" s="36">
        <v>6</v>
      </c>
      <c r="D126" s="36" t="s">
        <v>28</v>
      </c>
      <c r="E126" s="29" t="s">
        <v>3158</v>
      </c>
      <c r="F126" s="36">
        <v>123</v>
      </c>
      <c r="G126" s="14" t="str">
        <f t="shared" si="0"/>
        <v>Amy Zheng (Brander Gardens)</v>
      </c>
    </row>
    <row r="127" spans="1:7" ht="15" x14ac:dyDescent="0.25">
      <c r="A127" s="36">
        <v>124</v>
      </c>
      <c r="B127" s="36" t="s">
        <v>348</v>
      </c>
      <c r="C127" s="36">
        <v>6</v>
      </c>
      <c r="D127" s="36" t="s">
        <v>23</v>
      </c>
      <c r="E127" s="29" t="s">
        <v>3159</v>
      </c>
      <c r="F127" s="36">
        <v>124</v>
      </c>
      <c r="G127" s="14" t="str">
        <f t="shared" si="0"/>
        <v>Lily Gour (Rio Terrace)</v>
      </c>
    </row>
    <row r="128" spans="1:7" ht="15" x14ac:dyDescent="0.25">
      <c r="A128" s="36">
        <v>125</v>
      </c>
      <c r="B128" s="36" t="s">
        <v>343</v>
      </c>
      <c r="C128" s="36">
        <v>6</v>
      </c>
      <c r="D128" s="36" t="s">
        <v>26</v>
      </c>
      <c r="E128" s="29" t="s">
        <v>3160</v>
      </c>
      <c r="F128" s="36">
        <v>125</v>
      </c>
      <c r="G128" s="14" t="str">
        <f t="shared" si="0"/>
        <v>Victoria Beschell (Parkallen)</v>
      </c>
    </row>
    <row r="129" spans="1:7" ht="15" x14ac:dyDescent="0.25">
      <c r="A129" s="36">
        <v>126</v>
      </c>
      <c r="B129" s="36" t="s">
        <v>3161</v>
      </c>
      <c r="C129" s="36">
        <v>6</v>
      </c>
      <c r="D129" s="36" t="s">
        <v>1742</v>
      </c>
      <c r="E129" s="29" t="s">
        <v>3162</v>
      </c>
      <c r="F129" s="36">
        <v>126</v>
      </c>
      <c r="G129" s="14" t="str">
        <f t="shared" si="0"/>
        <v>Reya Pirani (Aurora Charter)</v>
      </c>
    </row>
    <row r="130" spans="1:7" ht="15" x14ac:dyDescent="0.25">
      <c r="A130" s="36">
        <v>127</v>
      </c>
      <c r="B130" s="36" t="s">
        <v>3163</v>
      </c>
      <c r="C130" s="36">
        <v>6</v>
      </c>
      <c r="D130" s="36" t="s">
        <v>1742</v>
      </c>
      <c r="E130" s="29" t="s">
        <v>3164</v>
      </c>
      <c r="F130" s="36">
        <v>127</v>
      </c>
      <c r="G130" s="14" t="str">
        <f t="shared" si="0"/>
        <v>Amira Singh (Aurora Charter)</v>
      </c>
    </row>
    <row r="131" spans="1:7" ht="15" x14ac:dyDescent="0.25">
      <c r="A131" s="36">
        <v>128</v>
      </c>
      <c r="B131" s="36" t="s">
        <v>3165</v>
      </c>
      <c r="C131" s="36">
        <v>6</v>
      </c>
      <c r="D131" s="36" t="s">
        <v>56</v>
      </c>
      <c r="E131" s="29" t="s">
        <v>3166</v>
      </c>
      <c r="F131" s="36">
        <v>128</v>
      </c>
      <c r="G131" s="14" t="str">
        <f t="shared" si="0"/>
        <v>Taylor Bateman (Ellerslie Campus)</v>
      </c>
    </row>
    <row r="132" spans="1:7" ht="15" x14ac:dyDescent="0.25">
      <c r="A132" s="36">
        <v>129</v>
      </c>
      <c r="B132" s="36" t="s">
        <v>3167</v>
      </c>
      <c r="C132" s="36">
        <v>6</v>
      </c>
      <c r="D132" s="36" t="s">
        <v>205</v>
      </c>
      <c r="E132" s="29" t="s">
        <v>3168</v>
      </c>
      <c r="F132" s="36">
        <v>129</v>
      </c>
      <c r="G132" s="14" t="str">
        <f t="shared" si="0"/>
        <v>Jia Pandher (Constable Daniel)</v>
      </c>
    </row>
    <row r="133" spans="1:7" ht="15" x14ac:dyDescent="0.25">
      <c r="A133" s="36">
        <v>130</v>
      </c>
      <c r="B133" s="36" t="s">
        <v>3169</v>
      </c>
      <c r="C133" s="36">
        <v>6</v>
      </c>
      <c r="D133" s="36" t="s">
        <v>66</v>
      </c>
      <c r="E133" s="29" t="s">
        <v>3170</v>
      </c>
      <c r="F133" s="36">
        <v>130</v>
      </c>
      <c r="G133" s="14" t="str">
        <f t="shared" si="0"/>
        <v>Natalie Blankson (Donald R. Getty)</v>
      </c>
    </row>
    <row r="134" spans="1:7" ht="15" x14ac:dyDescent="0.25">
      <c r="A134" s="36">
        <v>131</v>
      </c>
      <c r="B134" s="36" t="s">
        <v>3171</v>
      </c>
      <c r="C134" s="36">
        <v>6</v>
      </c>
      <c r="D134" s="36" t="s">
        <v>59</v>
      </c>
      <c r="E134" s="29" t="s">
        <v>3172</v>
      </c>
      <c r="F134" s="36">
        <v>131</v>
      </c>
      <c r="G134" s="14" t="str">
        <f t="shared" si="0"/>
        <v>Ghazal Thakur (Stratford)</v>
      </c>
    </row>
    <row r="135" spans="1:7" ht="15" x14ac:dyDescent="0.25">
      <c r="A135" s="36">
        <v>132</v>
      </c>
      <c r="B135" s="36" t="s">
        <v>3173</v>
      </c>
      <c r="C135" s="36">
        <v>6</v>
      </c>
      <c r="D135" s="36" t="s">
        <v>59</v>
      </c>
      <c r="E135" s="29" t="s">
        <v>3174</v>
      </c>
      <c r="F135" s="36">
        <v>132</v>
      </c>
      <c r="G135" s="14" t="str">
        <f t="shared" si="0"/>
        <v>Ogoo Wilson (Stratford)</v>
      </c>
    </row>
    <row r="136" spans="1:7" ht="15" x14ac:dyDescent="0.25">
      <c r="A136" s="36">
        <v>133</v>
      </c>
      <c r="B136" s="36" t="s">
        <v>3175</v>
      </c>
      <c r="C136" s="36">
        <v>6</v>
      </c>
      <c r="D136" s="36" t="s">
        <v>40</v>
      </c>
      <c r="E136" s="29" t="s">
        <v>3176</v>
      </c>
      <c r="F136" s="36">
        <v>133</v>
      </c>
      <c r="G136" s="14" t="str">
        <f t="shared" si="0"/>
        <v>Jillian Elliott (Westbrook)</v>
      </c>
    </row>
    <row r="137" spans="1:7" ht="15" x14ac:dyDescent="0.25">
      <c r="A137" s="36">
        <v>134</v>
      </c>
      <c r="B137" s="36" t="s">
        <v>3177</v>
      </c>
      <c r="C137" s="36">
        <v>6</v>
      </c>
      <c r="D137" s="36" t="s">
        <v>52</v>
      </c>
      <c r="E137" s="29" t="s">
        <v>3178</v>
      </c>
      <c r="F137" s="36">
        <v>134</v>
      </c>
      <c r="G137" s="14" t="str">
        <f t="shared" si="0"/>
        <v>Alice Thomas (Mill Creek)</v>
      </c>
    </row>
    <row r="138" spans="1:7" ht="15" x14ac:dyDescent="0.25">
      <c r="A138" s="36">
        <v>135</v>
      </c>
      <c r="B138" s="36" t="s">
        <v>358</v>
      </c>
      <c r="C138" s="36">
        <v>6</v>
      </c>
      <c r="D138" s="36" t="s">
        <v>73</v>
      </c>
      <c r="E138" s="29" t="s">
        <v>3179</v>
      </c>
      <c r="F138" s="36">
        <v>135</v>
      </c>
      <c r="G138" s="14" t="str">
        <f t="shared" si="0"/>
        <v>Ciara Medland (Callingwood)</v>
      </c>
    </row>
    <row r="139" spans="1:7" ht="15" x14ac:dyDescent="0.25">
      <c r="A139" s="36">
        <v>136</v>
      </c>
      <c r="B139" s="36" t="s">
        <v>3180</v>
      </c>
      <c r="C139" s="36">
        <v>6</v>
      </c>
      <c r="D139" s="36" t="s">
        <v>73</v>
      </c>
      <c r="E139" s="29" t="s">
        <v>3181</v>
      </c>
      <c r="F139" s="36">
        <v>136</v>
      </c>
      <c r="G139" s="14" t="str">
        <f t="shared" si="0"/>
        <v>Taylor Letendre (Callingwood)</v>
      </c>
    </row>
    <row r="140" spans="1:7" ht="15" x14ac:dyDescent="0.25">
      <c r="A140" s="36">
        <v>137</v>
      </c>
      <c r="B140" s="36" t="s">
        <v>512</v>
      </c>
      <c r="C140" s="36">
        <v>6</v>
      </c>
      <c r="D140" s="36" t="s">
        <v>73</v>
      </c>
      <c r="E140" s="29" t="s">
        <v>3182</v>
      </c>
      <c r="F140" s="36">
        <v>137</v>
      </c>
      <c r="G140" s="14" t="str">
        <f t="shared" si="0"/>
        <v>Rosa Turcios-Reyes (Callingwood)</v>
      </c>
    </row>
    <row r="141" spans="1:7" ht="15" x14ac:dyDescent="0.25">
      <c r="A141" s="36">
        <v>138</v>
      </c>
      <c r="B141" s="36" t="s">
        <v>359</v>
      </c>
      <c r="C141" s="36">
        <v>6</v>
      </c>
      <c r="D141" s="36" t="s">
        <v>23</v>
      </c>
      <c r="E141" s="29" t="s">
        <v>3183</v>
      </c>
      <c r="F141" s="36">
        <v>138</v>
      </c>
      <c r="G141" s="14" t="str">
        <f t="shared" si="0"/>
        <v>Ainslie Clark (Rio Terrace)</v>
      </c>
    </row>
    <row r="142" spans="1:7" ht="15" x14ac:dyDescent="0.25">
      <c r="A142" s="36">
        <v>139</v>
      </c>
      <c r="B142" s="36" t="s">
        <v>3184</v>
      </c>
      <c r="C142" s="36">
        <v>6</v>
      </c>
      <c r="D142" s="36" t="s">
        <v>20</v>
      </c>
      <c r="E142" s="29" t="s">
        <v>3185</v>
      </c>
      <c r="F142" s="36">
        <v>139</v>
      </c>
      <c r="G142" s="14" t="str">
        <f t="shared" si="0"/>
        <v>Zoe Khan (George P. Nicholson)</v>
      </c>
    </row>
    <row r="143" spans="1:7" ht="15" x14ac:dyDescent="0.25">
      <c r="A143" s="36">
        <v>140</v>
      </c>
      <c r="B143" s="36" t="s">
        <v>356</v>
      </c>
      <c r="C143" s="36">
        <v>6</v>
      </c>
      <c r="D143" s="36" t="s">
        <v>26</v>
      </c>
      <c r="E143" s="29" t="s">
        <v>3186</v>
      </c>
      <c r="F143" s="36">
        <v>140</v>
      </c>
      <c r="G143" s="14" t="str">
        <f t="shared" si="0"/>
        <v>Rachel Cindric (Parkallen)</v>
      </c>
    </row>
    <row r="144" spans="1:7" ht="15" x14ac:dyDescent="0.25">
      <c r="A144" s="36">
        <v>141</v>
      </c>
      <c r="B144" s="36" t="s">
        <v>3187</v>
      </c>
      <c r="C144" s="36">
        <v>6</v>
      </c>
      <c r="D144" s="36" t="s">
        <v>59</v>
      </c>
      <c r="E144" s="29" t="s">
        <v>3188</v>
      </c>
      <c r="F144" s="36">
        <v>141</v>
      </c>
      <c r="G144" s="14" t="str">
        <f t="shared" si="0"/>
        <v>Mesedu Guseynova (Stratford)</v>
      </c>
    </row>
    <row r="145" spans="1:7" ht="15" x14ac:dyDescent="0.25">
      <c r="A145" s="36">
        <v>142</v>
      </c>
      <c r="B145" s="36" t="s">
        <v>3189</v>
      </c>
      <c r="C145" s="36">
        <v>6</v>
      </c>
      <c r="D145" s="36" t="s">
        <v>1333</v>
      </c>
      <c r="E145" s="29" t="s">
        <v>3190</v>
      </c>
      <c r="F145" s="36">
        <v>142</v>
      </c>
      <c r="G145" s="14" t="str">
        <f t="shared" si="0"/>
        <v>Lilee Jamieson (Hilwie Hamdon)</v>
      </c>
    </row>
    <row r="146" spans="1:7" ht="15" x14ac:dyDescent="0.25">
      <c r="A146" s="36">
        <v>143</v>
      </c>
      <c r="B146" s="36" t="s">
        <v>352</v>
      </c>
      <c r="C146" s="36">
        <v>6</v>
      </c>
      <c r="D146" s="36" t="s">
        <v>26</v>
      </c>
      <c r="E146" s="29" t="s">
        <v>3191</v>
      </c>
      <c r="F146" s="36">
        <v>143</v>
      </c>
      <c r="G146" s="14" t="str">
        <f t="shared" si="0"/>
        <v>Alyssa Ting (Parkallen)</v>
      </c>
    </row>
    <row r="147" spans="1:7" ht="15" x14ac:dyDescent="0.25">
      <c r="A147" s="36">
        <v>144</v>
      </c>
      <c r="B147" s="36" t="s">
        <v>3192</v>
      </c>
      <c r="C147" s="36">
        <v>6</v>
      </c>
      <c r="D147" s="36" t="s">
        <v>32</v>
      </c>
      <c r="E147" s="29" t="s">
        <v>3193</v>
      </c>
      <c r="F147" s="36">
        <v>144</v>
      </c>
      <c r="G147" s="14" t="str">
        <f t="shared" si="0"/>
        <v>Akaliah Curtin (Earl Buxton)</v>
      </c>
    </row>
    <row r="148" spans="1:7" x14ac:dyDescent="0.2">
      <c r="A148" s="14"/>
      <c r="B148" s="14"/>
      <c r="C148" s="18"/>
      <c r="D148" s="14"/>
      <c r="E148" s="13"/>
      <c r="F148" s="13"/>
      <c r="G148" s="14"/>
    </row>
    <row r="149" spans="1:7" x14ac:dyDescent="0.2">
      <c r="A149" s="14"/>
      <c r="B149" s="14"/>
      <c r="C149" s="18"/>
      <c r="D149" s="14"/>
      <c r="E149" s="13"/>
      <c r="F149" s="13"/>
      <c r="G149" s="14"/>
    </row>
    <row r="150" spans="1:7" x14ac:dyDescent="0.2">
      <c r="A150" s="1" t="s">
        <v>1181</v>
      </c>
      <c r="B150" s="14"/>
      <c r="C150" s="18"/>
      <c r="D150" s="14"/>
      <c r="E150" s="13"/>
      <c r="F150" s="13"/>
      <c r="G150" s="14"/>
    </row>
    <row r="151" spans="1:7" ht="15" x14ac:dyDescent="0.25">
      <c r="A151" s="44">
        <v>1</v>
      </c>
      <c r="B151" s="44" t="s">
        <v>68</v>
      </c>
      <c r="C151" s="44">
        <v>6</v>
      </c>
      <c r="D151" s="44" t="s">
        <v>20</v>
      </c>
      <c r="E151" s="29" t="s">
        <v>5456</v>
      </c>
      <c r="F151" s="44">
        <v>1</v>
      </c>
      <c r="G151" s="14" t="str">
        <f t="shared" ref="G151:G214" si="1">CONCATENATE(B151, " (", D151, ")")</f>
        <v>Petra Fechner (George P. Nicholson)</v>
      </c>
    </row>
    <row r="152" spans="1:7" ht="15" x14ac:dyDescent="0.25">
      <c r="A152" s="44">
        <v>2</v>
      </c>
      <c r="B152" s="44" t="s">
        <v>2988</v>
      </c>
      <c r="C152" s="44">
        <v>6</v>
      </c>
      <c r="D152" s="44" t="s">
        <v>2989</v>
      </c>
      <c r="E152" s="29" t="s">
        <v>5457</v>
      </c>
      <c r="F152" s="44">
        <v>2</v>
      </c>
      <c r="G152" s="14" t="str">
        <f t="shared" si="1"/>
        <v>Avery Dziad (Ardrossan)</v>
      </c>
    </row>
    <row r="153" spans="1:7" ht="15" x14ac:dyDescent="0.25">
      <c r="A153" s="44">
        <v>3</v>
      </c>
      <c r="B153" s="44" t="s">
        <v>501</v>
      </c>
      <c r="C153" s="44">
        <v>6</v>
      </c>
      <c r="D153" s="44" t="s">
        <v>52</v>
      </c>
      <c r="E153" s="29" t="s">
        <v>5458</v>
      </c>
      <c r="F153" s="44">
        <v>3</v>
      </c>
      <c r="G153" s="14" t="str">
        <f t="shared" si="1"/>
        <v>Kensa Morrow (Mill Creek)</v>
      </c>
    </row>
    <row r="154" spans="1:7" ht="15" x14ac:dyDescent="0.25">
      <c r="A154" s="44">
        <v>4</v>
      </c>
      <c r="B154" s="44" t="s">
        <v>2986</v>
      </c>
      <c r="C154" s="44">
        <v>6</v>
      </c>
      <c r="D154" s="44" t="s">
        <v>36</v>
      </c>
      <c r="E154" s="29" t="s">
        <v>5459</v>
      </c>
      <c r="F154" s="44">
        <v>4</v>
      </c>
      <c r="G154" s="14" t="str">
        <f t="shared" si="1"/>
        <v>Rudnisky Poppy (Patricia Heights)</v>
      </c>
    </row>
    <row r="155" spans="1:7" ht="15" x14ac:dyDescent="0.25">
      <c r="A155" s="44">
        <v>5</v>
      </c>
      <c r="B155" s="44" t="s">
        <v>75</v>
      </c>
      <c r="C155" s="44">
        <v>6</v>
      </c>
      <c r="D155" s="44" t="s">
        <v>30</v>
      </c>
      <c r="E155" s="29" t="s">
        <v>5460</v>
      </c>
      <c r="F155" s="44">
        <v>5</v>
      </c>
      <c r="G155" s="14" t="str">
        <f t="shared" si="1"/>
        <v>Helena Riddell (Belgravia)</v>
      </c>
    </row>
    <row r="156" spans="1:7" ht="15" x14ac:dyDescent="0.25">
      <c r="A156" s="44">
        <v>6</v>
      </c>
      <c r="B156" s="44" t="s">
        <v>312</v>
      </c>
      <c r="C156" s="44">
        <v>6</v>
      </c>
      <c r="D156" s="44" t="s">
        <v>30</v>
      </c>
      <c r="E156" s="29" t="s">
        <v>5461</v>
      </c>
      <c r="F156" s="44">
        <v>6</v>
      </c>
      <c r="G156" s="14" t="str">
        <f t="shared" si="1"/>
        <v>Nina Koch (Belgravia)</v>
      </c>
    </row>
    <row r="157" spans="1:7" ht="15" x14ac:dyDescent="0.25">
      <c r="A157" s="44">
        <v>7</v>
      </c>
      <c r="B157" s="44" t="s">
        <v>306</v>
      </c>
      <c r="C157" s="44">
        <v>6</v>
      </c>
      <c r="D157" s="44" t="s">
        <v>32</v>
      </c>
      <c r="E157" s="29" t="s">
        <v>5462</v>
      </c>
      <c r="F157" s="44">
        <v>7</v>
      </c>
      <c r="G157" s="14" t="str">
        <f t="shared" si="1"/>
        <v>Lauren Smith (Earl Buxton)</v>
      </c>
    </row>
    <row r="158" spans="1:7" ht="15" x14ac:dyDescent="0.25">
      <c r="A158" s="44">
        <v>8</v>
      </c>
      <c r="B158" s="44" t="s">
        <v>2991</v>
      </c>
      <c r="C158" s="44">
        <v>6</v>
      </c>
      <c r="D158" s="44" t="s">
        <v>32</v>
      </c>
      <c r="E158" s="29" t="s">
        <v>5463</v>
      </c>
      <c r="F158" s="44">
        <v>8</v>
      </c>
      <c r="G158" s="14" t="str">
        <f t="shared" si="1"/>
        <v>Katelyn Ma (Earl Buxton)</v>
      </c>
    </row>
    <row r="159" spans="1:7" ht="15" x14ac:dyDescent="0.25">
      <c r="A159" s="44">
        <v>9</v>
      </c>
      <c r="B159" s="44" t="s">
        <v>2998</v>
      </c>
      <c r="C159" s="44">
        <v>6</v>
      </c>
      <c r="D159" s="44" t="s">
        <v>2068</v>
      </c>
      <c r="E159" s="29" t="s">
        <v>5464</v>
      </c>
      <c r="F159" s="44">
        <v>9</v>
      </c>
      <c r="G159" s="14" t="str">
        <f t="shared" si="1"/>
        <v>Payton Brosseau (Meadowlark C)</v>
      </c>
    </row>
    <row r="160" spans="1:7" ht="15" x14ac:dyDescent="0.25">
      <c r="A160" s="44">
        <v>10</v>
      </c>
      <c r="B160" s="44" t="s">
        <v>503</v>
      </c>
      <c r="C160" s="44">
        <v>6</v>
      </c>
      <c r="D160" s="44" t="s">
        <v>25</v>
      </c>
      <c r="E160" s="29" t="s">
        <v>5465</v>
      </c>
      <c r="F160" s="44">
        <v>10</v>
      </c>
      <c r="G160" s="14" t="str">
        <f t="shared" si="1"/>
        <v>Addison Taylor (Windsor Park)</v>
      </c>
    </row>
    <row r="161" spans="1:7" ht="15" x14ac:dyDescent="0.25">
      <c r="A161" s="44">
        <v>11</v>
      </c>
      <c r="B161" s="44" t="s">
        <v>3003</v>
      </c>
      <c r="C161" s="44">
        <v>6</v>
      </c>
      <c r="D161" s="44" t="s">
        <v>28</v>
      </c>
      <c r="E161" s="29" t="s">
        <v>5466</v>
      </c>
      <c r="F161" s="44">
        <v>11</v>
      </c>
      <c r="G161" s="14" t="str">
        <f t="shared" si="1"/>
        <v>Mya Page (Brander Gardens)</v>
      </c>
    </row>
    <row r="162" spans="1:7" ht="15" x14ac:dyDescent="0.25">
      <c r="A162" s="44">
        <v>12</v>
      </c>
      <c r="B162" s="44" t="s">
        <v>504</v>
      </c>
      <c r="C162" s="44">
        <v>6</v>
      </c>
      <c r="D162" s="44" t="s">
        <v>47</v>
      </c>
      <c r="E162" s="29" t="s">
        <v>5467</v>
      </c>
      <c r="F162" s="44">
        <v>12</v>
      </c>
      <c r="G162" s="14" t="str">
        <f t="shared" si="1"/>
        <v>Lauren Beare (Laurier Heights)</v>
      </c>
    </row>
    <row r="163" spans="1:7" ht="15" x14ac:dyDescent="0.25">
      <c r="A163" s="44">
        <v>13</v>
      </c>
      <c r="B163" s="44" t="s">
        <v>3009</v>
      </c>
      <c r="C163" s="44">
        <v>6</v>
      </c>
      <c r="D163" s="44" t="s">
        <v>37</v>
      </c>
      <c r="E163" s="29" t="s">
        <v>5468</v>
      </c>
      <c r="F163" s="44">
        <v>13</v>
      </c>
      <c r="G163" s="14" t="str">
        <f t="shared" si="1"/>
        <v>Merrin Wylie (Donnan)</v>
      </c>
    </row>
    <row r="164" spans="1:7" ht="15" x14ac:dyDescent="0.25">
      <c r="A164" s="44">
        <v>14</v>
      </c>
      <c r="B164" s="44" t="s">
        <v>2995</v>
      </c>
      <c r="C164" s="44">
        <v>6</v>
      </c>
      <c r="D164" s="44" t="s">
        <v>47</v>
      </c>
      <c r="E164" s="29" t="s">
        <v>5469</v>
      </c>
      <c r="F164" s="44">
        <v>14</v>
      </c>
      <c r="G164" s="14" t="str">
        <f t="shared" si="1"/>
        <v>Georgia Burbeck (Laurier Heights)</v>
      </c>
    </row>
    <row r="165" spans="1:7" ht="15" x14ac:dyDescent="0.25">
      <c r="A165" s="44">
        <v>15</v>
      </c>
      <c r="B165" s="44" t="s">
        <v>314</v>
      </c>
      <c r="C165" s="44">
        <v>6</v>
      </c>
      <c r="D165" s="44" t="s">
        <v>205</v>
      </c>
      <c r="E165" s="29" t="s">
        <v>5470</v>
      </c>
      <c r="F165" s="44">
        <v>15</v>
      </c>
      <c r="G165" s="14" t="str">
        <f t="shared" si="1"/>
        <v>Isabella Herman (Constable Daniel)</v>
      </c>
    </row>
    <row r="166" spans="1:7" ht="15" x14ac:dyDescent="0.25">
      <c r="A166" s="44">
        <v>16</v>
      </c>
      <c r="B166" s="44" t="s">
        <v>3018</v>
      </c>
      <c r="C166" s="44">
        <v>6</v>
      </c>
      <c r="D166" s="44" t="s">
        <v>32</v>
      </c>
      <c r="E166" s="29" t="s">
        <v>5471</v>
      </c>
      <c r="F166" s="44">
        <v>16</v>
      </c>
      <c r="G166" s="14" t="str">
        <f t="shared" si="1"/>
        <v>Riel Lamontagne (Earl Buxton)</v>
      </c>
    </row>
    <row r="167" spans="1:7" ht="15" x14ac:dyDescent="0.25">
      <c r="A167" s="44">
        <v>17</v>
      </c>
      <c r="B167" s="44" t="s">
        <v>5472</v>
      </c>
      <c r="C167" s="44">
        <v>6</v>
      </c>
      <c r="D167" s="44" t="s">
        <v>1437</v>
      </c>
      <c r="E167" s="29" t="s">
        <v>5473</v>
      </c>
      <c r="F167" s="44">
        <v>17</v>
      </c>
      <c r="G167" s="14" t="str">
        <f t="shared" si="1"/>
        <v>Clara Chen (George H. Luck)</v>
      </c>
    </row>
    <row r="168" spans="1:7" ht="15" x14ac:dyDescent="0.25">
      <c r="A168" s="44">
        <v>18</v>
      </c>
      <c r="B168" s="44" t="s">
        <v>5474</v>
      </c>
      <c r="C168" s="44">
        <v>6</v>
      </c>
      <c r="D168" s="44" t="s">
        <v>30</v>
      </c>
      <c r="E168" s="29" t="s">
        <v>5475</v>
      </c>
      <c r="F168" s="44">
        <v>18</v>
      </c>
      <c r="G168" s="14" t="str">
        <f t="shared" si="1"/>
        <v>Madeleine Cubitt (Belgravia)</v>
      </c>
    </row>
    <row r="169" spans="1:7" ht="15" x14ac:dyDescent="0.25">
      <c r="A169" s="44">
        <v>19</v>
      </c>
      <c r="B169" s="44" t="s">
        <v>5476</v>
      </c>
      <c r="C169" s="44">
        <v>6</v>
      </c>
      <c r="D169" s="44" t="s">
        <v>1437</v>
      </c>
      <c r="E169" s="29" t="s">
        <v>5477</v>
      </c>
      <c r="F169" s="44">
        <v>19</v>
      </c>
      <c r="G169" s="14" t="str">
        <f t="shared" si="1"/>
        <v>Danica Ton (George H. Luck)</v>
      </c>
    </row>
    <row r="170" spans="1:7" ht="15" x14ac:dyDescent="0.25">
      <c r="A170" s="44">
        <v>20</v>
      </c>
      <c r="B170" s="44" t="s">
        <v>3013</v>
      </c>
      <c r="C170" s="44">
        <v>6</v>
      </c>
      <c r="D170" s="44" t="s">
        <v>635</v>
      </c>
      <c r="E170" s="29" t="s">
        <v>5155</v>
      </c>
      <c r="F170" s="44">
        <v>20</v>
      </c>
      <c r="G170" s="14" t="str">
        <f t="shared" si="1"/>
        <v>Ella Curtis (Hardisty)</v>
      </c>
    </row>
    <row r="171" spans="1:7" ht="15" x14ac:dyDescent="0.25">
      <c r="A171" s="44">
        <v>21</v>
      </c>
      <c r="B171" s="44" t="s">
        <v>3016</v>
      </c>
      <c r="C171" s="44">
        <v>6</v>
      </c>
      <c r="D171" s="44" t="s">
        <v>47</v>
      </c>
      <c r="E171" s="29" t="s">
        <v>5478</v>
      </c>
      <c r="F171" s="44">
        <v>21</v>
      </c>
      <c r="G171" s="14" t="str">
        <f t="shared" si="1"/>
        <v>Fiona Magdalinkski (Laurier Heights)</v>
      </c>
    </row>
    <row r="172" spans="1:7" ht="15" x14ac:dyDescent="0.25">
      <c r="A172" s="44">
        <v>22</v>
      </c>
      <c r="B172" s="44" t="s">
        <v>316</v>
      </c>
      <c r="C172" s="44">
        <v>6</v>
      </c>
      <c r="D172" s="44" t="s">
        <v>28</v>
      </c>
      <c r="E172" s="29" t="s">
        <v>5479</v>
      </c>
      <c r="F172" s="44">
        <v>22</v>
      </c>
      <c r="G172" s="14" t="str">
        <f t="shared" si="1"/>
        <v>Gabby Cawsey (Brander Gardens)</v>
      </c>
    </row>
    <row r="173" spans="1:7" ht="15" x14ac:dyDescent="0.25">
      <c r="A173" s="44">
        <v>23</v>
      </c>
      <c r="B173" s="44" t="s">
        <v>3001</v>
      </c>
      <c r="C173" s="44">
        <v>6</v>
      </c>
      <c r="D173" s="44" t="s">
        <v>56</v>
      </c>
      <c r="E173" s="29" t="s">
        <v>5480</v>
      </c>
      <c r="F173" s="44">
        <v>23</v>
      </c>
      <c r="G173" s="14" t="str">
        <f t="shared" si="1"/>
        <v>Syrah Bangha (Ellerslie Campus)</v>
      </c>
    </row>
    <row r="174" spans="1:7" ht="15" x14ac:dyDescent="0.25">
      <c r="A174" s="44">
        <v>24</v>
      </c>
      <c r="B174" s="44" t="s">
        <v>513</v>
      </c>
      <c r="C174" s="44">
        <v>6</v>
      </c>
      <c r="D174" s="44" t="s">
        <v>52</v>
      </c>
      <c r="E174" s="29" t="s">
        <v>5481</v>
      </c>
      <c r="F174" s="44">
        <v>24</v>
      </c>
      <c r="G174" s="14" t="str">
        <f t="shared" si="1"/>
        <v>Bria Potter (Mill Creek)</v>
      </c>
    </row>
    <row r="175" spans="1:7" ht="15" x14ac:dyDescent="0.25">
      <c r="A175" s="44">
        <v>25</v>
      </c>
      <c r="B175" s="44" t="s">
        <v>5482</v>
      </c>
      <c r="C175" s="44">
        <v>6</v>
      </c>
      <c r="D175" s="44" t="s">
        <v>41</v>
      </c>
      <c r="E175" s="29" t="s">
        <v>5483</v>
      </c>
      <c r="F175" s="44">
        <v>25</v>
      </c>
      <c r="G175" s="14" t="str">
        <f t="shared" si="1"/>
        <v>Tannis Paradis (Steinhauer)</v>
      </c>
    </row>
    <row r="176" spans="1:7" ht="15" x14ac:dyDescent="0.25">
      <c r="A176" s="44">
        <v>26</v>
      </c>
      <c r="B176" s="44" t="s">
        <v>341</v>
      </c>
      <c r="C176" s="44">
        <v>6</v>
      </c>
      <c r="D176" s="44" t="s">
        <v>31</v>
      </c>
      <c r="E176" s="29" t="s">
        <v>5484</v>
      </c>
      <c r="F176" s="44">
        <v>26</v>
      </c>
      <c r="G176" s="14" t="str">
        <f t="shared" si="1"/>
        <v>Charley Charest (Holyrood)</v>
      </c>
    </row>
    <row r="177" spans="1:7" ht="15" x14ac:dyDescent="0.25">
      <c r="A177" s="44">
        <v>27</v>
      </c>
      <c r="B177" s="44" t="s">
        <v>319</v>
      </c>
      <c r="C177" s="44">
        <v>6</v>
      </c>
      <c r="D177" s="44" t="s">
        <v>28</v>
      </c>
      <c r="E177" s="29" t="s">
        <v>5485</v>
      </c>
      <c r="F177" s="44">
        <v>27</v>
      </c>
      <c r="G177" s="14" t="str">
        <f t="shared" si="1"/>
        <v>Elise Cawsey (Brander Gardens)</v>
      </c>
    </row>
    <row r="178" spans="1:7" ht="15" x14ac:dyDescent="0.25">
      <c r="A178" s="44">
        <v>28</v>
      </c>
      <c r="B178" s="44" t="s">
        <v>3052</v>
      </c>
      <c r="C178" s="44">
        <v>6</v>
      </c>
      <c r="D178" s="44" t="s">
        <v>20</v>
      </c>
      <c r="E178" s="29" t="s">
        <v>5486</v>
      </c>
      <c r="F178" s="44">
        <v>28</v>
      </c>
      <c r="G178" s="14" t="str">
        <f t="shared" si="1"/>
        <v>Seraphina Liu (George P. Nicholson)</v>
      </c>
    </row>
    <row r="179" spans="1:7" ht="15" x14ac:dyDescent="0.25">
      <c r="A179" s="44">
        <v>29</v>
      </c>
      <c r="B179" s="44" t="s">
        <v>5487</v>
      </c>
      <c r="C179" s="44">
        <v>6</v>
      </c>
      <c r="D179" s="44" t="s">
        <v>42</v>
      </c>
      <c r="E179" s="29" t="s">
        <v>5488</v>
      </c>
      <c r="F179" s="44">
        <v>29</v>
      </c>
      <c r="G179" s="14" t="str">
        <f t="shared" si="1"/>
        <v>Juliet Anderton (Johnny Bright)</v>
      </c>
    </row>
    <row r="180" spans="1:7" ht="15" x14ac:dyDescent="0.25">
      <c r="A180" s="44">
        <v>30</v>
      </c>
      <c r="B180" s="44" t="s">
        <v>305</v>
      </c>
      <c r="C180" s="44">
        <v>6</v>
      </c>
      <c r="D180" s="44" t="s">
        <v>24</v>
      </c>
      <c r="E180" s="29" t="s">
        <v>5489</v>
      </c>
      <c r="F180" s="44">
        <v>30</v>
      </c>
      <c r="G180" s="14" t="str">
        <f t="shared" si="1"/>
        <v>Brenyn Yavis (Michael A. Kostek)</v>
      </c>
    </row>
    <row r="181" spans="1:7" ht="15" x14ac:dyDescent="0.25">
      <c r="A181" s="44">
        <v>31</v>
      </c>
      <c r="B181" s="44" t="s">
        <v>324</v>
      </c>
      <c r="C181" s="44">
        <v>6</v>
      </c>
      <c r="D181" s="44" t="s">
        <v>28</v>
      </c>
      <c r="E181" s="29" t="s">
        <v>5490</v>
      </c>
      <c r="F181" s="44">
        <v>31</v>
      </c>
      <c r="G181" s="14" t="str">
        <f t="shared" si="1"/>
        <v>Emily Lau (Brander Gardens)</v>
      </c>
    </row>
    <row r="182" spans="1:7" ht="15" x14ac:dyDescent="0.25">
      <c r="A182" s="44">
        <v>32</v>
      </c>
      <c r="B182" s="44" t="s">
        <v>331</v>
      </c>
      <c r="C182" s="44">
        <v>6</v>
      </c>
      <c r="D182" s="44" t="s">
        <v>40</v>
      </c>
      <c r="E182" s="29" t="s">
        <v>5491</v>
      </c>
      <c r="F182" s="44">
        <v>32</v>
      </c>
      <c r="G182" s="14" t="str">
        <f t="shared" si="1"/>
        <v>Vlada Urvanova (Westbrook)</v>
      </c>
    </row>
    <row r="183" spans="1:7" ht="15" x14ac:dyDescent="0.25">
      <c r="A183" s="44">
        <v>33</v>
      </c>
      <c r="B183" s="44" t="s">
        <v>313</v>
      </c>
      <c r="C183" s="44">
        <v>6</v>
      </c>
      <c r="D183" s="44" t="s">
        <v>24</v>
      </c>
      <c r="E183" s="29" t="s">
        <v>5492</v>
      </c>
      <c r="F183" s="44">
        <v>33</v>
      </c>
      <c r="G183" s="14" t="str">
        <f t="shared" si="1"/>
        <v>Maya Helwig (Michael A. Kostek)</v>
      </c>
    </row>
    <row r="184" spans="1:7" ht="15" x14ac:dyDescent="0.25">
      <c r="A184" s="44">
        <v>34</v>
      </c>
      <c r="B184" s="44" t="s">
        <v>310</v>
      </c>
      <c r="C184" s="44">
        <v>6</v>
      </c>
      <c r="D184" s="44" t="s">
        <v>29</v>
      </c>
      <c r="E184" s="29" t="s">
        <v>5493</v>
      </c>
      <c r="F184" s="44">
        <v>34</v>
      </c>
      <c r="G184" s="14" t="str">
        <f t="shared" si="1"/>
        <v>Blake Watson (Centennial)</v>
      </c>
    </row>
    <row r="185" spans="1:7" ht="15" x14ac:dyDescent="0.25">
      <c r="A185" s="44">
        <v>35</v>
      </c>
      <c r="B185" s="44" t="s">
        <v>3060</v>
      </c>
      <c r="C185" s="44">
        <v>6</v>
      </c>
      <c r="D185" s="44" t="s">
        <v>1235</v>
      </c>
      <c r="E185" s="29" t="s">
        <v>5494</v>
      </c>
      <c r="F185" s="44">
        <v>35</v>
      </c>
      <c r="G185" s="14" t="str">
        <f t="shared" si="1"/>
        <v>Luka Armstrong (Westglen)</v>
      </c>
    </row>
    <row r="186" spans="1:7" ht="15" x14ac:dyDescent="0.25">
      <c r="A186" s="44">
        <v>36</v>
      </c>
      <c r="B186" s="44" t="s">
        <v>334</v>
      </c>
      <c r="C186" s="44">
        <v>6</v>
      </c>
      <c r="D186" s="44" t="s">
        <v>32</v>
      </c>
      <c r="E186" s="29" t="s">
        <v>5495</v>
      </c>
      <c r="F186" s="44">
        <v>36</v>
      </c>
      <c r="G186" s="14" t="str">
        <f t="shared" si="1"/>
        <v>Wren Kadambi-Ennis (Earl Buxton)</v>
      </c>
    </row>
    <row r="187" spans="1:7" ht="15" x14ac:dyDescent="0.25">
      <c r="A187" s="44">
        <v>37</v>
      </c>
      <c r="B187" s="44" t="s">
        <v>543</v>
      </c>
      <c r="C187" s="44">
        <v>6</v>
      </c>
      <c r="D187" s="44" t="s">
        <v>31</v>
      </c>
      <c r="E187" s="29" t="s">
        <v>5496</v>
      </c>
      <c r="F187" s="44">
        <v>37</v>
      </c>
      <c r="G187" s="14" t="str">
        <f t="shared" si="1"/>
        <v>Gabby Bai (Holyrood)</v>
      </c>
    </row>
    <row r="188" spans="1:7" ht="15" x14ac:dyDescent="0.25">
      <c r="A188" s="44">
        <v>38</v>
      </c>
      <c r="B188" s="44" t="s">
        <v>344</v>
      </c>
      <c r="C188" s="44">
        <v>6</v>
      </c>
      <c r="D188" s="44" t="s">
        <v>32</v>
      </c>
      <c r="E188" s="29" t="s">
        <v>5497</v>
      </c>
      <c r="F188" s="44">
        <v>38</v>
      </c>
      <c r="G188" s="14" t="str">
        <f t="shared" si="1"/>
        <v>Avni Tate (Earl Buxton)</v>
      </c>
    </row>
    <row r="189" spans="1:7" ht="15" x14ac:dyDescent="0.25">
      <c r="A189" s="44">
        <v>39</v>
      </c>
      <c r="B189" s="44" t="s">
        <v>309</v>
      </c>
      <c r="C189" s="44">
        <v>6</v>
      </c>
      <c r="D189" s="44" t="s">
        <v>47</v>
      </c>
      <c r="E189" s="29" t="s">
        <v>5498</v>
      </c>
      <c r="F189" s="44">
        <v>39</v>
      </c>
      <c r="G189" s="14" t="str">
        <f t="shared" si="1"/>
        <v>Elise Harder (Laurier Heights)</v>
      </c>
    </row>
    <row r="190" spans="1:7" ht="15" x14ac:dyDescent="0.25">
      <c r="A190" s="44">
        <v>40</v>
      </c>
      <c r="B190" s="44" t="s">
        <v>54</v>
      </c>
      <c r="C190" s="44">
        <v>6</v>
      </c>
      <c r="D190" s="44" t="s">
        <v>47</v>
      </c>
      <c r="E190" s="29" t="s">
        <v>5499</v>
      </c>
      <c r="F190" s="44">
        <v>40</v>
      </c>
      <c r="G190" s="14" t="str">
        <f t="shared" si="1"/>
        <v>Willa Fereday (Laurier Heights)</v>
      </c>
    </row>
    <row r="191" spans="1:7" ht="15" x14ac:dyDescent="0.25">
      <c r="A191" s="44">
        <v>41</v>
      </c>
      <c r="B191" s="44" t="s">
        <v>3011</v>
      </c>
      <c r="C191" s="44">
        <v>6</v>
      </c>
      <c r="D191" s="44" t="s">
        <v>2068</v>
      </c>
      <c r="E191" s="29" t="s">
        <v>5500</v>
      </c>
      <c r="F191" s="44">
        <v>41</v>
      </c>
      <c r="G191" s="14" t="str">
        <f t="shared" si="1"/>
        <v>Kylie Hermanutz (Meadowlark C)</v>
      </c>
    </row>
    <row r="192" spans="1:7" ht="15" x14ac:dyDescent="0.25">
      <c r="A192" s="44">
        <v>42</v>
      </c>
      <c r="B192" s="44" t="s">
        <v>69</v>
      </c>
      <c r="C192" s="44">
        <v>6</v>
      </c>
      <c r="D192" s="44" t="s">
        <v>30</v>
      </c>
      <c r="E192" s="29" t="s">
        <v>5501</v>
      </c>
      <c r="F192" s="44">
        <v>42</v>
      </c>
      <c r="G192" s="14" t="str">
        <f t="shared" si="1"/>
        <v>Ella Debenham (Belgravia)</v>
      </c>
    </row>
    <row r="193" spans="1:7" ht="15" x14ac:dyDescent="0.25">
      <c r="A193" s="44">
        <v>43</v>
      </c>
      <c r="B193" s="44" t="s">
        <v>5502</v>
      </c>
      <c r="C193" s="44">
        <v>6</v>
      </c>
      <c r="D193" s="44" t="s">
        <v>38</v>
      </c>
      <c r="E193" s="29" t="s">
        <v>5503</v>
      </c>
      <c r="F193" s="44">
        <v>43</v>
      </c>
      <c r="G193" s="14" t="str">
        <f t="shared" si="1"/>
        <v>Quinn Salisbury (Forest Heights)</v>
      </c>
    </row>
    <row r="194" spans="1:7" ht="15" x14ac:dyDescent="0.25">
      <c r="A194" s="44">
        <v>44</v>
      </c>
      <c r="B194" s="44" t="s">
        <v>5504</v>
      </c>
      <c r="C194" s="44">
        <v>6</v>
      </c>
      <c r="D194" s="44" t="s">
        <v>1437</v>
      </c>
      <c r="E194" s="29" t="s">
        <v>5505</v>
      </c>
      <c r="F194" s="44">
        <v>44</v>
      </c>
      <c r="G194" s="14" t="str">
        <f t="shared" si="1"/>
        <v>Emilia Lax (George H. Luck)</v>
      </c>
    </row>
    <row r="195" spans="1:7" ht="15" x14ac:dyDescent="0.25">
      <c r="A195" s="44">
        <v>45</v>
      </c>
      <c r="B195" s="44" t="s">
        <v>589</v>
      </c>
      <c r="C195" s="44">
        <v>6</v>
      </c>
      <c r="D195" s="44" t="s">
        <v>48</v>
      </c>
      <c r="E195" s="29" t="s">
        <v>5506</v>
      </c>
      <c r="F195" s="44">
        <v>45</v>
      </c>
      <c r="G195" s="14" t="str">
        <f t="shared" si="1"/>
        <v>Ayah Williams (Rutherford)</v>
      </c>
    </row>
    <row r="196" spans="1:7" ht="15" x14ac:dyDescent="0.25">
      <c r="A196" s="44">
        <v>46</v>
      </c>
      <c r="B196" s="44" t="s">
        <v>315</v>
      </c>
      <c r="C196" s="44">
        <v>6</v>
      </c>
      <c r="D196" s="44" t="s">
        <v>47</v>
      </c>
      <c r="E196" s="29" t="s">
        <v>5507</v>
      </c>
      <c r="F196" s="44">
        <v>46</v>
      </c>
      <c r="G196" s="14" t="str">
        <f t="shared" si="1"/>
        <v>Chloe Arrand (Laurier Heights)</v>
      </c>
    </row>
    <row r="197" spans="1:7" ht="15" x14ac:dyDescent="0.25">
      <c r="A197" s="44">
        <v>47</v>
      </c>
      <c r="B197" s="44" t="s">
        <v>3062</v>
      </c>
      <c r="C197" s="44">
        <v>6</v>
      </c>
      <c r="D197" s="44" t="s">
        <v>1235</v>
      </c>
      <c r="E197" s="29" t="s">
        <v>5508</v>
      </c>
      <c r="F197" s="44">
        <v>47</v>
      </c>
      <c r="G197" s="14" t="str">
        <f t="shared" si="1"/>
        <v>Nyah Pagani (Westglen)</v>
      </c>
    </row>
    <row r="198" spans="1:7" ht="15" x14ac:dyDescent="0.25">
      <c r="A198" s="44">
        <v>48</v>
      </c>
      <c r="B198" s="44" t="s">
        <v>587</v>
      </c>
      <c r="C198" s="44">
        <v>6</v>
      </c>
      <c r="D198" s="44" t="s">
        <v>56</v>
      </c>
      <c r="E198" s="29" t="s">
        <v>5509</v>
      </c>
      <c r="F198" s="44">
        <v>48</v>
      </c>
      <c r="G198" s="14" t="str">
        <f t="shared" si="1"/>
        <v>Tatyanna Travis (Ellerslie Campus)</v>
      </c>
    </row>
    <row r="199" spans="1:7" ht="15" x14ac:dyDescent="0.25">
      <c r="A199" s="44">
        <v>49</v>
      </c>
      <c r="B199" s="44" t="s">
        <v>601</v>
      </c>
      <c r="C199" s="44">
        <v>6</v>
      </c>
      <c r="D199" s="44" t="s">
        <v>46</v>
      </c>
      <c r="E199" s="29" t="s">
        <v>4823</v>
      </c>
      <c r="F199" s="44">
        <v>49</v>
      </c>
      <c r="G199" s="14" t="str">
        <f t="shared" si="1"/>
        <v>Tantine Maisha (Kameyosek)</v>
      </c>
    </row>
    <row r="200" spans="1:7" ht="15" x14ac:dyDescent="0.25">
      <c r="A200" s="44">
        <v>50</v>
      </c>
      <c r="B200" s="44" t="s">
        <v>3066</v>
      </c>
      <c r="C200" s="44">
        <v>6</v>
      </c>
      <c r="D200" s="44" t="s">
        <v>59</v>
      </c>
      <c r="E200" s="29" t="s">
        <v>5510</v>
      </c>
      <c r="F200" s="44">
        <v>50</v>
      </c>
      <c r="G200" s="14" t="str">
        <f t="shared" si="1"/>
        <v>Alicia Billones (Stratford)</v>
      </c>
    </row>
    <row r="201" spans="1:7" ht="15" x14ac:dyDescent="0.25">
      <c r="A201" s="44">
        <v>51</v>
      </c>
      <c r="B201" s="44" t="s">
        <v>311</v>
      </c>
      <c r="C201" s="44">
        <v>6</v>
      </c>
      <c r="D201" s="44" t="s">
        <v>47</v>
      </c>
      <c r="E201" s="29" t="s">
        <v>5511</v>
      </c>
      <c r="F201" s="44">
        <v>51</v>
      </c>
      <c r="G201" s="14" t="str">
        <f t="shared" si="1"/>
        <v>Gigi Hole (Laurier Heights)</v>
      </c>
    </row>
    <row r="202" spans="1:7" ht="15" x14ac:dyDescent="0.25">
      <c r="A202" s="44">
        <v>52</v>
      </c>
      <c r="B202" s="44" t="s">
        <v>5512</v>
      </c>
      <c r="C202" s="44">
        <v>6</v>
      </c>
      <c r="D202" s="44" t="s">
        <v>50</v>
      </c>
      <c r="E202" s="29" t="s">
        <v>5513</v>
      </c>
      <c r="F202" s="44">
        <v>52</v>
      </c>
      <c r="G202" s="14" t="str">
        <f t="shared" si="1"/>
        <v>Seerat Gill (Shauna May Seneca)</v>
      </c>
    </row>
    <row r="203" spans="1:7" ht="15" x14ac:dyDescent="0.25">
      <c r="A203" s="44">
        <v>53</v>
      </c>
      <c r="B203" s="44" t="s">
        <v>3073</v>
      </c>
      <c r="C203" s="44">
        <v>6</v>
      </c>
      <c r="D203" s="44" t="s">
        <v>1235</v>
      </c>
      <c r="E203" s="29" t="s">
        <v>5514</v>
      </c>
      <c r="F203" s="44">
        <v>53</v>
      </c>
      <c r="G203" s="14" t="str">
        <f t="shared" si="1"/>
        <v>Harleigh Adams (Westglen)</v>
      </c>
    </row>
    <row r="204" spans="1:7" ht="15" x14ac:dyDescent="0.25">
      <c r="A204" s="44">
        <v>54</v>
      </c>
      <c r="B204" s="44" t="s">
        <v>330</v>
      </c>
      <c r="C204" s="44">
        <v>6</v>
      </c>
      <c r="D204" s="44" t="s">
        <v>29</v>
      </c>
      <c r="E204" s="29" t="s">
        <v>5515</v>
      </c>
      <c r="F204" s="44">
        <v>54</v>
      </c>
      <c r="G204" s="14" t="str">
        <f t="shared" si="1"/>
        <v>Ivy Clelland (Centennial)</v>
      </c>
    </row>
    <row r="205" spans="1:7" ht="15" x14ac:dyDescent="0.25">
      <c r="A205" s="44">
        <v>55</v>
      </c>
      <c r="B205" s="44" t="s">
        <v>5516</v>
      </c>
      <c r="C205" s="44">
        <v>6</v>
      </c>
      <c r="D205" s="44" t="s">
        <v>37</v>
      </c>
      <c r="E205" s="29" t="s">
        <v>5517</v>
      </c>
      <c r="F205" s="44">
        <v>55</v>
      </c>
      <c r="G205" s="14" t="str">
        <f t="shared" si="1"/>
        <v>Kaelyn Wilkinson (Donnan)</v>
      </c>
    </row>
    <row r="206" spans="1:7" ht="15" x14ac:dyDescent="0.25">
      <c r="A206" s="44">
        <v>56</v>
      </c>
      <c r="B206" s="44" t="s">
        <v>3107</v>
      </c>
      <c r="C206" s="44">
        <v>6</v>
      </c>
      <c r="D206" s="44" t="s">
        <v>30</v>
      </c>
      <c r="E206" s="29" t="s">
        <v>5518</v>
      </c>
      <c r="F206" s="44">
        <v>56</v>
      </c>
      <c r="G206" s="14" t="str">
        <f t="shared" si="1"/>
        <v>Noelle Huang (Belgravia)</v>
      </c>
    </row>
    <row r="207" spans="1:7" ht="15" x14ac:dyDescent="0.25">
      <c r="A207" s="44">
        <v>57</v>
      </c>
      <c r="B207" s="44" t="s">
        <v>317</v>
      </c>
      <c r="C207" s="44">
        <v>6</v>
      </c>
      <c r="D207" s="44" t="s">
        <v>28</v>
      </c>
      <c r="E207" s="29" t="s">
        <v>5519</v>
      </c>
      <c r="F207" s="44">
        <v>57</v>
      </c>
      <c r="G207" s="14" t="str">
        <f t="shared" si="1"/>
        <v>Claire Shearer (Brander Gardens)</v>
      </c>
    </row>
    <row r="208" spans="1:7" ht="15" x14ac:dyDescent="0.25">
      <c r="A208" s="44">
        <v>58</v>
      </c>
      <c r="B208" s="44" t="s">
        <v>53</v>
      </c>
      <c r="C208" s="44">
        <v>6</v>
      </c>
      <c r="D208" s="44" t="s">
        <v>47</v>
      </c>
      <c r="E208" s="29" t="s">
        <v>5520</v>
      </c>
      <c r="F208" s="44">
        <v>58</v>
      </c>
      <c r="G208" s="14" t="str">
        <f t="shared" si="1"/>
        <v>Lucie Majeau (Laurier Heights)</v>
      </c>
    </row>
    <row r="209" spans="1:7" ht="15" x14ac:dyDescent="0.25">
      <c r="A209" s="44">
        <v>59</v>
      </c>
      <c r="B209" s="44" t="s">
        <v>3105</v>
      </c>
      <c r="C209" s="44">
        <v>6</v>
      </c>
      <c r="D209" s="44" t="s">
        <v>30</v>
      </c>
      <c r="E209" s="29" t="s">
        <v>5521</v>
      </c>
      <c r="F209" s="44">
        <v>59</v>
      </c>
      <c r="G209" s="14" t="str">
        <f t="shared" si="1"/>
        <v>Suzette Symes (Belgravia)</v>
      </c>
    </row>
    <row r="210" spans="1:7" ht="15" x14ac:dyDescent="0.25">
      <c r="A210" s="44">
        <v>60</v>
      </c>
      <c r="B210" s="44" t="s">
        <v>5522</v>
      </c>
      <c r="C210" s="44">
        <v>6</v>
      </c>
      <c r="D210" s="44" t="s">
        <v>41</v>
      </c>
      <c r="E210" s="29" t="s">
        <v>5523</v>
      </c>
      <c r="F210" s="44">
        <v>60</v>
      </c>
      <c r="G210" s="14" t="str">
        <f t="shared" si="1"/>
        <v>Aaliyah Guure (Steinhauer)</v>
      </c>
    </row>
    <row r="211" spans="1:7" ht="15" x14ac:dyDescent="0.25">
      <c r="A211" s="44">
        <v>61</v>
      </c>
      <c r="B211" s="44" t="s">
        <v>3045</v>
      </c>
      <c r="C211" s="44">
        <v>6</v>
      </c>
      <c r="D211" s="44" t="s">
        <v>31</v>
      </c>
      <c r="E211" s="29" t="s">
        <v>5524</v>
      </c>
      <c r="F211" s="44">
        <v>61</v>
      </c>
      <c r="G211" s="14" t="str">
        <f t="shared" si="1"/>
        <v>Annabel Morgan (Holyrood)</v>
      </c>
    </row>
    <row r="212" spans="1:7" ht="15" x14ac:dyDescent="0.25">
      <c r="A212" s="44">
        <v>62</v>
      </c>
      <c r="B212" s="44" t="s">
        <v>326</v>
      </c>
      <c r="C212" s="44">
        <v>6</v>
      </c>
      <c r="D212" s="44" t="s">
        <v>32</v>
      </c>
      <c r="E212" s="29" t="s">
        <v>5525</v>
      </c>
      <c r="F212" s="44">
        <v>62</v>
      </c>
      <c r="G212" s="14" t="str">
        <f t="shared" si="1"/>
        <v>Chloe Xu (Earl Buxton)</v>
      </c>
    </row>
    <row r="213" spans="1:7" ht="15" x14ac:dyDescent="0.25">
      <c r="A213" s="44">
        <v>63</v>
      </c>
      <c r="B213" s="44" t="s">
        <v>602</v>
      </c>
      <c r="C213" s="44">
        <v>6</v>
      </c>
      <c r="D213" s="44" t="s">
        <v>60</v>
      </c>
      <c r="E213" s="29" t="s">
        <v>5526</v>
      </c>
      <c r="F213" s="44">
        <v>63</v>
      </c>
      <c r="G213" s="14" t="str">
        <f t="shared" si="1"/>
        <v>Xiaoyu Yu (Kildare)</v>
      </c>
    </row>
    <row r="214" spans="1:7" ht="15" x14ac:dyDescent="0.25">
      <c r="A214" s="44">
        <v>64</v>
      </c>
      <c r="B214" s="44" t="s">
        <v>3041</v>
      </c>
      <c r="C214" s="44">
        <v>6</v>
      </c>
      <c r="D214" s="44" t="s">
        <v>32</v>
      </c>
      <c r="E214" s="29" t="s">
        <v>5527</v>
      </c>
      <c r="F214" s="44">
        <v>64</v>
      </c>
      <c r="G214" s="14" t="str">
        <f t="shared" si="1"/>
        <v>Katherine Li (Earl Buxton)</v>
      </c>
    </row>
    <row r="215" spans="1:7" ht="15" x14ac:dyDescent="0.25">
      <c r="A215" s="44">
        <v>65</v>
      </c>
      <c r="B215" s="44" t="s">
        <v>5528</v>
      </c>
      <c r="C215" s="44">
        <v>6</v>
      </c>
      <c r="D215" s="44" t="s">
        <v>34</v>
      </c>
      <c r="E215" s="29" t="s">
        <v>5529</v>
      </c>
      <c r="F215" s="44">
        <v>65</v>
      </c>
      <c r="G215" s="14" t="str">
        <f t="shared" ref="G215:G354" si="2">CONCATENATE(B215, " (", D215, ")")</f>
        <v>Dareen Elayan (Malmo)</v>
      </c>
    </row>
    <row r="216" spans="1:7" ht="15" x14ac:dyDescent="0.25">
      <c r="A216" s="44">
        <v>66</v>
      </c>
      <c r="B216" s="44" t="s">
        <v>5530</v>
      </c>
      <c r="C216" s="44">
        <v>6</v>
      </c>
      <c r="D216" s="44" t="s">
        <v>34</v>
      </c>
      <c r="E216" s="29" t="s">
        <v>5531</v>
      </c>
      <c r="F216" s="44">
        <v>66</v>
      </c>
      <c r="G216" s="14" t="str">
        <f t="shared" si="2"/>
        <v>Medina Hussein (Malmo)</v>
      </c>
    </row>
    <row r="217" spans="1:7" ht="15" x14ac:dyDescent="0.25">
      <c r="A217" s="44">
        <v>67</v>
      </c>
      <c r="B217" s="44" t="s">
        <v>3121</v>
      </c>
      <c r="C217" s="44">
        <v>6</v>
      </c>
      <c r="D217" s="44" t="s">
        <v>59</v>
      </c>
      <c r="E217" s="29" t="s">
        <v>5532</v>
      </c>
      <c r="F217" s="44">
        <v>67</v>
      </c>
      <c r="G217" s="14" t="str">
        <f t="shared" si="2"/>
        <v>Kaede Perea (Stratford)</v>
      </c>
    </row>
    <row r="218" spans="1:7" ht="15" x14ac:dyDescent="0.25">
      <c r="A218" s="44">
        <v>68</v>
      </c>
      <c r="B218" s="44" t="s">
        <v>325</v>
      </c>
      <c r="C218" s="44">
        <v>6</v>
      </c>
      <c r="D218" s="44" t="s">
        <v>28</v>
      </c>
      <c r="E218" s="29" t="s">
        <v>5533</v>
      </c>
      <c r="F218" s="44">
        <v>68</v>
      </c>
      <c r="G218" s="14" t="str">
        <f t="shared" si="2"/>
        <v>Asha Konner (Brander Gardens)</v>
      </c>
    </row>
    <row r="219" spans="1:7" ht="15" x14ac:dyDescent="0.25">
      <c r="A219" s="44">
        <v>69</v>
      </c>
      <c r="B219" s="44" t="s">
        <v>3098</v>
      </c>
      <c r="C219" s="44">
        <v>6</v>
      </c>
      <c r="D219" s="44" t="s">
        <v>28</v>
      </c>
      <c r="E219" s="29" t="s">
        <v>5534</v>
      </c>
      <c r="F219" s="44">
        <v>69</v>
      </c>
      <c r="G219" s="14" t="str">
        <f t="shared" si="2"/>
        <v>Nadia Ordorica (Brander Gardens)</v>
      </c>
    </row>
    <row r="220" spans="1:7" ht="15" x14ac:dyDescent="0.25">
      <c r="A220" s="44">
        <v>70</v>
      </c>
      <c r="B220" s="44" t="s">
        <v>76</v>
      </c>
      <c r="C220" s="44">
        <v>6</v>
      </c>
      <c r="D220" s="44" t="s">
        <v>52</v>
      </c>
      <c r="E220" s="29" t="s">
        <v>5535</v>
      </c>
      <c r="F220" s="44">
        <v>70</v>
      </c>
      <c r="G220" s="14" t="str">
        <f t="shared" si="2"/>
        <v>Katie Buck (Mill Creek)</v>
      </c>
    </row>
    <row r="221" spans="1:7" ht="15" x14ac:dyDescent="0.25">
      <c r="A221" s="44">
        <v>71</v>
      </c>
      <c r="B221" s="44" t="s">
        <v>3058</v>
      </c>
      <c r="C221" s="44">
        <v>6</v>
      </c>
      <c r="D221" s="44" t="s">
        <v>66</v>
      </c>
      <c r="E221" s="29" t="s">
        <v>5536</v>
      </c>
      <c r="F221" s="44">
        <v>71</v>
      </c>
      <c r="G221" s="14" t="str">
        <f t="shared" si="2"/>
        <v>Leila Anderson (Donald R. Getty)</v>
      </c>
    </row>
    <row r="222" spans="1:7" ht="15" x14ac:dyDescent="0.25">
      <c r="A222" s="44">
        <v>72</v>
      </c>
      <c r="B222" s="44" t="s">
        <v>5537</v>
      </c>
      <c r="C222" s="44">
        <v>6</v>
      </c>
      <c r="D222" s="44" t="s">
        <v>42</v>
      </c>
      <c r="E222" s="29" t="s">
        <v>5538</v>
      </c>
      <c r="F222" s="44">
        <v>72</v>
      </c>
      <c r="G222" s="14" t="str">
        <f t="shared" si="2"/>
        <v>Clara Hilbert (Johnny Bright)</v>
      </c>
    </row>
    <row r="223" spans="1:7" ht="15" x14ac:dyDescent="0.25">
      <c r="A223" s="44">
        <v>73</v>
      </c>
      <c r="B223" s="44" t="s">
        <v>329</v>
      </c>
      <c r="C223" s="44">
        <v>6</v>
      </c>
      <c r="D223" s="44" t="s">
        <v>205</v>
      </c>
      <c r="E223" s="29" t="s">
        <v>5539</v>
      </c>
      <c r="F223" s="44">
        <v>73</v>
      </c>
      <c r="G223" s="14" t="str">
        <f t="shared" si="2"/>
        <v>Hannah Vallance (Constable Daniel)</v>
      </c>
    </row>
    <row r="224" spans="1:7" ht="15" x14ac:dyDescent="0.25">
      <c r="A224" s="44">
        <v>74</v>
      </c>
      <c r="B224" s="44" t="s">
        <v>3050</v>
      </c>
      <c r="C224" s="44">
        <v>6</v>
      </c>
      <c r="D224" s="44" t="s">
        <v>1742</v>
      </c>
      <c r="E224" s="29" t="s">
        <v>5540</v>
      </c>
      <c r="F224" s="44">
        <v>74</v>
      </c>
      <c r="G224" s="14" t="str">
        <f t="shared" si="2"/>
        <v>Yohanna Elias (Aurora Charter)</v>
      </c>
    </row>
    <row r="225" spans="1:7" ht="15" x14ac:dyDescent="0.25">
      <c r="A225" s="44">
        <v>75</v>
      </c>
      <c r="B225" s="44" t="s">
        <v>516</v>
      </c>
      <c r="C225" s="44">
        <v>6</v>
      </c>
      <c r="D225" s="44" t="s">
        <v>205</v>
      </c>
      <c r="E225" s="29" t="s">
        <v>5541</v>
      </c>
      <c r="F225" s="44">
        <v>75</v>
      </c>
      <c r="G225" s="14" t="str">
        <f t="shared" si="2"/>
        <v>Kelsey He (Constable Daniel)</v>
      </c>
    </row>
    <row r="226" spans="1:7" ht="15" x14ac:dyDescent="0.25">
      <c r="A226" s="44">
        <v>76</v>
      </c>
      <c r="B226" s="44" t="s">
        <v>3071</v>
      </c>
      <c r="C226" s="44">
        <v>6</v>
      </c>
      <c r="D226" s="44" t="s">
        <v>73</v>
      </c>
      <c r="E226" s="29" t="s">
        <v>5542</v>
      </c>
      <c r="F226" s="44">
        <v>76</v>
      </c>
      <c r="G226" s="14" t="str">
        <f t="shared" si="2"/>
        <v>Mekyra Wong (Callingwood)</v>
      </c>
    </row>
    <row r="227" spans="1:7" ht="15" x14ac:dyDescent="0.25">
      <c r="A227" s="44">
        <v>77</v>
      </c>
      <c r="B227" s="44" t="s">
        <v>505</v>
      </c>
      <c r="C227" s="44">
        <v>6</v>
      </c>
      <c r="D227" s="44" t="s">
        <v>30</v>
      </c>
      <c r="E227" s="29" t="s">
        <v>5543</v>
      </c>
      <c r="F227" s="44">
        <v>77</v>
      </c>
      <c r="G227" s="14" t="str">
        <f t="shared" si="2"/>
        <v>Nora Penner (Belgravia)</v>
      </c>
    </row>
    <row r="228" spans="1:7" ht="15" x14ac:dyDescent="0.25">
      <c r="A228" s="44">
        <v>78</v>
      </c>
      <c r="B228" s="44" t="s">
        <v>336</v>
      </c>
      <c r="C228" s="44">
        <v>6</v>
      </c>
      <c r="D228" s="44" t="s">
        <v>28</v>
      </c>
      <c r="E228" s="29" t="s">
        <v>5544</v>
      </c>
      <c r="F228" s="44">
        <v>78</v>
      </c>
      <c r="G228" s="14" t="str">
        <f t="shared" si="2"/>
        <v>Violet Russell (Brander Gardens)</v>
      </c>
    </row>
    <row r="229" spans="1:7" ht="15" x14ac:dyDescent="0.25">
      <c r="A229" s="44">
        <v>79</v>
      </c>
      <c r="B229" s="44" t="s">
        <v>335</v>
      </c>
      <c r="C229" s="44">
        <v>6</v>
      </c>
      <c r="D229" s="44" t="s">
        <v>205</v>
      </c>
      <c r="E229" s="29" t="s">
        <v>5545</v>
      </c>
      <c r="F229" s="44">
        <v>79</v>
      </c>
      <c r="G229" s="14" t="str">
        <f t="shared" si="2"/>
        <v>Lindyn Stump (Constable Daniel)</v>
      </c>
    </row>
    <row r="230" spans="1:7" ht="15" x14ac:dyDescent="0.25">
      <c r="A230" s="44">
        <v>80</v>
      </c>
      <c r="B230" s="44" t="s">
        <v>321</v>
      </c>
      <c r="C230" s="44">
        <v>6</v>
      </c>
      <c r="D230" s="44" t="s">
        <v>39</v>
      </c>
      <c r="E230" s="29" t="s">
        <v>5546</v>
      </c>
      <c r="F230" s="44">
        <v>80</v>
      </c>
      <c r="G230" s="14" t="str">
        <f t="shared" si="2"/>
        <v>Clara Barron (Victoria)</v>
      </c>
    </row>
    <row r="231" spans="1:7" ht="15" x14ac:dyDescent="0.25">
      <c r="A231" s="44">
        <v>81</v>
      </c>
      <c r="B231" s="44" t="s">
        <v>3043</v>
      </c>
      <c r="C231" s="44">
        <v>6</v>
      </c>
      <c r="D231" s="44" t="s">
        <v>29</v>
      </c>
      <c r="E231" s="29" t="s">
        <v>5547</v>
      </c>
      <c r="F231" s="44">
        <v>81</v>
      </c>
      <c r="G231" s="14" t="str">
        <f t="shared" si="2"/>
        <v>Violet Borgen (Centennial)</v>
      </c>
    </row>
    <row r="232" spans="1:7" ht="15" x14ac:dyDescent="0.25">
      <c r="A232" s="44">
        <v>82</v>
      </c>
      <c r="B232" s="44" t="s">
        <v>332</v>
      </c>
      <c r="C232" s="44">
        <v>6</v>
      </c>
      <c r="D232" s="44" t="s">
        <v>25</v>
      </c>
      <c r="E232" s="29" t="s">
        <v>5548</v>
      </c>
      <c r="F232" s="44">
        <v>82</v>
      </c>
      <c r="G232" s="14" t="str">
        <f t="shared" si="2"/>
        <v>Lena Jagersand Cobzas (Windsor Park)</v>
      </c>
    </row>
    <row r="233" spans="1:7" ht="15" x14ac:dyDescent="0.25">
      <c r="A233" s="44">
        <v>83</v>
      </c>
      <c r="B233" s="44" t="s">
        <v>1797</v>
      </c>
      <c r="C233" s="44">
        <v>6</v>
      </c>
      <c r="D233" s="44" t="s">
        <v>1333</v>
      </c>
      <c r="E233" s="29" t="s">
        <v>5549</v>
      </c>
      <c r="F233" s="44">
        <v>83</v>
      </c>
      <c r="G233" s="14" t="str">
        <f t="shared" si="2"/>
        <v>Lilah Rogalski (Hilwie Hamdon)</v>
      </c>
    </row>
    <row r="234" spans="1:7" ht="15" x14ac:dyDescent="0.25">
      <c r="A234" s="44">
        <v>84</v>
      </c>
      <c r="B234" s="44" t="s">
        <v>3111</v>
      </c>
      <c r="C234" s="44">
        <v>6</v>
      </c>
      <c r="D234" s="44" t="s">
        <v>1235</v>
      </c>
      <c r="E234" s="29" t="s">
        <v>5550</v>
      </c>
      <c r="F234" s="44">
        <v>84</v>
      </c>
      <c r="G234" s="14" t="str">
        <f t="shared" si="2"/>
        <v>Raven Hill (Westglen)</v>
      </c>
    </row>
    <row r="235" spans="1:7" ht="15" x14ac:dyDescent="0.25">
      <c r="A235" s="44">
        <v>85</v>
      </c>
      <c r="B235" s="44" t="s">
        <v>3148</v>
      </c>
      <c r="C235" s="44">
        <v>6</v>
      </c>
      <c r="D235" s="44" t="s">
        <v>39</v>
      </c>
      <c r="E235" s="29" t="s">
        <v>5551</v>
      </c>
      <c r="F235" s="44">
        <v>85</v>
      </c>
      <c r="G235" s="14" t="str">
        <f t="shared" si="2"/>
        <v>Charlotte Bullerwell (Victoria)</v>
      </c>
    </row>
    <row r="236" spans="1:7" ht="15" x14ac:dyDescent="0.25">
      <c r="A236" s="44">
        <v>86</v>
      </c>
      <c r="B236" s="44" t="s">
        <v>3084</v>
      </c>
      <c r="C236" s="44">
        <v>6</v>
      </c>
      <c r="D236" s="44" t="s">
        <v>66</v>
      </c>
      <c r="E236" s="29" t="s">
        <v>5552</v>
      </c>
      <c r="F236" s="44">
        <v>86</v>
      </c>
      <c r="G236" s="14" t="str">
        <f t="shared" si="2"/>
        <v>Mei Lee (Donald R. Getty)</v>
      </c>
    </row>
    <row r="237" spans="1:7" ht="15" x14ac:dyDescent="0.25">
      <c r="A237" s="44">
        <v>87</v>
      </c>
      <c r="B237" s="44" t="s">
        <v>3087</v>
      </c>
      <c r="C237" s="44">
        <v>6</v>
      </c>
      <c r="D237" s="44" t="s">
        <v>1235</v>
      </c>
      <c r="E237" s="29" t="s">
        <v>5553</v>
      </c>
      <c r="F237" s="44">
        <v>87</v>
      </c>
      <c r="G237" s="14" t="str">
        <f t="shared" si="2"/>
        <v>Aislyn Bell (Westglen)</v>
      </c>
    </row>
    <row r="238" spans="1:7" ht="15" x14ac:dyDescent="0.25">
      <c r="A238" s="44">
        <v>88</v>
      </c>
      <c r="B238" s="44" t="s">
        <v>3135</v>
      </c>
      <c r="C238" s="44">
        <v>6</v>
      </c>
      <c r="D238" s="44" t="s">
        <v>23</v>
      </c>
      <c r="E238" s="29" t="s">
        <v>5554</v>
      </c>
      <c r="F238" s="44">
        <v>88</v>
      </c>
      <c r="G238" s="14" t="str">
        <f t="shared" si="2"/>
        <v>Lilianna McFadden (Rio Terrace)</v>
      </c>
    </row>
    <row r="239" spans="1:7" ht="15" x14ac:dyDescent="0.25">
      <c r="A239" s="44">
        <v>89</v>
      </c>
      <c r="B239" s="44" t="s">
        <v>514</v>
      </c>
      <c r="C239" s="44">
        <v>6</v>
      </c>
      <c r="D239" s="44" t="s">
        <v>23</v>
      </c>
      <c r="E239" s="29" t="s">
        <v>5555</v>
      </c>
      <c r="F239" s="44">
        <v>89</v>
      </c>
      <c r="G239" s="14" t="str">
        <f t="shared" si="2"/>
        <v>Giselle Finlay (Rio Terrace)</v>
      </c>
    </row>
    <row r="240" spans="1:7" ht="15" x14ac:dyDescent="0.25">
      <c r="A240" s="44">
        <v>90</v>
      </c>
      <c r="B240" s="44" t="s">
        <v>327</v>
      </c>
      <c r="C240" s="44">
        <v>6</v>
      </c>
      <c r="D240" s="44" t="s">
        <v>205</v>
      </c>
      <c r="E240" s="29" t="s">
        <v>5556</v>
      </c>
      <c r="F240" s="44">
        <v>90</v>
      </c>
      <c r="G240" s="14" t="str">
        <f t="shared" si="2"/>
        <v>Maya Audette (Constable Daniel)</v>
      </c>
    </row>
    <row r="241" spans="1:7" ht="15" x14ac:dyDescent="0.25">
      <c r="A241" s="44">
        <v>91</v>
      </c>
      <c r="B241" s="44" t="s">
        <v>323</v>
      </c>
      <c r="C241" s="44">
        <v>6</v>
      </c>
      <c r="D241" s="44" t="s">
        <v>66</v>
      </c>
      <c r="E241" s="29" t="s">
        <v>5557</v>
      </c>
      <c r="F241" s="44">
        <v>91</v>
      </c>
      <c r="G241" s="14" t="str">
        <f t="shared" si="2"/>
        <v>Grace Brown (Donald R. Getty)</v>
      </c>
    </row>
    <row r="242" spans="1:7" ht="15" x14ac:dyDescent="0.25">
      <c r="A242" s="44">
        <v>92</v>
      </c>
      <c r="B242" s="44" t="s">
        <v>345</v>
      </c>
      <c r="C242" s="44">
        <v>6</v>
      </c>
      <c r="D242" s="44" t="s">
        <v>25</v>
      </c>
      <c r="E242" s="29" t="s">
        <v>5558</v>
      </c>
      <c r="F242" s="44">
        <v>92</v>
      </c>
      <c r="G242" s="14" t="str">
        <f t="shared" si="2"/>
        <v>Harine Iynkkaran (Windsor Park)</v>
      </c>
    </row>
    <row r="243" spans="1:7" ht="15" x14ac:dyDescent="0.25">
      <c r="A243" s="44">
        <v>93</v>
      </c>
      <c r="B243" s="44" t="s">
        <v>596</v>
      </c>
      <c r="C243" s="44">
        <v>6</v>
      </c>
      <c r="D243" s="44" t="s">
        <v>50</v>
      </c>
      <c r="E243" s="29" t="s">
        <v>5559</v>
      </c>
      <c r="F243" s="44">
        <v>93</v>
      </c>
      <c r="G243" s="14" t="str">
        <f t="shared" si="2"/>
        <v>Tript Khehra (Shauna May Seneca)</v>
      </c>
    </row>
    <row r="244" spans="1:7" ht="15" x14ac:dyDescent="0.25">
      <c r="A244" s="44">
        <v>94</v>
      </c>
      <c r="B244" s="44" t="s">
        <v>3114</v>
      </c>
      <c r="C244" s="44">
        <v>6</v>
      </c>
      <c r="D244" s="44" t="s">
        <v>66</v>
      </c>
      <c r="E244" s="29" t="s">
        <v>4537</v>
      </c>
      <c r="F244" s="44">
        <v>94</v>
      </c>
      <c r="G244" s="14" t="str">
        <f t="shared" si="2"/>
        <v>Violet Ledesma (Donald R. Getty)</v>
      </c>
    </row>
    <row r="245" spans="1:7" ht="15" x14ac:dyDescent="0.25">
      <c r="A245" s="44">
        <v>95</v>
      </c>
      <c r="B245" s="44" t="s">
        <v>5560</v>
      </c>
      <c r="C245" s="44">
        <v>6</v>
      </c>
      <c r="D245" s="44" t="s">
        <v>390</v>
      </c>
      <c r="E245" s="29" t="s">
        <v>5561</v>
      </c>
      <c r="F245" s="44">
        <v>95</v>
      </c>
      <c r="G245" s="14" t="str">
        <f t="shared" si="2"/>
        <v>Aubrey Ruth (Jan Reimer)</v>
      </c>
    </row>
    <row r="246" spans="1:7" ht="15" x14ac:dyDescent="0.25">
      <c r="A246" s="44">
        <v>96</v>
      </c>
      <c r="B246" s="44" t="s">
        <v>5562</v>
      </c>
      <c r="C246" s="44">
        <v>6</v>
      </c>
      <c r="D246" s="44" t="s">
        <v>4025</v>
      </c>
      <c r="E246" s="29" t="s">
        <v>5563</v>
      </c>
      <c r="F246" s="44">
        <v>96</v>
      </c>
      <c r="G246" s="14" t="str">
        <f t="shared" si="2"/>
        <v>Josie Letto (Bessie Nichols)</v>
      </c>
    </row>
    <row r="247" spans="1:7" ht="15" x14ac:dyDescent="0.25">
      <c r="A247" s="44">
        <v>97</v>
      </c>
      <c r="B247" s="44" t="s">
        <v>5564</v>
      </c>
      <c r="C247" s="44">
        <v>6</v>
      </c>
      <c r="D247" s="44" t="s">
        <v>50</v>
      </c>
      <c r="E247" s="29" t="s">
        <v>5565</v>
      </c>
      <c r="F247" s="44">
        <v>97</v>
      </c>
      <c r="G247" s="14" t="str">
        <f t="shared" si="2"/>
        <v>Hunar Randhawa (Shauna May Seneca)</v>
      </c>
    </row>
    <row r="248" spans="1:7" ht="15" x14ac:dyDescent="0.25">
      <c r="A248" s="44">
        <v>98</v>
      </c>
      <c r="B248" s="44" t="s">
        <v>5566</v>
      </c>
      <c r="C248" s="44">
        <v>6</v>
      </c>
      <c r="D248" s="44" t="s">
        <v>50</v>
      </c>
      <c r="E248" s="29" t="s">
        <v>5567</v>
      </c>
      <c r="F248" s="44">
        <v>98</v>
      </c>
      <c r="G248" s="14" t="str">
        <f t="shared" si="2"/>
        <v>Sahajleen Kaur Basra (Shauna May Seneca)</v>
      </c>
    </row>
    <row r="249" spans="1:7" ht="15" x14ac:dyDescent="0.25">
      <c r="A249" s="44">
        <v>99</v>
      </c>
      <c r="B249" s="44" t="s">
        <v>5568</v>
      </c>
      <c r="C249" s="44">
        <v>6</v>
      </c>
      <c r="D249" s="44" t="s">
        <v>1659</v>
      </c>
      <c r="E249" s="29" t="s">
        <v>5569</v>
      </c>
      <c r="F249" s="44">
        <v>99</v>
      </c>
      <c r="G249" s="14" t="str">
        <f t="shared" si="2"/>
        <v>Nanayaa Twumasi (Unknown)</v>
      </c>
    </row>
    <row r="250" spans="1:7" ht="15" x14ac:dyDescent="0.25">
      <c r="A250" s="44">
        <v>100</v>
      </c>
      <c r="B250" s="44" t="s">
        <v>3116</v>
      </c>
      <c r="C250" s="44">
        <v>6</v>
      </c>
      <c r="D250" s="44" t="s">
        <v>1268</v>
      </c>
      <c r="E250" s="29" t="s">
        <v>5570</v>
      </c>
      <c r="F250" s="44">
        <v>100</v>
      </c>
      <c r="G250" s="14" t="str">
        <f t="shared" si="2"/>
        <v>Sayler Kelemen (Kim Hung)</v>
      </c>
    </row>
    <row r="251" spans="1:7" ht="15" x14ac:dyDescent="0.25">
      <c r="A251" s="44">
        <v>101</v>
      </c>
      <c r="B251" s="44" t="s">
        <v>328</v>
      </c>
      <c r="C251" s="44">
        <v>6</v>
      </c>
      <c r="D251" s="44" t="s">
        <v>47</v>
      </c>
      <c r="E251" s="29" t="s">
        <v>5571</v>
      </c>
      <c r="F251" s="44">
        <v>101</v>
      </c>
      <c r="G251" s="14" t="str">
        <f t="shared" si="2"/>
        <v>Maeve Cannon (Laurier Heights)</v>
      </c>
    </row>
    <row r="252" spans="1:7" ht="15" x14ac:dyDescent="0.25">
      <c r="A252" s="44">
        <v>102</v>
      </c>
      <c r="B252" s="44" t="s">
        <v>333</v>
      </c>
      <c r="C252" s="44">
        <v>6</v>
      </c>
      <c r="D252" s="44" t="s">
        <v>66</v>
      </c>
      <c r="E252" s="29" t="s">
        <v>5572</v>
      </c>
      <c r="F252" s="44">
        <v>102</v>
      </c>
      <c r="G252" s="14" t="str">
        <f t="shared" si="2"/>
        <v>Brianne Yankee (Donald R. Getty)</v>
      </c>
    </row>
    <row r="253" spans="1:7" ht="15" x14ac:dyDescent="0.25">
      <c r="A253" s="44">
        <v>103</v>
      </c>
      <c r="B253" s="44" t="s">
        <v>515</v>
      </c>
      <c r="C253" s="44">
        <v>6</v>
      </c>
      <c r="D253" s="44" t="s">
        <v>20</v>
      </c>
      <c r="E253" s="29" t="s">
        <v>5573</v>
      </c>
      <c r="F253" s="44">
        <v>103</v>
      </c>
      <c r="G253" s="14" t="str">
        <f t="shared" si="2"/>
        <v>Zoe Silvano (George P. Nicholson)</v>
      </c>
    </row>
    <row r="254" spans="1:7" ht="15" x14ac:dyDescent="0.25">
      <c r="A254" s="44">
        <v>104</v>
      </c>
      <c r="B254" s="44" t="s">
        <v>3126</v>
      </c>
      <c r="C254" s="44">
        <v>6</v>
      </c>
      <c r="D254" s="44" t="s">
        <v>24</v>
      </c>
      <c r="E254" s="29" t="s">
        <v>4893</v>
      </c>
      <c r="F254" s="44">
        <v>104</v>
      </c>
      <c r="G254" s="14" t="str">
        <f t="shared" si="2"/>
        <v>Gianna Puim (Michael A. Kostek)</v>
      </c>
    </row>
    <row r="255" spans="1:7" ht="15" x14ac:dyDescent="0.25">
      <c r="A255" s="44">
        <v>105</v>
      </c>
      <c r="B255" s="44" t="s">
        <v>5574</v>
      </c>
      <c r="C255" s="44">
        <v>6</v>
      </c>
      <c r="D255" s="44" t="s">
        <v>3526</v>
      </c>
      <c r="E255" s="29" t="s">
        <v>5575</v>
      </c>
      <c r="F255" s="44">
        <v>105</v>
      </c>
      <c r="G255" s="14" t="str">
        <f t="shared" si="2"/>
        <v>Autumn Blundell (Weinlos)</v>
      </c>
    </row>
    <row r="256" spans="1:7" ht="15" x14ac:dyDescent="0.25">
      <c r="A256" s="44">
        <v>106</v>
      </c>
      <c r="B256" s="44" t="s">
        <v>3124</v>
      </c>
      <c r="C256" s="44">
        <v>6</v>
      </c>
      <c r="D256" s="44" t="s">
        <v>24</v>
      </c>
      <c r="E256" s="29" t="s">
        <v>5576</v>
      </c>
      <c r="F256" s="44">
        <v>106</v>
      </c>
      <c r="G256" s="14" t="str">
        <f t="shared" si="2"/>
        <v>Olivia Mackell (Michael A. Kostek)</v>
      </c>
    </row>
    <row r="257" spans="1:7" ht="15" x14ac:dyDescent="0.25">
      <c r="A257" s="44">
        <v>107</v>
      </c>
      <c r="B257" s="44" t="s">
        <v>3157</v>
      </c>
      <c r="C257" s="44">
        <v>6</v>
      </c>
      <c r="D257" s="44" t="s">
        <v>28</v>
      </c>
      <c r="E257" s="29" t="s">
        <v>5577</v>
      </c>
      <c r="F257" s="44">
        <v>107</v>
      </c>
      <c r="G257" s="14" t="str">
        <f t="shared" si="2"/>
        <v>Amy Zheng (Brander Gardens)</v>
      </c>
    </row>
    <row r="258" spans="1:7" ht="15" x14ac:dyDescent="0.25">
      <c r="A258" s="44">
        <v>108</v>
      </c>
      <c r="B258" s="44" t="s">
        <v>3093</v>
      </c>
      <c r="C258" s="44">
        <v>6</v>
      </c>
      <c r="D258" s="44" t="s">
        <v>47</v>
      </c>
      <c r="E258" s="29" t="s">
        <v>5578</v>
      </c>
      <c r="F258" s="44">
        <v>108</v>
      </c>
      <c r="G258" s="14" t="str">
        <f t="shared" si="2"/>
        <v>Mikayla Oldham (Laurier Heights)</v>
      </c>
    </row>
    <row r="259" spans="1:7" ht="15" x14ac:dyDescent="0.25">
      <c r="A259" s="44">
        <v>109</v>
      </c>
      <c r="B259" s="44" t="s">
        <v>3090</v>
      </c>
      <c r="C259" s="44">
        <v>6</v>
      </c>
      <c r="D259" s="44" t="s">
        <v>1742</v>
      </c>
      <c r="E259" s="29" t="s">
        <v>5579</v>
      </c>
      <c r="F259" s="44">
        <v>109</v>
      </c>
      <c r="G259" s="14" t="str">
        <f t="shared" si="2"/>
        <v>Amatullah Raji (Aurora Charter)</v>
      </c>
    </row>
    <row r="260" spans="1:7" ht="15" x14ac:dyDescent="0.25">
      <c r="A260" s="44">
        <v>110</v>
      </c>
      <c r="B260" s="44" t="s">
        <v>3096</v>
      </c>
      <c r="C260" s="44">
        <v>6</v>
      </c>
      <c r="D260" s="44" t="s">
        <v>1742</v>
      </c>
      <c r="E260" s="29" t="s">
        <v>5580</v>
      </c>
      <c r="F260" s="44">
        <v>110</v>
      </c>
      <c r="G260" s="14" t="str">
        <f t="shared" si="2"/>
        <v>Sophia Omar (Aurora Charter)</v>
      </c>
    </row>
    <row r="261" spans="1:7" ht="15" x14ac:dyDescent="0.25">
      <c r="A261" s="44">
        <v>111</v>
      </c>
      <c r="B261" s="44" t="s">
        <v>346</v>
      </c>
      <c r="C261" s="44">
        <v>6</v>
      </c>
      <c r="D261" s="44" t="s">
        <v>47</v>
      </c>
      <c r="E261" s="29" t="s">
        <v>5581</v>
      </c>
      <c r="F261" s="44">
        <v>111</v>
      </c>
      <c r="G261" s="14" t="str">
        <f t="shared" si="2"/>
        <v>Isabella Felix Garcia (Laurier Heights)</v>
      </c>
    </row>
    <row r="262" spans="1:7" ht="15" x14ac:dyDescent="0.25">
      <c r="A262" s="44">
        <v>112</v>
      </c>
      <c r="B262" s="44" t="s">
        <v>604</v>
      </c>
      <c r="C262" s="44">
        <v>6</v>
      </c>
      <c r="D262" s="44" t="s">
        <v>44</v>
      </c>
      <c r="E262" s="29" t="s">
        <v>5582</v>
      </c>
      <c r="F262" s="44">
        <v>112</v>
      </c>
      <c r="G262" s="14" t="str">
        <f t="shared" si="2"/>
        <v>Mia Hamblin (Menisa)</v>
      </c>
    </row>
    <row r="263" spans="1:7" ht="15" x14ac:dyDescent="0.25">
      <c r="A263" s="44">
        <v>113</v>
      </c>
      <c r="B263" s="44" t="s">
        <v>592</v>
      </c>
      <c r="C263" s="44">
        <v>6</v>
      </c>
      <c r="D263" s="44" t="s">
        <v>544</v>
      </c>
      <c r="E263" s="29" t="s">
        <v>5583</v>
      </c>
      <c r="F263" s="44">
        <v>113</v>
      </c>
      <c r="G263" s="14" t="str">
        <f t="shared" si="2"/>
        <v>Alexis Chenoweth (Soraya Hafez)</v>
      </c>
    </row>
    <row r="264" spans="1:7" ht="15" x14ac:dyDescent="0.25">
      <c r="A264" s="44">
        <v>114</v>
      </c>
      <c r="B264" s="44" t="s">
        <v>318</v>
      </c>
      <c r="C264" s="44">
        <v>6</v>
      </c>
      <c r="D264" s="44" t="s">
        <v>47</v>
      </c>
      <c r="E264" s="29" t="s">
        <v>5584</v>
      </c>
      <c r="F264" s="44">
        <v>114</v>
      </c>
      <c r="G264" s="14" t="str">
        <f t="shared" si="2"/>
        <v>Amelia Williams (Laurier Heights)</v>
      </c>
    </row>
    <row r="265" spans="1:7" ht="15" x14ac:dyDescent="0.25">
      <c r="A265" s="44">
        <v>115</v>
      </c>
      <c r="B265" s="44" t="s">
        <v>355</v>
      </c>
      <c r="C265" s="44">
        <v>6</v>
      </c>
      <c r="D265" s="44" t="s">
        <v>25</v>
      </c>
      <c r="E265" s="29" t="s">
        <v>5585</v>
      </c>
      <c r="F265" s="44">
        <v>115</v>
      </c>
      <c r="G265" s="14" t="str">
        <f t="shared" si="2"/>
        <v>Lola Nsair (Windsor Park)</v>
      </c>
    </row>
    <row r="266" spans="1:7" ht="15" x14ac:dyDescent="0.25">
      <c r="A266" s="44">
        <v>116</v>
      </c>
      <c r="B266" s="44" t="s">
        <v>5586</v>
      </c>
      <c r="C266" s="44">
        <v>6</v>
      </c>
      <c r="D266" s="44" t="s">
        <v>34</v>
      </c>
      <c r="E266" s="29" t="s">
        <v>5587</v>
      </c>
      <c r="F266" s="44">
        <v>116</v>
      </c>
      <c r="G266" s="14" t="str">
        <f t="shared" si="2"/>
        <v>Alaa Elouni (Malmo)</v>
      </c>
    </row>
    <row r="267" spans="1:7" ht="15" x14ac:dyDescent="0.25">
      <c r="A267" s="44">
        <v>117</v>
      </c>
      <c r="B267" s="44" t="s">
        <v>5588</v>
      </c>
      <c r="C267" s="44">
        <v>6</v>
      </c>
      <c r="D267" s="44" t="s">
        <v>98</v>
      </c>
      <c r="E267" s="29" t="s">
        <v>5589</v>
      </c>
      <c r="F267" s="44">
        <v>117</v>
      </c>
      <c r="G267" s="14" t="str">
        <f t="shared" si="2"/>
        <v>Debby Kolawole (Joey Moss)</v>
      </c>
    </row>
    <row r="268" spans="1:7" ht="15" x14ac:dyDescent="0.25">
      <c r="A268" s="44">
        <v>118</v>
      </c>
      <c r="B268" s="44" t="s">
        <v>351</v>
      </c>
      <c r="C268" s="44">
        <v>6</v>
      </c>
      <c r="D268" s="44" t="s">
        <v>205</v>
      </c>
      <c r="E268" s="29" t="s">
        <v>5590</v>
      </c>
      <c r="F268" s="44">
        <v>118</v>
      </c>
      <c r="G268" s="14" t="str">
        <f t="shared" si="2"/>
        <v>Brielle Cheng (Constable Daniel)</v>
      </c>
    </row>
    <row r="269" spans="1:7" ht="15" x14ac:dyDescent="0.25">
      <c r="A269" s="44">
        <v>119</v>
      </c>
      <c r="B269" s="44" t="s">
        <v>350</v>
      </c>
      <c r="C269" s="44">
        <v>6</v>
      </c>
      <c r="D269" s="44" t="s">
        <v>23</v>
      </c>
      <c r="E269" s="29" t="s">
        <v>5591</v>
      </c>
      <c r="F269" s="44">
        <v>119</v>
      </c>
      <c r="G269" s="14" t="str">
        <f t="shared" si="2"/>
        <v>Emily O'Keefe (Rio Terrace)</v>
      </c>
    </row>
    <row r="270" spans="1:7" ht="15" x14ac:dyDescent="0.25">
      <c r="A270" s="44">
        <v>120</v>
      </c>
      <c r="B270" s="44" t="s">
        <v>5592</v>
      </c>
      <c r="C270" s="44">
        <v>6</v>
      </c>
      <c r="D270" s="44" t="s">
        <v>50</v>
      </c>
      <c r="E270" s="29" t="s">
        <v>5593</v>
      </c>
      <c r="F270" s="44">
        <v>120</v>
      </c>
      <c r="G270" s="14" t="str">
        <f t="shared" si="2"/>
        <v>Sasha Sasali (Shauna May Seneca)</v>
      </c>
    </row>
    <row r="271" spans="1:7" ht="15" x14ac:dyDescent="0.25">
      <c r="A271" s="44">
        <v>121</v>
      </c>
      <c r="B271" s="44" t="s">
        <v>322</v>
      </c>
      <c r="C271" s="44">
        <v>6</v>
      </c>
      <c r="D271" s="44" t="s">
        <v>73</v>
      </c>
      <c r="E271" s="29" t="s">
        <v>5594</v>
      </c>
      <c r="F271" s="44">
        <v>121</v>
      </c>
      <c r="G271" s="14" t="str">
        <f t="shared" si="2"/>
        <v>Ayse Dedek (Callingwood)</v>
      </c>
    </row>
    <row r="272" spans="1:7" ht="15" x14ac:dyDescent="0.25">
      <c r="A272" s="44">
        <v>122</v>
      </c>
      <c r="B272" s="44" t="s">
        <v>5595</v>
      </c>
      <c r="C272" s="44">
        <v>6</v>
      </c>
      <c r="D272" s="44" t="s">
        <v>26</v>
      </c>
      <c r="E272" s="29" t="s">
        <v>5596</v>
      </c>
      <c r="F272" s="44">
        <v>122</v>
      </c>
      <c r="G272" s="14" t="str">
        <f t="shared" si="2"/>
        <v>Ava Kurtz (Parkallen)</v>
      </c>
    </row>
    <row r="273" spans="1:7" ht="15" x14ac:dyDescent="0.25">
      <c r="A273" s="44">
        <v>123</v>
      </c>
      <c r="B273" s="44" t="s">
        <v>338</v>
      </c>
      <c r="C273" s="44">
        <v>6</v>
      </c>
      <c r="D273" s="44" t="s">
        <v>34</v>
      </c>
      <c r="E273" s="29" t="s">
        <v>5597</v>
      </c>
      <c r="F273" s="44">
        <v>123</v>
      </c>
      <c r="G273" s="14" t="str">
        <f t="shared" si="2"/>
        <v>Maram Amer (Malmo)</v>
      </c>
    </row>
    <row r="274" spans="1:7" ht="15" x14ac:dyDescent="0.25">
      <c r="A274" s="44">
        <v>124</v>
      </c>
      <c r="B274" s="44" t="s">
        <v>3146</v>
      </c>
      <c r="C274" s="44">
        <v>6</v>
      </c>
      <c r="D274" s="44" t="s">
        <v>27</v>
      </c>
      <c r="E274" s="29" t="s">
        <v>5598</v>
      </c>
      <c r="F274" s="44">
        <v>124</v>
      </c>
      <c r="G274" s="14" t="str">
        <f t="shared" si="2"/>
        <v>Karli Melmoth (Brookside)</v>
      </c>
    </row>
    <row r="275" spans="1:7" ht="15" x14ac:dyDescent="0.25">
      <c r="A275" s="44">
        <v>125</v>
      </c>
      <c r="B275" s="44" t="s">
        <v>5599</v>
      </c>
      <c r="C275" s="44">
        <v>6</v>
      </c>
      <c r="D275" s="44" t="s">
        <v>56</v>
      </c>
      <c r="E275" s="29" t="s">
        <v>3810</v>
      </c>
      <c r="F275" s="44">
        <v>125</v>
      </c>
      <c r="G275" s="14" t="str">
        <f t="shared" si="2"/>
        <v>Faith Deitsch (Ellerslie Campus)</v>
      </c>
    </row>
    <row r="276" spans="1:7" ht="15" x14ac:dyDescent="0.25">
      <c r="A276" s="44">
        <v>126</v>
      </c>
      <c r="B276" s="44" t="s">
        <v>5600</v>
      </c>
      <c r="C276" s="44">
        <v>6</v>
      </c>
      <c r="D276" s="44" t="s">
        <v>41</v>
      </c>
      <c r="E276" s="29" t="s">
        <v>5601</v>
      </c>
      <c r="F276" s="44">
        <v>126</v>
      </c>
      <c r="G276" s="14" t="str">
        <f t="shared" si="2"/>
        <v>Cameron Welburn (Steinhauer)</v>
      </c>
    </row>
    <row r="277" spans="1:7" ht="15" x14ac:dyDescent="0.25">
      <c r="A277" s="44">
        <v>127</v>
      </c>
      <c r="B277" s="44" t="s">
        <v>5602</v>
      </c>
      <c r="C277" s="44">
        <v>6</v>
      </c>
      <c r="D277" s="44" t="s">
        <v>3526</v>
      </c>
      <c r="E277" s="29" t="s">
        <v>5603</v>
      </c>
      <c r="F277" s="44">
        <v>127</v>
      </c>
      <c r="G277" s="14" t="str">
        <f t="shared" si="2"/>
        <v>Whitney Obiri (Weinlos)</v>
      </c>
    </row>
    <row r="278" spans="1:7" ht="15" x14ac:dyDescent="0.25">
      <c r="A278" s="44">
        <v>128</v>
      </c>
      <c r="B278" s="44" t="s">
        <v>3142</v>
      </c>
      <c r="C278" s="44">
        <v>6</v>
      </c>
      <c r="D278" s="44" t="s">
        <v>635</v>
      </c>
      <c r="E278" s="29" t="s">
        <v>5604</v>
      </c>
      <c r="F278" s="44">
        <v>128</v>
      </c>
      <c r="G278" s="14" t="str">
        <f t="shared" si="2"/>
        <v>Esther Hamton (Hardisty)</v>
      </c>
    </row>
    <row r="279" spans="1:7" ht="15" x14ac:dyDescent="0.25">
      <c r="A279" s="44">
        <v>129</v>
      </c>
      <c r="B279" s="44" t="s">
        <v>339</v>
      </c>
      <c r="C279" s="44">
        <v>6</v>
      </c>
      <c r="D279" s="44" t="s">
        <v>66</v>
      </c>
      <c r="E279" s="29" t="s">
        <v>5605</v>
      </c>
      <c r="F279" s="44">
        <v>129</v>
      </c>
      <c r="G279" s="14" t="str">
        <f t="shared" si="2"/>
        <v>Adanna Ukaegbu (Donald R. Getty)</v>
      </c>
    </row>
    <row r="280" spans="1:7" ht="15" x14ac:dyDescent="0.25">
      <c r="A280" s="44">
        <v>130</v>
      </c>
      <c r="B280" s="44" t="s">
        <v>342</v>
      </c>
      <c r="C280" s="44">
        <v>6</v>
      </c>
      <c r="D280" s="44" t="s">
        <v>32</v>
      </c>
      <c r="E280" s="29" t="s">
        <v>5606</v>
      </c>
      <c r="F280" s="44">
        <v>130</v>
      </c>
      <c r="G280" s="14" t="str">
        <f t="shared" si="2"/>
        <v>Malak Anwar (Earl Buxton)</v>
      </c>
    </row>
    <row r="281" spans="1:7" ht="15" x14ac:dyDescent="0.25">
      <c r="A281" s="44">
        <v>131</v>
      </c>
      <c r="B281" s="44" t="s">
        <v>5607</v>
      </c>
      <c r="C281" s="44">
        <v>6</v>
      </c>
      <c r="D281" s="44" t="s">
        <v>46</v>
      </c>
      <c r="E281" s="29" t="s">
        <v>5608</v>
      </c>
      <c r="F281" s="44">
        <v>131</v>
      </c>
      <c r="G281" s="14" t="str">
        <f t="shared" si="2"/>
        <v>Annabel Dufva (Kameyosek)</v>
      </c>
    </row>
    <row r="282" spans="1:7" ht="15" x14ac:dyDescent="0.25">
      <c r="A282" s="44">
        <v>132</v>
      </c>
      <c r="B282" s="44" t="s">
        <v>5609</v>
      </c>
      <c r="C282" s="44">
        <v>6</v>
      </c>
      <c r="D282" s="44" t="s">
        <v>26</v>
      </c>
      <c r="E282" s="29" t="s">
        <v>5610</v>
      </c>
      <c r="F282" s="44">
        <v>132</v>
      </c>
      <c r="G282" s="14" t="str">
        <f t="shared" si="2"/>
        <v>Cailyn Phung (Parkallen)</v>
      </c>
    </row>
    <row r="283" spans="1:7" ht="15" x14ac:dyDescent="0.25">
      <c r="A283" s="44">
        <v>133</v>
      </c>
      <c r="B283" s="44" t="s">
        <v>593</v>
      </c>
      <c r="C283" s="44">
        <v>6</v>
      </c>
      <c r="D283" s="44" t="s">
        <v>46</v>
      </c>
      <c r="E283" s="29" t="s">
        <v>5611</v>
      </c>
      <c r="F283" s="44">
        <v>133</v>
      </c>
      <c r="G283" s="14" t="str">
        <f t="shared" si="2"/>
        <v>Israa El Mansouri (Kameyosek)</v>
      </c>
    </row>
    <row r="284" spans="1:7" ht="15" x14ac:dyDescent="0.25">
      <c r="A284" s="44">
        <v>134</v>
      </c>
      <c r="B284" s="44" t="s">
        <v>3177</v>
      </c>
      <c r="C284" s="44">
        <v>6</v>
      </c>
      <c r="D284" s="44" t="s">
        <v>52</v>
      </c>
      <c r="E284" s="29" t="s">
        <v>5612</v>
      </c>
      <c r="F284" s="44">
        <v>134</v>
      </c>
      <c r="G284" s="14" t="str">
        <f t="shared" si="2"/>
        <v>Alice Thomas (Mill Creek)</v>
      </c>
    </row>
    <row r="285" spans="1:7" ht="15" x14ac:dyDescent="0.25">
      <c r="A285" s="44">
        <v>135</v>
      </c>
      <c r="B285" s="44" t="s">
        <v>3109</v>
      </c>
      <c r="C285" s="44">
        <v>6</v>
      </c>
      <c r="D285" s="44" t="s">
        <v>66</v>
      </c>
      <c r="E285" s="29" t="s">
        <v>3820</v>
      </c>
      <c r="F285" s="44">
        <v>135</v>
      </c>
      <c r="G285" s="14" t="str">
        <f t="shared" si="2"/>
        <v>Blair Leptich (Donald R. Getty)</v>
      </c>
    </row>
    <row r="286" spans="1:7" ht="15" x14ac:dyDescent="0.25">
      <c r="A286" s="44">
        <v>136</v>
      </c>
      <c r="B286" s="44" t="s">
        <v>3175</v>
      </c>
      <c r="C286" s="44">
        <v>6</v>
      </c>
      <c r="D286" s="44" t="s">
        <v>40</v>
      </c>
      <c r="E286" s="29" t="s">
        <v>5613</v>
      </c>
      <c r="F286" s="44">
        <v>136</v>
      </c>
      <c r="G286" s="14" t="str">
        <f t="shared" si="2"/>
        <v>Jillian Elliott (Westbrook)</v>
      </c>
    </row>
    <row r="287" spans="1:7" ht="15" x14ac:dyDescent="0.25">
      <c r="A287" s="44">
        <v>137</v>
      </c>
      <c r="B287" s="44" t="s">
        <v>3155</v>
      </c>
      <c r="C287" s="44">
        <v>6</v>
      </c>
      <c r="D287" s="44" t="s">
        <v>1742</v>
      </c>
      <c r="E287" s="29" t="s">
        <v>5614</v>
      </c>
      <c r="F287" s="44">
        <v>137</v>
      </c>
      <c r="G287" s="14" t="str">
        <f t="shared" si="2"/>
        <v>Nurayah Karmali (Aurora Charter)</v>
      </c>
    </row>
    <row r="288" spans="1:7" ht="15" x14ac:dyDescent="0.25">
      <c r="A288" s="44">
        <v>138</v>
      </c>
      <c r="B288" s="44" t="s">
        <v>3161</v>
      </c>
      <c r="C288" s="44">
        <v>6</v>
      </c>
      <c r="D288" s="44" t="s">
        <v>1742</v>
      </c>
      <c r="E288" s="29" t="s">
        <v>5615</v>
      </c>
      <c r="F288" s="44">
        <v>138</v>
      </c>
      <c r="G288" s="14" t="str">
        <f t="shared" si="2"/>
        <v>Reya Pirani (Aurora Charter)</v>
      </c>
    </row>
    <row r="289" spans="1:7" ht="15" x14ac:dyDescent="0.25">
      <c r="A289" s="44">
        <v>139</v>
      </c>
      <c r="B289" s="44" t="s">
        <v>3144</v>
      </c>
      <c r="C289" s="44">
        <v>6</v>
      </c>
      <c r="D289" s="44" t="s">
        <v>1742</v>
      </c>
      <c r="E289" s="29" t="s">
        <v>5616</v>
      </c>
      <c r="F289" s="44">
        <v>139</v>
      </c>
      <c r="G289" s="14" t="str">
        <f t="shared" si="2"/>
        <v>Abigail Ghebremariam (Aurora Charter)</v>
      </c>
    </row>
    <row r="290" spans="1:7" ht="15" x14ac:dyDescent="0.25">
      <c r="A290" s="44">
        <v>140</v>
      </c>
      <c r="B290" s="44" t="s">
        <v>5617</v>
      </c>
      <c r="C290" s="44">
        <v>6</v>
      </c>
      <c r="D290" s="44" t="s">
        <v>1437</v>
      </c>
      <c r="E290" s="29" t="s">
        <v>5618</v>
      </c>
      <c r="F290" s="44">
        <v>140</v>
      </c>
      <c r="G290" s="14" t="str">
        <f t="shared" si="2"/>
        <v>Anika Sivertson (George H. Luck)</v>
      </c>
    </row>
    <row r="291" spans="1:7" ht="15" x14ac:dyDescent="0.25">
      <c r="A291" s="44">
        <v>141</v>
      </c>
      <c r="B291" s="44" t="s">
        <v>5619</v>
      </c>
      <c r="C291" s="44">
        <v>6</v>
      </c>
      <c r="D291" s="44" t="s">
        <v>50</v>
      </c>
      <c r="E291" s="29" t="s">
        <v>5620</v>
      </c>
      <c r="F291" s="44">
        <v>141</v>
      </c>
      <c r="G291" s="14" t="str">
        <f t="shared" si="2"/>
        <v>Sara Rasool (Shauna May Seneca)</v>
      </c>
    </row>
    <row r="292" spans="1:7" ht="15" x14ac:dyDescent="0.25">
      <c r="A292" s="44">
        <v>142</v>
      </c>
      <c r="B292" s="44" t="s">
        <v>3173</v>
      </c>
      <c r="C292" s="44">
        <v>6</v>
      </c>
      <c r="D292" s="44" t="s">
        <v>59</v>
      </c>
      <c r="E292" s="29" t="s">
        <v>5621</v>
      </c>
      <c r="F292" s="44">
        <v>142</v>
      </c>
      <c r="G292" s="14" t="str">
        <f t="shared" si="2"/>
        <v>Ogoo Wilson (Stratford)</v>
      </c>
    </row>
    <row r="293" spans="1:7" ht="15" x14ac:dyDescent="0.25">
      <c r="A293" s="44">
        <v>143</v>
      </c>
      <c r="B293" s="44" t="s">
        <v>3119</v>
      </c>
      <c r="C293" s="44">
        <v>6</v>
      </c>
      <c r="D293" s="44" t="s">
        <v>59</v>
      </c>
      <c r="E293" s="29" t="s">
        <v>5622</v>
      </c>
      <c r="F293" s="44">
        <v>143</v>
      </c>
      <c r="G293" s="14" t="str">
        <f t="shared" si="2"/>
        <v>Poppy Brawn (Stratford)</v>
      </c>
    </row>
    <row r="294" spans="1:7" ht="15" x14ac:dyDescent="0.25">
      <c r="A294" s="44">
        <v>144</v>
      </c>
      <c r="B294" s="44" t="s">
        <v>3152</v>
      </c>
      <c r="C294" s="44">
        <v>6</v>
      </c>
      <c r="D294" s="44" t="s">
        <v>22</v>
      </c>
      <c r="E294" s="29" t="s">
        <v>5623</v>
      </c>
      <c r="F294" s="44">
        <v>144</v>
      </c>
      <c r="G294" s="14" t="str">
        <f t="shared" si="2"/>
        <v>Aryanna Wilson (Leduc Estates)</v>
      </c>
    </row>
    <row r="295" spans="1:7" ht="15" x14ac:dyDescent="0.25">
      <c r="A295" s="44">
        <v>145</v>
      </c>
      <c r="B295" s="44" t="s">
        <v>5624</v>
      </c>
      <c r="C295" s="44">
        <v>6</v>
      </c>
      <c r="D295" s="44" t="s">
        <v>42</v>
      </c>
      <c r="E295" s="29" t="s">
        <v>5625</v>
      </c>
      <c r="F295" s="44">
        <v>145</v>
      </c>
      <c r="G295" s="14" t="str">
        <f t="shared" si="2"/>
        <v>Lily Carmichael (Johnny Bright)</v>
      </c>
    </row>
    <row r="296" spans="1:7" ht="15" x14ac:dyDescent="0.25">
      <c r="A296" s="44">
        <v>146</v>
      </c>
      <c r="B296" s="44" t="s">
        <v>353</v>
      </c>
      <c r="C296" s="44">
        <v>6</v>
      </c>
      <c r="D296" s="44" t="s">
        <v>37</v>
      </c>
      <c r="E296" s="29" t="s">
        <v>5626</v>
      </c>
      <c r="F296" s="44">
        <v>146</v>
      </c>
      <c r="G296" s="14" t="str">
        <f t="shared" si="2"/>
        <v>Mia Sethi (Donnan)</v>
      </c>
    </row>
    <row r="297" spans="1:7" ht="15" x14ac:dyDescent="0.25">
      <c r="A297" s="44">
        <v>147</v>
      </c>
      <c r="B297" s="44" t="s">
        <v>5627</v>
      </c>
      <c r="C297" s="44">
        <v>6</v>
      </c>
      <c r="D297" s="44" t="s">
        <v>4025</v>
      </c>
      <c r="E297" s="29" t="s">
        <v>5628</v>
      </c>
      <c r="F297" s="44">
        <v>147</v>
      </c>
      <c r="G297" s="14" t="str">
        <f t="shared" si="2"/>
        <v>Brynn Duri (Bessie Nichols)</v>
      </c>
    </row>
    <row r="298" spans="1:7" ht="15" x14ac:dyDescent="0.25">
      <c r="A298" s="44">
        <v>148</v>
      </c>
      <c r="B298" s="44" t="s">
        <v>5629</v>
      </c>
      <c r="C298" s="44">
        <v>6</v>
      </c>
      <c r="D298" s="44" t="s">
        <v>205</v>
      </c>
      <c r="E298" s="29" t="s">
        <v>5630</v>
      </c>
      <c r="F298" s="44">
        <v>148</v>
      </c>
      <c r="G298" s="14" t="str">
        <f t="shared" si="2"/>
        <v>Roop Saivia (Constable Daniel)</v>
      </c>
    </row>
    <row r="299" spans="1:7" ht="15" x14ac:dyDescent="0.25">
      <c r="A299" s="44">
        <v>149</v>
      </c>
      <c r="B299" s="44" t="s">
        <v>5631</v>
      </c>
      <c r="C299" s="44">
        <v>6</v>
      </c>
      <c r="D299" s="44" t="s">
        <v>205</v>
      </c>
      <c r="E299" s="29" t="s">
        <v>5632</v>
      </c>
      <c r="F299" s="44">
        <v>149</v>
      </c>
      <c r="G299" s="14" t="str">
        <f t="shared" si="2"/>
        <v>Jasmehar Chadal (Constable Daniel)</v>
      </c>
    </row>
    <row r="300" spans="1:7" ht="15" x14ac:dyDescent="0.25">
      <c r="A300" s="44">
        <v>150</v>
      </c>
      <c r="B300" s="44" t="s">
        <v>5633</v>
      </c>
      <c r="C300" s="44">
        <v>6</v>
      </c>
      <c r="D300" s="44" t="s">
        <v>45</v>
      </c>
      <c r="E300" s="29" t="s">
        <v>5634</v>
      </c>
      <c r="F300" s="44">
        <v>150</v>
      </c>
      <c r="G300" s="14" t="str">
        <f t="shared" si="2"/>
        <v>Opkar Kaur (Edmonton Khalsa)</v>
      </c>
    </row>
    <row r="301" spans="1:7" ht="15" x14ac:dyDescent="0.25">
      <c r="A301" s="44">
        <v>151</v>
      </c>
      <c r="B301" s="44" t="s">
        <v>5635</v>
      </c>
      <c r="C301" s="44">
        <v>6</v>
      </c>
      <c r="D301" s="44" t="s">
        <v>45</v>
      </c>
      <c r="E301" s="29" t="s">
        <v>5636</v>
      </c>
      <c r="F301" s="44">
        <v>151</v>
      </c>
      <c r="G301" s="14" t="str">
        <f t="shared" si="2"/>
        <v>Mannat Gill (Edmonton Khalsa)</v>
      </c>
    </row>
    <row r="302" spans="1:7" ht="15" x14ac:dyDescent="0.25">
      <c r="A302" s="44">
        <v>152</v>
      </c>
      <c r="B302" s="44" t="s">
        <v>2635</v>
      </c>
      <c r="C302" s="44">
        <v>6</v>
      </c>
      <c r="D302" s="44" t="s">
        <v>39</v>
      </c>
      <c r="E302" s="29" t="s">
        <v>5637</v>
      </c>
      <c r="F302" s="44">
        <v>152</v>
      </c>
      <c r="G302" s="14" t="str">
        <f t="shared" si="2"/>
        <v>Riven Ignacio-Deines (Victoria)</v>
      </c>
    </row>
    <row r="303" spans="1:7" ht="15" x14ac:dyDescent="0.25">
      <c r="A303" s="44">
        <v>153</v>
      </c>
      <c r="B303" s="44" t="s">
        <v>5638</v>
      </c>
      <c r="C303" s="44">
        <v>6</v>
      </c>
      <c r="D303" s="44" t="s">
        <v>4069</v>
      </c>
      <c r="E303" s="29" t="s">
        <v>4676</v>
      </c>
      <c r="F303" s="44">
        <v>153</v>
      </c>
      <c r="G303" s="14" t="str">
        <f t="shared" si="2"/>
        <v>Janaia Wotherspoon (Crawford Plains)</v>
      </c>
    </row>
    <row r="304" spans="1:7" ht="15" x14ac:dyDescent="0.25">
      <c r="A304" s="44">
        <v>154</v>
      </c>
      <c r="B304" s="44" t="s">
        <v>5639</v>
      </c>
      <c r="C304" s="44">
        <v>6</v>
      </c>
      <c r="D304" s="44" t="s">
        <v>4025</v>
      </c>
      <c r="E304" s="29" t="s">
        <v>4165</v>
      </c>
      <c r="F304" s="44">
        <v>154</v>
      </c>
      <c r="G304" s="14" t="str">
        <f t="shared" si="2"/>
        <v>Tala Abu Rajab (Bessie Nichols)</v>
      </c>
    </row>
    <row r="305" spans="1:7" ht="15" x14ac:dyDescent="0.25">
      <c r="A305" s="44">
        <v>155</v>
      </c>
      <c r="B305" s="44" t="s">
        <v>3128</v>
      </c>
      <c r="C305" s="44">
        <v>6</v>
      </c>
      <c r="D305" s="44" t="s">
        <v>52</v>
      </c>
      <c r="E305" s="29" t="s">
        <v>5640</v>
      </c>
      <c r="F305" s="44">
        <v>155</v>
      </c>
      <c r="G305" s="14" t="str">
        <f t="shared" si="2"/>
        <v>Zoey Borys (Mill Creek)</v>
      </c>
    </row>
    <row r="306" spans="1:7" ht="15" x14ac:dyDescent="0.25">
      <c r="A306" s="44">
        <v>156</v>
      </c>
      <c r="B306" s="44" t="s">
        <v>5641</v>
      </c>
      <c r="C306" s="44">
        <v>6</v>
      </c>
      <c r="D306" s="44" t="s">
        <v>60</v>
      </c>
      <c r="E306" s="29" t="s">
        <v>5642</v>
      </c>
      <c r="F306" s="44">
        <v>156</v>
      </c>
      <c r="G306" s="14" t="str">
        <f t="shared" si="2"/>
        <v>Tiana Huynh (Kildare)</v>
      </c>
    </row>
    <row r="307" spans="1:7" ht="15" x14ac:dyDescent="0.25">
      <c r="A307" s="44">
        <v>157</v>
      </c>
      <c r="B307" s="44" t="s">
        <v>5643</v>
      </c>
      <c r="C307" s="44">
        <v>6</v>
      </c>
      <c r="D307" s="44" t="s">
        <v>46</v>
      </c>
      <c r="E307" s="29" t="s">
        <v>5644</v>
      </c>
      <c r="F307" s="44">
        <v>157</v>
      </c>
      <c r="G307" s="14" t="str">
        <f t="shared" si="2"/>
        <v>Shatavia Dowding (Kameyosek)</v>
      </c>
    </row>
    <row r="308" spans="1:7" ht="15" x14ac:dyDescent="0.25">
      <c r="A308" s="44">
        <v>158</v>
      </c>
      <c r="B308" s="44" t="s">
        <v>607</v>
      </c>
      <c r="C308" s="44">
        <v>6</v>
      </c>
      <c r="D308" s="44" t="s">
        <v>46</v>
      </c>
      <c r="E308" s="29" t="s">
        <v>5645</v>
      </c>
      <c r="F308" s="44">
        <v>158</v>
      </c>
      <c r="G308" s="14" t="str">
        <f t="shared" si="2"/>
        <v>Ajwa Asif (Kameyosek)</v>
      </c>
    </row>
    <row r="309" spans="1:7" ht="15" x14ac:dyDescent="0.25">
      <c r="A309" s="44">
        <v>159</v>
      </c>
      <c r="B309" s="44" t="s">
        <v>5646</v>
      </c>
      <c r="C309" s="44">
        <v>6</v>
      </c>
      <c r="D309" s="44" t="s">
        <v>45</v>
      </c>
      <c r="E309" s="29" t="s">
        <v>5647</v>
      </c>
      <c r="F309" s="44">
        <v>159</v>
      </c>
      <c r="G309" s="14" t="str">
        <f t="shared" si="2"/>
        <v>Hargun Kaur (Edmonton Khalsa)</v>
      </c>
    </row>
    <row r="310" spans="1:7" ht="15" x14ac:dyDescent="0.25">
      <c r="A310" s="44">
        <v>160</v>
      </c>
      <c r="B310" s="44" t="s">
        <v>356</v>
      </c>
      <c r="C310" s="44">
        <v>6</v>
      </c>
      <c r="D310" s="44" t="s">
        <v>26</v>
      </c>
      <c r="E310" s="29" t="s">
        <v>5648</v>
      </c>
      <c r="F310" s="44">
        <v>160</v>
      </c>
      <c r="G310" s="14" t="str">
        <f t="shared" si="2"/>
        <v>Rachel Cindric (Parkallen)</v>
      </c>
    </row>
    <row r="311" spans="1:7" ht="15" x14ac:dyDescent="0.25">
      <c r="A311" s="44">
        <v>161</v>
      </c>
      <c r="B311" s="44" t="s">
        <v>5649</v>
      </c>
      <c r="C311" s="44">
        <v>6</v>
      </c>
      <c r="D311" s="44" t="s">
        <v>45</v>
      </c>
      <c r="E311" s="29" t="s">
        <v>5650</v>
      </c>
      <c r="F311" s="44">
        <v>161</v>
      </c>
      <c r="G311" s="14" t="str">
        <f t="shared" si="2"/>
        <v>Simrat Bains (Edmonton Khalsa)</v>
      </c>
    </row>
    <row r="312" spans="1:7" ht="15" x14ac:dyDescent="0.25">
      <c r="A312" s="44">
        <v>162</v>
      </c>
      <c r="B312" s="44" t="s">
        <v>603</v>
      </c>
      <c r="C312" s="44">
        <v>6</v>
      </c>
      <c r="D312" s="44" t="s">
        <v>45</v>
      </c>
      <c r="E312" s="29" t="s">
        <v>5651</v>
      </c>
      <c r="F312" s="44">
        <v>162</v>
      </c>
      <c r="G312" s="14" t="str">
        <f t="shared" si="2"/>
        <v>Divleenjot Kaur (Edmonton Khalsa)</v>
      </c>
    </row>
    <row r="313" spans="1:7" ht="15" x14ac:dyDescent="0.25">
      <c r="A313" s="44">
        <v>163</v>
      </c>
      <c r="B313" s="44" t="s">
        <v>5652</v>
      </c>
      <c r="C313" s="44">
        <v>6</v>
      </c>
      <c r="D313" s="44" t="s">
        <v>4069</v>
      </c>
      <c r="E313" s="29" t="s">
        <v>5653</v>
      </c>
      <c r="F313" s="44">
        <v>163</v>
      </c>
      <c r="G313" s="14" t="str">
        <f t="shared" si="2"/>
        <v>Emma Mayers (Crawford Plains)</v>
      </c>
    </row>
    <row r="314" spans="1:7" ht="15" x14ac:dyDescent="0.25">
      <c r="A314" s="44">
        <v>164</v>
      </c>
      <c r="B314" s="44" t="s">
        <v>5654</v>
      </c>
      <c r="C314" s="44">
        <v>6</v>
      </c>
      <c r="D314" s="44" t="s">
        <v>4069</v>
      </c>
      <c r="E314" s="29" t="s">
        <v>5655</v>
      </c>
      <c r="F314" s="44">
        <v>164</v>
      </c>
      <c r="G314" s="14" t="str">
        <f t="shared" si="2"/>
        <v>Mya Kuruvilla (Crawford Plains)</v>
      </c>
    </row>
    <row r="315" spans="1:7" ht="15" x14ac:dyDescent="0.25">
      <c r="A315" s="44">
        <v>165</v>
      </c>
      <c r="B315" s="44" t="s">
        <v>5656</v>
      </c>
      <c r="C315" s="44">
        <v>6</v>
      </c>
      <c r="D315" s="44" t="s">
        <v>205</v>
      </c>
      <c r="E315" s="29" t="s">
        <v>5657</v>
      </c>
      <c r="F315" s="44">
        <v>165</v>
      </c>
      <c r="G315" s="14" t="str">
        <f t="shared" si="2"/>
        <v>Amelia Wong (Constable Daniel)</v>
      </c>
    </row>
    <row r="316" spans="1:7" ht="15" x14ac:dyDescent="0.25">
      <c r="A316" s="44">
        <v>166</v>
      </c>
      <c r="B316" s="44" t="s">
        <v>1950</v>
      </c>
      <c r="C316" s="44">
        <v>6</v>
      </c>
      <c r="D316" s="44" t="s">
        <v>1333</v>
      </c>
      <c r="E316" s="29" t="s">
        <v>5658</v>
      </c>
      <c r="F316" s="44">
        <v>166</v>
      </c>
      <c r="G316" s="14" t="str">
        <f t="shared" si="2"/>
        <v>Kyra Getson (Hilwie Hamdon)</v>
      </c>
    </row>
    <row r="317" spans="1:7" ht="15" x14ac:dyDescent="0.25">
      <c r="A317" s="44">
        <v>167</v>
      </c>
      <c r="B317" s="44" t="s">
        <v>1996</v>
      </c>
      <c r="C317" s="44">
        <v>6</v>
      </c>
      <c r="D317" s="44" t="s">
        <v>1333</v>
      </c>
      <c r="E317" s="29" t="s">
        <v>3868</v>
      </c>
      <c r="F317" s="44">
        <v>167</v>
      </c>
      <c r="G317" s="14" t="str">
        <f t="shared" si="2"/>
        <v>Emma Peeters (Hilwie Hamdon)</v>
      </c>
    </row>
    <row r="318" spans="1:7" ht="15" x14ac:dyDescent="0.25">
      <c r="A318" s="44">
        <v>168</v>
      </c>
      <c r="B318" s="44" t="s">
        <v>3163</v>
      </c>
      <c r="C318" s="44">
        <v>6</v>
      </c>
      <c r="D318" s="44" t="s">
        <v>1742</v>
      </c>
      <c r="E318" s="29" t="s">
        <v>5659</v>
      </c>
      <c r="F318" s="44">
        <v>168</v>
      </c>
      <c r="G318" s="14" t="str">
        <f t="shared" si="2"/>
        <v>Amira Singh (Aurora Charter)</v>
      </c>
    </row>
    <row r="319" spans="1:7" ht="15" x14ac:dyDescent="0.25">
      <c r="A319" s="44">
        <v>169</v>
      </c>
      <c r="B319" s="44" t="s">
        <v>5660</v>
      </c>
      <c r="C319" s="44">
        <v>6</v>
      </c>
      <c r="D319" s="44" t="s">
        <v>44</v>
      </c>
      <c r="E319" s="29" t="s">
        <v>5661</v>
      </c>
      <c r="F319" s="44">
        <v>169</v>
      </c>
      <c r="G319" s="14" t="str">
        <f t="shared" si="2"/>
        <v>Santaya Pascal (Menisa)</v>
      </c>
    </row>
    <row r="320" spans="1:7" ht="15" x14ac:dyDescent="0.25">
      <c r="A320" s="44">
        <v>170</v>
      </c>
      <c r="B320" s="44" t="s">
        <v>5662</v>
      </c>
      <c r="C320" s="44">
        <v>6</v>
      </c>
      <c r="D320" s="44" t="s">
        <v>44</v>
      </c>
      <c r="E320" s="29" t="s">
        <v>5663</v>
      </c>
      <c r="F320" s="44">
        <v>170</v>
      </c>
      <c r="G320" s="14" t="str">
        <f t="shared" si="2"/>
        <v>Maggie Johnson (Menisa)</v>
      </c>
    </row>
    <row r="321" spans="1:7" ht="15" x14ac:dyDescent="0.25">
      <c r="A321" s="44">
        <v>171</v>
      </c>
      <c r="B321" s="44" t="s">
        <v>354</v>
      </c>
      <c r="C321" s="44">
        <v>6</v>
      </c>
      <c r="D321" s="44" t="s">
        <v>39</v>
      </c>
      <c r="E321" s="29" t="s">
        <v>5664</v>
      </c>
      <c r="F321" s="44">
        <v>171</v>
      </c>
      <c r="G321" s="14" t="str">
        <f t="shared" si="2"/>
        <v>Rena Robinson (Victoria)</v>
      </c>
    </row>
    <row r="322" spans="1:7" ht="15" x14ac:dyDescent="0.25">
      <c r="A322" s="44">
        <v>172</v>
      </c>
      <c r="B322" s="44" t="s">
        <v>5665</v>
      </c>
      <c r="C322" s="44">
        <v>6</v>
      </c>
      <c r="D322" s="44" t="s">
        <v>56</v>
      </c>
      <c r="E322" s="29" t="s">
        <v>5666</v>
      </c>
      <c r="F322" s="44">
        <v>172</v>
      </c>
      <c r="G322" s="14" t="str">
        <f t="shared" si="2"/>
        <v>Milla Aulakkh (Ellerslie Campus)</v>
      </c>
    </row>
    <row r="323" spans="1:7" ht="15" x14ac:dyDescent="0.25">
      <c r="A323" s="44">
        <v>173</v>
      </c>
      <c r="B323" s="44" t="s">
        <v>2035</v>
      </c>
      <c r="C323" s="44">
        <v>6</v>
      </c>
      <c r="D323" s="44" t="s">
        <v>1333</v>
      </c>
      <c r="E323" s="29" t="s">
        <v>5667</v>
      </c>
      <c r="F323" s="44">
        <v>173</v>
      </c>
      <c r="G323" s="14" t="str">
        <f t="shared" si="2"/>
        <v>Victoria Despotovic (Hilwie Hamdon)</v>
      </c>
    </row>
    <row r="324" spans="1:7" ht="15" x14ac:dyDescent="0.25">
      <c r="A324" s="44">
        <v>174</v>
      </c>
      <c r="B324" s="44" t="s">
        <v>5668</v>
      </c>
      <c r="C324" s="44">
        <v>6</v>
      </c>
      <c r="D324" s="44" t="s">
        <v>1268</v>
      </c>
      <c r="E324" s="29" t="s">
        <v>5669</v>
      </c>
      <c r="F324" s="44">
        <v>174</v>
      </c>
      <c r="G324" s="14" t="str">
        <f t="shared" si="2"/>
        <v>Taylor Finley (Kim Hung)</v>
      </c>
    </row>
    <row r="325" spans="1:7" ht="15" x14ac:dyDescent="0.25">
      <c r="A325" s="44">
        <v>175</v>
      </c>
      <c r="B325" s="44" t="s">
        <v>5670</v>
      </c>
      <c r="C325" s="44">
        <v>6</v>
      </c>
      <c r="D325" s="44" t="s">
        <v>544</v>
      </c>
      <c r="E325" s="29" t="s">
        <v>5671</v>
      </c>
      <c r="F325" s="44">
        <v>175</v>
      </c>
      <c r="G325" s="14" t="str">
        <f t="shared" si="2"/>
        <v>Eileen Al-Hamarneh (Soraya Hafez)</v>
      </c>
    </row>
    <row r="326" spans="1:7" ht="15" x14ac:dyDescent="0.25">
      <c r="A326" s="44">
        <v>176</v>
      </c>
      <c r="B326" s="44" t="s">
        <v>3184</v>
      </c>
      <c r="C326" s="44">
        <v>6</v>
      </c>
      <c r="D326" s="44" t="s">
        <v>20</v>
      </c>
      <c r="E326" s="29" t="s">
        <v>5672</v>
      </c>
      <c r="F326" s="44">
        <v>176</v>
      </c>
      <c r="G326" s="14" t="str">
        <f t="shared" si="2"/>
        <v>Zoe Khan (George P. Nicholson)</v>
      </c>
    </row>
    <row r="327" spans="1:7" ht="15" x14ac:dyDescent="0.25">
      <c r="A327" s="44">
        <v>177</v>
      </c>
      <c r="B327" s="44" t="s">
        <v>3165</v>
      </c>
      <c r="C327" s="44">
        <v>6</v>
      </c>
      <c r="D327" s="44" t="s">
        <v>56</v>
      </c>
      <c r="E327" s="29" t="s">
        <v>5673</v>
      </c>
      <c r="F327" s="44">
        <v>177</v>
      </c>
      <c r="G327" s="14" t="str">
        <f t="shared" si="2"/>
        <v>Taylor Bateman (Ellerslie Campus)</v>
      </c>
    </row>
    <row r="328" spans="1:7" ht="15" x14ac:dyDescent="0.25">
      <c r="A328" s="44">
        <v>178</v>
      </c>
      <c r="B328" s="44" t="s">
        <v>605</v>
      </c>
      <c r="C328" s="44">
        <v>6</v>
      </c>
      <c r="D328" s="44" t="s">
        <v>44</v>
      </c>
      <c r="E328" s="29" t="s">
        <v>5674</v>
      </c>
      <c r="F328" s="44">
        <v>178</v>
      </c>
      <c r="G328" s="14" t="str">
        <f t="shared" si="2"/>
        <v>Kaylynn Travis (Menisa)</v>
      </c>
    </row>
    <row r="329" spans="1:7" ht="15" x14ac:dyDescent="0.25">
      <c r="A329" s="44">
        <v>179</v>
      </c>
      <c r="B329" s="44" t="s">
        <v>343</v>
      </c>
      <c r="C329" s="44">
        <v>6</v>
      </c>
      <c r="D329" s="44" t="s">
        <v>26</v>
      </c>
      <c r="E329" s="29" t="s">
        <v>5675</v>
      </c>
      <c r="F329" s="44">
        <v>179</v>
      </c>
      <c r="G329" s="14" t="str">
        <f t="shared" si="2"/>
        <v>Victoria Beschell (Parkallen)</v>
      </c>
    </row>
    <row r="330" spans="1:7" ht="15" x14ac:dyDescent="0.25">
      <c r="A330" s="44">
        <v>180</v>
      </c>
      <c r="B330" s="44" t="s">
        <v>358</v>
      </c>
      <c r="C330" s="44">
        <v>6</v>
      </c>
      <c r="D330" s="44" t="s">
        <v>73</v>
      </c>
      <c r="E330" s="29" t="s">
        <v>5676</v>
      </c>
      <c r="F330" s="44">
        <v>180</v>
      </c>
      <c r="G330" s="14" t="str">
        <f t="shared" si="2"/>
        <v>Ciara Medland (Callingwood)</v>
      </c>
    </row>
    <row r="331" spans="1:7" ht="15" x14ac:dyDescent="0.25">
      <c r="A331" s="44">
        <v>181</v>
      </c>
      <c r="B331" s="44" t="s">
        <v>3180</v>
      </c>
      <c r="C331" s="44">
        <v>6</v>
      </c>
      <c r="D331" s="44" t="s">
        <v>73</v>
      </c>
      <c r="E331" s="29" t="s">
        <v>5677</v>
      </c>
      <c r="F331" s="44">
        <v>181</v>
      </c>
      <c r="G331" s="14" t="str">
        <f t="shared" si="2"/>
        <v>Taylor Letendre (Callingwood)</v>
      </c>
    </row>
    <row r="332" spans="1:7" ht="15" x14ac:dyDescent="0.25">
      <c r="A332" s="44">
        <v>182</v>
      </c>
      <c r="B332" s="44" t="s">
        <v>512</v>
      </c>
      <c r="C332" s="44">
        <v>6</v>
      </c>
      <c r="D332" s="44" t="s">
        <v>73</v>
      </c>
      <c r="E332" s="29" t="s">
        <v>5678</v>
      </c>
      <c r="F332" s="44">
        <v>182</v>
      </c>
      <c r="G332" s="14" t="str">
        <f t="shared" si="2"/>
        <v>Rosa Turcios-Reyes (Callingwood)</v>
      </c>
    </row>
    <row r="333" spans="1:7" ht="15" x14ac:dyDescent="0.25">
      <c r="A333" s="44">
        <v>183</v>
      </c>
      <c r="B333" s="44" t="s">
        <v>5679</v>
      </c>
      <c r="C333" s="44">
        <v>6</v>
      </c>
      <c r="D333" s="44" t="s">
        <v>73</v>
      </c>
      <c r="E333" s="29" t="s">
        <v>5680</v>
      </c>
      <c r="F333" s="44">
        <v>183</v>
      </c>
      <c r="G333" s="14" t="str">
        <f t="shared" si="2"/>
        <v>Rayla Dover (Callingwood)</v>
      </c>
    </row>
    <row r="334" spans="1:7" ht="15" x14ac:dyDescent="0.25">
      <c r="A334" s="44">
        <v>184</v>
      </c>
      <c r="B334" s="44" t="s">
        <v>352</v>
      </c>
      <c r="C334" s="44">
        <v>6</v>
      </c>
      <c r="D334" s="44" t="s">
        <v>26</v>
      </c>
      <c r="E334" s="29" t="s">
        <v>5681</v>
      </c>
      <c r="F334" s="44">
        <v>184</v>
      </c>
      <c r="G334" s="14" t="str">
        <f t="shared" si="2"/>
        <v>Alyssa Ting (Parkallen)</v>
      </c>
    </row>
    <row r="335" spans="1:7" ht="15" x14ac:dyDescent="0.25">
      <c r="A335" s="44">
        <v>185</v>
      </c>
      <c r="B335" s="44" t="s">
        <v>5682</v>
      </c>
      <c r="C335" s="44">
        <v>6</v>
      </c>
      <c r="D335" s="44" t="s">
        <v>45</v>
      </c>
      <c r="E335" s="29" t="s">
        <v>5683</v>
      </c>
      <c r="F335" s="44">
        <v>185</v>
      </c>
      <c r="G335" s="14" t="str">
        <f t="shared" si="2"/>
        <v>Kimren Jutty (Edmonton Khalsa)</v>
      </c>
    </row>
    <row r="336" spans="1:7" ht="15" x14ac:dyDescent="0.25">
      <c r="A336" s="44">
        <v>186</v>
      </c>
      <c r="B336" s="44" t="s">
        <v>5684</v>
      </c>
      <c r="C336" s="44">
        <v>6</v>
      </c>
      <c r="D336" s="44" t="s">
        <v>45</v>
      </c>
      <c r="E336" s="29" t="s">
        <v>5685</v>
      </c>
      <c r="F336" s="44">
        <v>186</v>
      </c>
      <c r="G336" s="14" t="str">
        <f t="shared" si="2"/>
        <v>Harsimar Bhamber (Edmonton Khalsa)</v>
      </c>
    </row>
    <row r="337" spans="1:7" ht="15" x14ac:dyDescent="0.25">
      <c r="A337" s="44">
        <v>187</v>
      </c>
      <c r="B337" s="44" t="s">
        <v>5686</v>
      </c>
      <c r="C337" s="44">
        <v>6</v>
      </c>
      <c r="D337" s="44" t="s">
        <v>66</v>
      </c>
      <c r="E337" s="29" t="s">
        <v>5687</v>
      </c>
      <c r="F337" s="44">
        <v>187</v>
      </c>
      <c r="G337" s="14" t="str">
        <f t="shared" si="2"/>
        <v>Aya Grira (Donald R. Getty)</v>
      </c>
    </row>
    <row r="338" spans="1:7" ht="15" x14ac:dyDescent="0.25">
      <c r="A338" s="44">
        <v>188</v>
      </c>
      <c r="B338" s="44" t="s">
        <v>5688</v>
      </c>
      <c r="C338" s="44">
        <v>6</v>
      </c>
      <c r="D338" s="44" t="s">
        <v>32</v>
      </c>
      <c r="E338" s="29" t="s">
        <v>5689</v>
      </c>
      <c r="F338" s="44">
        <v>188</v>
      </c>
      <c r="G338" s="14" t="str">
        <f t="shared" si="2"/>
        <v>Eliza Mohammed (Earl Buxton)</v>
      </c>
    </row>
    <row r="339" spans="1:7" ht="15" x14ac:dyDescent="0.25">
      <c r="A339" s="44">
        <v>189</v>
      </c>
      <c r="B339" s="44" t="s">
        <v>5690</v>
      </c>
      <c r="C339" s="44">
        <v>6</v>
      </c>
      <c r="D339" s="44" t="s">
        <v>45</v>
      </c>
      <c r="E339" s="29" t="s">
        <v>5691</v>
      </c>
      <c r="F339" s="44">
        <v>189</v>
      </c>
      <c r="G339" s="14" t="str">
        <f t="shared" si="2"/>
        <v>Divnoor Kaur (Edmonton Khalsa)</v>
      </c>
    </row>
    <row r="340" spans="1:7" ht="15" x14ac:dyDescent="0.25">
      <c r="A340" s="44">
        <v>190</v>
      </c>
      <c r="B340" s="44" t="s">
        <v>5692</v>
      </c>
      <c r="C340" s="44">
        <v>6</v>
      </c>
      <c r="D340" s="44" t="s">
        <v>4025</v>
      </c>
      <c r="E340" s="29" t="s">
        <v>5693</v>
      </c>
      <c r="F340" s="44">
        <v>190</v>
      </c>
      <c r="G340" s="14" t="str">
        <f t="shared" si="2"/>
        <v>Sophia Bell (Bessie Nichols)</v>
      </c>
    </row>
    <row r="341" spans="1:7" ht="15" x14ac:dyDescent="0.25">
      <c r="A341" s="44">
        <v>191</v>
      </c>
      <c r="B341" s="44" t="s">
        <v>5694</v>
      </c>
      <c r="C341" s="44">
        <v>6</v>
      </c>
      <c r="D341" s="44" t="s">
        <v>4025</v>
      </c>
      <c r="E341" s="29" t="s">
        <v>5695</v>
      </c>
      <c r="F341" s="44">
        <v>191</v>
      </c>
      <c r="G341" s="14" t="str">
        <f t="shared" si="2"/>
        <v>Lara Akar (Bessie Nichols)</v>
      </c>
    </row>
    <row r="342" spans="1:7" ht="15" x14ac:dyDescent="0.25">
      <c r="A342" s="44">
        <v>192</v>
      </c>
      <c r="B342" s="44" t="s">
        <v>5696</v>
      </c>
      <c r="C342" s="44">
        <v>6</v>
      </c>
      <c r="D342" s="44" t="s">
        <v>45</v>
      </c>
      <c r="E342" s="29" t="s">
        <v>5697</v>
      </c>
      <c r="F342" s="44">
        <v>192</v>
      </c>
      <c r="G342" s="14" t="str">
        <f t="shared" si="2"/>
        <v>Seerat Dhaliwal (Edmonton Khalsa)</v>
      </c>
    </row>
    <row r="343" spans="1:7" ht="15" x14ac:dyDescent="0.25">
      <c r="A343" s="44">
        <v>193</v>
      </c>
      <c r="B343" s="44" t="s">
        <v>3169</v>
      </c>
      <c r="C343" s="44">
        <v>6</v>
      </c>
      <c r="D343" s="44" t="s">
        <v>66</v>
      </c>
      <c r="E343" s="29" t="s">
        <v>5698</v>
      </c>
      <c r="F343" s="44">
        <v>193</v>
      </c>
      <c r="G343" s="14" t="str">
        <f t="shared" si="2"/>
        <v>Natalie Blankson (Donald R. Getty)</v>
      </c>
    </row>
    <row r="344" spans="1:7" ht="15" x14ac:dyDescent="0.25">
      <c r="A344" s="44">
        <v>194</v>
      </c>
      <c r="B344" s="44" t="s">
        <v>613</v>
      </c>
      <c r="C344" s="44">
        <v>6</v>
      </c>
      <c r="D344" s="44" t="s">
        <v>45</v>
      </c>
      <c r="E344" s="29" t="s">
        <v>5699</v>
      </c>
      <c r="F344" s="44">
        <v>194</v>
      </c>
      <c r="G344" s="14" t="str">
        <f t="shared" si="2"/>
        <v>Himanshi Mahey (Edmonton Khalsa)</v>
      </c>
    </row>
    <row r="345" spans="1:7" ht="15" x14ac:dyDescent="0.25">
      <c r="A345" s="44">
        <v>195</v>
      </c>
      <c r="B345" s="44" t="s">
        <v>5700</v>
      </c>
      <c r="C345" s="44">
        <v>6</v>
      </c>
      <c r="D345" s="44" t="s">
        <v>41</v>
      </c>
      <c r="E345" s="29" t="s">
        <v>5701</v>
      </c>
      <c r="F345" s="44">
        <v>195</v>
      </c>
      <c r="G345" s="14" t="str">
        <f t="shared" si="2"/>
        <v>Breanna Onstenbrug-Wack (Steinhauer)</v>
      </c>
    </row>
    <row r="346" spans="1:7" ht="15" x14ac:dyDescent="0.25">
      <c r="A346" s="44">
        <v>196</v>
      </c>
      <c r="B346" s="44" t="s">
        <v>5702</v>
      </c>
      <c r="C346" s="44">
        <v>6</v>
      </c>
      <c r="D346" s="44" t="s">
        <v>4069</v>
      </c>
      <c r="E346" s="29" t="s">
        <v>5703</v>
      </c>
      <c r="F346" s="44">
        <v>196</v>
      </c>
      <c r="G346" s="14" t="str">
        <f t="shared" si="2"/>
        <v>Macalynn Bayles (Crawford Plains)</v>
      </c>
    </row>
    <row r="347" spans="1:7" ht="15" x14ac:dyDescent="0.25">
      <c r="A347" s="44">
        <v>197</v>
      </c>
      <c r="B347" s="44" t="s">
        <v>5704</v>
      </c>
      <c r="C347" s="44">
        <v>6</v>
      </c>
      <c r="D347" s="44" t="s">
        <v>635</v>
      </c>
      <c r="E347" s="29" t="s">
        <v>5705</v>
      </c>
      <c r="F347" s="44">
        <v>197</v>
      </c>
      <c r="G347" s="14" t="str">
        <f t="shared" si="2"/>
        <v>Isabel Hanley (Hardisty)</v>
      </c>
    </row>
    <row r="348" spans="1:7" ht="15" x14ac:dyDescent="0.25">
      <c r="A348" s="44">
        <v>198</v>
      </c>
      <c r="B348" s="44" t="s">
        <v>359</v>
      </c>
      <c r="C348" s="44">
        <v>6</v>
      </c>
      <c r="D348" s="44" t="s">
        <v>23</v>
      </c>
      <c r="E348" s="29" t="s">
        <v>5706</v>
      </c>
      <c r="F348" s="44">
        <v>198</v>
      </c>
      <c r="G348" s="14" t="str">
        <f t="shared" si="2"/>
        <v>Ainslie Clark (Rio Terrace)</v>
      </c>
    </row>
    <row r="349" spans="1:7" ht="15" x14ac:dyDescent="0.25">
      <c r="A349" s="44">
        <v>199</v>
      </c>
      <c r="B349" s="44" t="s">
        <v>3171</v>
      </c>
      <c r="C349" s="44">
        <v>6</v>
      </c>
      <c r="D349" s="44" t="s">
        <v>59</v>
      </c>
      <c r="E349" s="29" t="s">
        <v>5707</v>
      </c>
      <c r="F349" s="44">
        <v>199</v>
      </c>
      <c r="G349" s="14" t="str">
        <f t="shared" si="2"/>
        <v>Ghazal Thakur (Stratford)</v>
      </c>
    </row>
    <row r="350" spans="1:7" ht="15" x14ac:dyDescent="0.25">
      <c r="A350" s="44">
        <v>200</v>
      </c>
      <c r="B350" s="44" t="s">
        <v>5708</v>
      </c>
      <c r="C350" s="44">
        <v>6</v>
      </c>
      <c r="D350" s="44" t="s">
        <v>4025</v>
      </c>
      <c r="E350" s="29" t="s">
        <v>5709</v>
      </c>
      <c r="F350" s="44">
        <v>200</v>
      </c>
      <c r="G350" s="14" t="str">
        <f t="shared" si="2"/>
        <v>Jeryka Bell (Bessie Nichols)</v>
      </c>
    </row>
    <row r="351" spans="1:7" ht="15" x14ac:dyDescent="0.25">
      <c r="A351" s="44">
        <v>201</v>
      </c>
      <c r="B351" s="44" t="s">
        <v>5710</v>
      </c>
      <c r="C351" s="44">
        <v>6</v>
      </c>
      <c r="D351" s="44" t="s">
        <v>4025</v>
      </c>
      <c r="E351" s="29" t="s">
        <v>5711</v>
      </c>
      <c r="F351" s="44">
        <v>201</v>
      </c>
      <c r="G351" s="14" t="str">
        <f t="shared" si="2"/>
        <v>Etel Grigoryev (Bessie Nichols)</v>
      </c>
    </row>
    <row r="352" spans="1:7" ht="15" x14ac:dyDescent="0.25">
      <c r="A352" s="44">
        <v>202</v>
      </c>
      <c r="B352" s="44" t="s">
        <v>5712</v>
      </c>
      <c r="C352" s="44">
        <v>6</v>
      </c>
      <c r="D352" s="44" t="s">
        <v>4025</v>
      </c>
      <c r="E352" s="29" t="s">
        <v>5713</v>
      </c>
      <c r="F352" s="44">
        <v>202</v>
      </c>
      <c r="G352" s="14" t="str">
        <f t="shared" si="2"/>
        <v>?? Unknown (Bessie Nichols)</v>
      </c>
    </row>
    <row r="353" spans="1:7" ht="15" x14ac:dyDescent="0.25">
      <c r="A353" s="44">
        <v>203</v>
      </c>
      <c r="B353" s="44" t="s">
        <v>5714</v>
      </c>
      <c r="C353" s="44">
        <v>6</v>
      </c>
      <c r="D353" s="44" t="s">
        <v>4025</v>
      </c>
      <c r="E353" s="29" t="s">
        <v>5715</v>
      </c>
      <c r="F353" s="44">
        <v>203</v>
      </c>
      <c r="G353" s="14" t="str">
        <f t="shared" si="2"/>
        <v>Hailey Whalen (Bessie Nichols)</v>
      </c>
    </row>
    <row r="354" spans="1:7" ht="15" x14ac:dyDescent="0.25">
      <c r="A354" s="44">
        <v>204</v>
      </c>
      <c r="B354" s="44" t="s">
        <v>5716</v>
      </c>
      <c r="C354" s="44">
        <v>6</v>
      </c>
      <c r="D354" s="44" t="s">
        <v>21</v>
      </c>
      <c r="E354" s="29" t="s">
        <v>5717</v>
      </c>
      <c r="F354" s="44">
        <v>204</v>
      </c>
      <c r="G354" s="14" t="str">
        <f t="shared" si="2"/>
        <v>Naina Singh (Michael Strembitsky)</v>
      </c>
    </row>
    <row r="355" spans="1:7" x14ac:dyDescent="0.2">
      <c r="A355" s="14"/>
      <c r="B355" s="14"/>
      <c r="C355" s="18"/>
      <c r="D355" s="14"/>
      <c r="E355" s="13"/>
      <c r="F355" s="13"/>
      <c r="G355" s="14"/>
    </row>
    <row r="356" spans="1:7" x14ac:dyDescent="0.2">
      <c r="A356" s="14"/>
      <c r="B356" s="14"/>
      <c r="C356" s="18"/>
      <c r="D356" s="14"/>
      <c r="E356" s="13"/>
      <c r="F356" s="13"/>
      <c r="G356" s="14"/>
    </row>
    <row r="357" spans="1:7" x14ac:dyDescent="0.2">
      <c r="A357" s="1" t="s">
        <v>1189</v>
      </c>
      <c r="B357" s="14"/>
      <c r="C357" s="18"/>
      <c r="D357" s="14"/>
      <c r="E357" s="13"/>
      <c r="F357" s="13"/>
      <c r="G357" s="14"/>
    </row>
    <row r="358" spans="1:7" ht="15" x14ac:dyDescent="0.25">
      <c r="A358" s="52">
        <v>1</v>
      </c>
      <c r="B358" s="52" t="s">
        <v>68</v>
      </c>
      <c r="C358" s="52">
        <v>6</v>
      </c>
      <c r="D358" s="52" t="s">
        <v>20</v>
      </c>
      <c r="E358" s="29" t="s">
        <v>7505</v>
      </c>
      <c r="F358" s="52">
        <v>1</v>
      </c>
      <c r="G358" s="14" t="str">
        <f t="shared" ref="G358:G421" si="3">CONCATENATE(B358, " (", D358, ")")</f>
        <v>Petra Fechner (George P. Nicholson)</v>
      </c>
    </row>
    <row r="359" spans="1:7" ht="15" x14ac:dyDescent="0.25">
      <c r="A359" s="52">
        <v>2</v>
      </c>
      <c r="B359" s="52" t="s">
        <v>501</v>
      </c>
      <c r="C359" s="52">
        <v>6</v>
      </c>
      <c r="D359" s="52" t="s">
        <v>52</v>
      </c>
      <c r="E359" s="29" t="s">
        <v>7506</v>
      </c>
      <c r="F359" s="52">
        <v>2</v>
      </c>
      <c r="G359" s="14" t="str">
        <f t="shared" si="3"/>
        <v>Kensa Morrow (Mill Creek)</v>
      </c>
    </row>
    <row r="360" spans="1:7" ht="15" x14ac:dyDescent="0.25">
      <c r="A360" s="52">
        <v>3</v>
      </c>
      <c r="B360" s="52" t="s">
        <v>2988</v>
      </c>
      <c r="C360" s="52">
        <v>6</v>
      </c>
      <c r="D360" s="52" t="s">
        <v>2989</v>
      </c>
      <c r="E360" s="29" t="s">
        <v>7507</v>
      </c>
      <c r="F360" s="52">
        <v>3</v>
      </c>
      <c r="G360" s="14" t="str">
        <f t="shared" si="3"/>
        <v>Avery Dziad (Ardrossan)</v>
      </c>
    </row>
    <row r="361" spans="1:7" ht="15" x14ac:dyDescent="0.25">
      <c r="A361" s="52">
        <v>4</v>
      </c>
      <c r="B361" s="52" t="s">
        <v>2986</v>
      </c>
      <c r="C361" s="52">
        <v>6</v>
      </c>
      <c r="D361" s="52" t="s">
        <v>36</v>
      </c>
      <c r="E361" s="29" t="s">
        <v>7508</v>
      </c>
      <c r="F361" s="52">
        <v>4</v>
      </c>
      <c r="G361" s="14" t="str">
        <f t="shared" si="3"/>
        <v>Rudnisky Poppy (Patricia Heights)</v>
      </c>
    </row>
    <row r="362" spans="1:7" ht="15" x14ac:dyDescent="0.25">
      <c r="A362" s="52">
        <v>5</v>
      </c>
      <c r="B362" s="52" t="s">
        <v>303</v>
      </c>
      <c r="C362" s="52">
        <v>6</v>
      </c>
      <c r="D362" s="52" t="s">
        <v>23</v>
      </c>
      <c r="E362" s="29" t="s">
        <v>7509</v>
      </c>
      <c r="F362" s="52">
        <v>5</v>
      </c>
      <c r="G362" s="14" t="str">
        <f t="shared" si="3"/>
        <v>Juliet Mouait (Rio Terrace)</v>
      </c>
    </row>
    <row r="363" spans="1:7" ht="15" x14ac:dyDescent="0.25">
      <c r="A363" s="52">
        <v>6</v>
      </c>
      <c r="B363" s="52" t="s">
        <v>5472</v>
      </c>
      <c r="C363" s="52">
        <v>6</v>
      </c>
      <c r="D363" s="52" t="s">
        <v>1437</v>
      </c>
      <c r="E363" s="29" t="s">
        <v>7510</v>
      </c>
      <c r="F363" s="52">
        <v>6</v>
      </c>
      <c r="G363" s="14" t="str">
        <f t="shared" si="3"/>
        <v>Clara Chen (George H. Luck)</v>
      </c>
    </row>
    <row r="364" spans="1:7" ht="15" x14ac:dyDescent="0.25">
      <c r="A364" s="52">
        <v>7</v>
      </c>
      <c r="B364" s="52" t="s">
        <v>306</v>
      </c>
      <c r="C364" s="52">
        <v>6</v>
      </c>
      <c r="D364" s="52" t="s">
        <v>32</v>
      </c>
      <c r="E364" s="29" t="s">
        <v>7511</v>
      </c>
      <c r="F364" s="52">
        <v>7</v>
      </c>
      <c r="G364" s="14" t="str">
        <f t="shared" si="3"/>
        <v>Lauren Smith (Earl Buxton)</v>
      </c>
    </row>
    <row r="365" spans="1:7" ht="15" x14ac:dyDescent="0.25">
      <c r="A365" s="52">
        <v>8</v>
      </c>
      <c r="B365" s="52" t="s">
        <v>2991</v>
      </c>
      <c r="C365" s="52">
        <v>6</v>
      </c>
      <c r="D365" s="52" t="s">
        <v>32</v>
      </c>
      <c r="E365" s="29" t="s">
        <v>7512</v>
      </c>
      <c r="F365" s="52">
        <v>8</v>
      </c>
      <c r="G365" s="14" t="str">
        <f t="shared" si="3"/>
        <v>Katelyn Ma (Earl Buxton)</v>
      </c>
    </row>
    <row r="366" spans="1:7" ht="15" x14ac:dyDescent="0.25">
      <c r="A366" s="52">
        <v>9</v>
      </c>
      <c r="B366" s="52" t="s">
        <v>503</v>
      </c>
      <c r="C366" s="52">
        <v>6</v>
      </c>
      <c r="D366" s="52" t="s">
        <v>25</v>
      </c>
      <c r="E366" s="29" t="s">
        <v>7513</v>
      </c>
      <c r="F366" s="52">
        <v>9</v>
      </c>
      <c r="G366" s="14" t="str">
        <f t="shared" si="3"/>
        <v>Addison Taylor (Windsor Park)</v>
      </c>
    </row>
    <row r="367" spans="1:7" ht="15" x14ac:dyDescent="0.25">
      <c r="A367" s="52">
        <v>10</v>
      </c>
      <c r="B367" s="52" t="s">
        <v>304</v>
      </c>
      <c r="C367" s="52">
        <v>6</v>
      </c>
      <c r="D367" s="52" t="s">
        <v>27</v>
      </c>
      <c r="E367" s="29" t="s">
        <v>7514</v>
      </c>
      <c r="F367" s="52">
        <v>10</v>
      </c>
      <c r="G367" s="14" t="str">
        <f t="shared" si="3"/>
        <v>Elly Kwasniewski (Brookside)</v>
      </c>
    </row>
    <row r="368" spans="1:7" ht="15" x14ac:dyDescent="0.25">
      <c r="A368" s="52">
        <v>11</v>
      </c>
      <c r="B368" s="52" t="s">
        <v>3001</v>
      </c>
      <c r="C368" s="52">
        <v>6</v>
      </c>
      <c r="D368" s="52" t="s">
        <v>56</v>
      </c>
      <c r="E368" s="29" t="s">
        <v>7515</v>
      </c>
      <c r="F368" s="52">
        <v>11</v>
      </c>
      <c r="G368" s="14" t="str">
        <f t="shared" si="3"/>
        <v>Syrah Bangha (Ellerslie Campus)</v>
      </c>
    </row>
    <row r="369" spans="1:7" ht="15" x14ac:dyDescent="0.25">
      <c r="A369" s="52">
        <v>12</v>
      </c>
      <c r="B369" s="52" t="s">
        <v>3003</v>
      </c>
      <c r="C369" s="52">
        <v>6</v>
      </c>
      <c r="D369" s="52" t="s">
        <v>28</v>
      </c>
      <c r="E369" s="29" t="s">
        <v>7516</v>
      </c>
      <c r="F369" s="52">
        <v>12</v>
      </c>
      <c r="G369" s="14" t="str">
        <f t="shared" si="3"/>
        <v>Mya Page (Brander Gardens)</v>
      </c>
    </row>
    <row r="370" spans="1:7" ht="15" x14ac:dyDescent="0.25">
      <c r="A370" s="52">
        <v>13</v>
      </c>
      <c r="B370" s="52" t="s">
        <v>307</v>
      </c>
      <c r="C370" s="52">
        <v>6</v>
      </c>
      <c r="D370" s="52" t="s">
        <v>47</v>
      </c>
      <c r="E370" s="29" t="s">
        <v>7517</v>
      </c>
      <c r="F370" s="52">
        <v>13</v>
      </c>
      <c r="G370" s="14" t="str">
        <f t="shared" si="3"/>
        <v>Kaitlin Safinuk (Laurier Heights)</v>
      </c>
    </row>
    <row r="371" spans="1:7" ht="15" x14ac:dyDescent="0.25">
      <c r="A371" s="52">
        <v>14</v>
      </c>
      <c r="B371" s="52" t="s">
        <v>3006</v>
      </c>
      <c r="C371" s="52">
        <v>6</v>
      </c>
      <c r="D371" s="52" t="s">
        <v>1813</v>
      </c>
      <c r="E371" s="29" t="s">
        <v>7518</v>
      </c>
      <c r="F371" s="52">
        <v>14</v>
      </c>
      <c r="G371" s="14" t="str">
        <f t="shared" si="3"/>
        <v>Claire Prins (Edmonton Chr)</v>
      </c>
    </row>
    <row r="372" spans="1:7" ht="15" x14ac:dyDescent="0.25">
      <c r="A372" s="52">
        <v>15</v>
      </c>
      <c r="B372" s="52" t="s">
        <v>75</v>
      </c>
      <c r="C372" s="52">
        <v>6</v>
      </c>
      <c r="D372" s="52" t="s">
        <v>30</v>
      </c>
      <c r="E372" s="29" t="s">
        <v>7519</v>
      </c>
      <c r="F372" s="52">
        <v>15</v>
      </c>
      <c r="G372" s="14" t="str">
        <f t="shared" si="3"/>
        <v>Helena Riddell (Belgravia)</v>
      </c>
    </row>
    <row r="373" spans="1:7" ht="15" x14ac:dyDescent="0.25">
      <c r="A373" s="52">
        <v>16</v>
      </c>
      <c r="B373" s="52" t="s">
        <v>3018</v>
      </c>
      <c r="C373" s="52">
        <v>6</v>
      </c>
      <c r="D373" s="52" t="s">
        <v>32</v>
      </c>
      <c r="E373" s="29" t="s">
        <v>7520</v>
      </c>
      <c r="F373" s="52">
        <v>16</v>
      </c>
      <c r="G373" s="14" t="str">
        <f t="shared" si="3"/>
        <v>Riel Lamontagne (Earl Buxton)</v>
      </c>
    </row>
    <row r="374" spans="1:7" ht="15" x14ac:dyDescent="0.25">
      <c r="A374" s="52">
        <v>17</v>
      </c>
      <c r="B374" s="52" t="s">
        <v>2995</v>
      </c>
      <c r="C374" s="52">
        <v>6</v>
      </c>
      <c r="D374" s="52" t="s">
        <v>47</v>
      </c>
      <c r="E374" s="29" t="s">
        <v>7521</v>
      </c>
      <c r="F374" s="52">
        <v>17</v>
      </c>
      <c r="G374" s="14" t="str">
        <f t="shared" si="3"/>
        <v>Georgia Burbeck (Laurier Heights)</v>
      </c>
    </row>
    <row r="375" spans="1:7" ht="15" x14ac:dyDescent="0.25">
      <c r="A375" s="52">
        <v>18</v>
      </c>
      <c r="B375" s="52" t="s">
        <v>319</v>
      </c>
      <c r="C375" s="52">
        <v>6</v>
      </c>
      <c r="D375" s="52" t="s">
        <v>28</v>
      </c>
      <c r="E375" s="29" t="s">
        <v>7522</v>
      </c>
      <c r="F375" s="52">
        <v>18</v>
      </c>
      <c r="G375" s="14" t="str">
        <f t="shared" si="3"/>
        <v>Elise Cawsey (Brander Gardens)</v>
      </c>
    </row>
    <row r="376" spans="1:7" ht="15" x14ac:dyDescent="0.25">
      <c r="A376" s="52">
        <v>19</v>
      </c>
      <c r="B376" s="52" t="s">
        <v>5474</v>
      </c>
      <c r="C376" s="52">
        <v>6</v>
      </c>
      <c r="D376" s="52" t="s">
        <v>30</v>
      </c>
      <c r="E376" s="29" t="s">
        <v>7523</v>
      </c>
      <c r="F376" s="52">
        <v>19</v>
      </c>
      <c r="G376" s="14" t="str">
        <f t="shared" si="3"/>
        <v>Madeleine Cubitt (Belgravia)</v>
      </c>
    </row>
    <row r="377" spans="1:7" ht="15" x14ac:dyDescent="0.25">
      <c r="A377" s="52">
        <v>20</v>
      </c>
      <c r="B377" s="52" t="s">
        <v>316</v>
      </c>
      <c r="C377" s="52">
        <v>6</v>
      </c>
      <c r="D377" s="52" t="s">
        <v>28</v>
      </c>
      <c r="E377" s="29" t="s">
        <v>7524</v>
      </c>
      <c r="F377" s="52">
        <v>20</v>
      </c>
      <c r="G377" s="14" t="str">
        <f t="shared" si="3"/>
        <v>Gabby Cawsey (Brander Gardens)</v>
      </c>
    </row>
    <row r="378" spans="1:7" ht="15" x14ac:dyDescent="0.25">
      <c r="A378" s="52">
        <v>21</v>
      </c>
      <c r="B378" s="52" t="s">
        <v>3009</v>
      </c>
      <c r="C378" s="52">
        <v>6</v>
      </c>
      <c r="D378" s="52" t="s">
        <v>37</v>
      </c>
      <c r="E378" s="29" t="s">
        <v>7525</v>
      </c>
      <c r="F378" s="52">
        <v>21</v>
      </c>
      <c r="G378" s="14" t="str">
        <f t="shared" si="3"/>
        <v>Merrin Wylie (Donnan)</v>
      </c>
    </row>
    <row r="379" spans="1:7" ht="15" x14ac:dyDescent="0.25">
      <c r="A379" s="52">
        <v>22</v>
      </c>
      <c r="B379" s="52" t="s">
        <v>312</v>
      </c>
      <c r="C379" s="52">
        <v>6</v>
      </c>
      <c r="D379" s="52" t="s">
        <v>30</v>
      </c>
      <c r="E379" s="29" t="s">
        <v>7526</v>
      </c>
      <c r="F379" s="52">
        <v>22</v>
      </c>
      <c r="G379" s="14" t="str">
        <f t="shared" si="3"/>
        <v>Nina Koch (Belgravia)</v>
      </c>
    </row>
    <row r="380" spans="1:7" ht="15" x14ac:dyDescent="0.25">
      <c r="A380" s="52">
        <v>23</v>
      </c>
      <c r="B380" s="52" t="s">
        <v>502</v>
      </c>
      <c r="C380" s="52">
        <v>6</v>
      </c>
      <c r="D380" s="52" t="s">
        <v>24</v>
      </c>
      <c r="E380" s="29" t="s">
        <v>7527</v>
      </c>
      <c r="F380" s="52">
        <v>23</v>
      </c>
      <c r="G380" s="14" t="str">
        <f t="shared" si="3"/>
        <v>Rosara Williams (Michael A. Kostek)</v>
      </c>
    </row>
    <row r="381" spans="1:7" ht="15" x14ac:dyDescent="0.25">
      <c r="A381" s="52">
        <v>24</v>
      </c>
      <c r="B381" s="52" t="s">
        <v>504</v>
      </c>
      <c r="C381" s="52">
        <v>6</v>
      </c>
      <c r="D381" s="52" t="s">
        <v>47</v>
      </c>
      <c r="E381" s="29" t="s">
        <v>7528</v>
      </c>
      <c r="F381" s="52">
        <v>24</v>
      </c>
      <c r="G381" s="14" t="str">
        <f t="shared" si="3"/>
        <v>Lauren Beare (Laurier Heights)</v>
      </c>
    </row>
    <row r="382" spans="1:7" ht="15" x14ac:dyDescent="0.25">
      <c r="A382" s="52">
        <v>25</v>
      </c>
      <c r="B382" s="52" t="s">
        <v>3016</v>
      </c>
      <c r="C382" s="52">
        <v>6</v>
      </c>
      <c r="D382" s="52" t="s">
        <v>47</v>
      </c>
      <c r="E382" s="29" t="s">
        <v>7529</v>
      </c>
      <c r="F382" s="52">
        <v>25</v>
      </c>
      <c r="G382" s="14" t="str">
        <f t="shared" si="3"/>
        <v>Fiona Magdalinkski (Laurier Heights)</v>
      </c>
    </row>
    <row r="383" spans="1:7" ht="15" x14ac:dyDescent="0.25">
      <c r="A383" s="52">
        <v>26</v>
      </c>
      <c r="B383" s="52" t="s">
        <v>324</v>
      </c>
      <c r="C383" s="52">
        <v>6</v>
      </c>
      <c r="D383" s="52" t="s">
        <v>28</v>
      </c>
      <c r="E383" s="29" t="s">
        <v>7530</v>
      </c>
      <c r="F383" s="52">
        <v>26</v>
      </c>
      <c r="G383" s="14" t="str">
        <f t="shared" si="3"/>
        <v>Emily Lau (Brander Gardens)</v>
      </c>
    </row>
    <row r="384" spans="1:7" ht="15" x14ac:dyDescent="0.25">
      <c r="A384" s="52">
        <v>27</v>
      </c>
      <c r="B384" s="52" t="s">
        <v>314</v>
      </c>
      <c r="C384" s="52">
        <v>6</v>
      </c>
      <c r="D384" s="52" t="s">
        <v>205</v>
      </c>
      <c r="E384" s="29" t="s">
        <v>7531</v>
      </c>
      <c r="F384" s="52">
        <v>27</v>
      </c>
      <c r="G384" s="14" t="str">
        <f t="shared" si="3"/>
        <v>Isabella Herman (Constable Daniel)</v>
      </c>
    </row>
    <row r="385" spans="1:7" ht="15" x14ac:dyDescent="0.25">
      <c r="A385" s="52">
        <v>28</v>
      </c>
      <c r="B385" s="52" t="s">
        <v>3111</v>
      </c>
      <c r="C385" s="52">
        <v>6</v>
      </c>
      <c r="D385" s="52" t="s">
        <v>1235</v>
      </c>
      <c r="E385" s="29" t="s">
        <v>7532</v>
      </c>
      <c r="F385" s="52">
        <v>28</v>
      </c>
      <c r="G385" s="14" t="str">
        <f t="shared" si="3"/>
        <v>Raven Hill (Westglen)</v>
      </c>
    </row>
    <row r="386" spans="1:7" ht="15" x14ac:dyDescent="0.25">
      <c r="A386" s="52">
        <v>29</v>
      </c>
      <c r="B386" s="52" t="s">
        <v>3043</v>
      </c>
      <c r="C386" s="52">
        <v>6</v>
      </c>
      <c r="D386" s="52" t="s">
        <v>29</v>
      </c>
      <c r="E386" s="29" t="s">
        <v>7533</v>
      </c>
      <c r="F386" s="52">
        <v>29</v>
      </c>
      <c r="G386" s="14" t="str">
        <f t="shared" si="3"/>
        <v>Violet Borgen (Centennial)</v>
      </c>
    </row>
    <row r="387" spans="1:7" ht="15" x14ac:dyDescent="0.25">
      <c r="A387" s="52">
        <v>30</v>
      </c>
      <c r="B387" s="52" t="s">
        <v>5476</v>
      </c>
      <c r="C387" s="52">
        <v>6</v>
      </c>
      <c r="D387" s="52" t="s">
        <v>1437</v>
      </c>
      <c r="E387" s="29" t="s">
        <v>7534</v>
      </c>
      <c r="F387" s="52">
        <v>30</v>
      </c>
      <c r="G387" s="14" t="str">
        <f t="shared" si="3"/>
        <v>Danica Ton (George H. Luck)</v>
      </c>
    </row>
    <row r="388" spans="1:7" ht="15" x14ac:dyDescent="0.25">
      <c r="A388" s="52">
        <v>31</v>
      </c>
      <c r="B388" s="52" t="s">
        <v>5482</v>
      </c>
      <c r="C388" s="52">
        <v>6</v>
      </c>
      <c r="D388" s="52" t="s">
        <v>41</v>
      </c>
      <c r="E388" s="29" t="s">
        <v>7535</v>
      </c>
      <c r="F388" s="52">
        <v>31</v>
      </c>
      <c r="G388" s="14" t="str">
        <f t="shared" si="3"/>
        <v>Tannis Paradis (Steinhauer)</v>
      </c>
    </row>
    <row r="389" spans="1:7" ht="15" x14ac:dyDescent="0.25">
      <c r="A389" s="52">
        <v>32</v>
      </c>
      <c r="B389" s="52" t="s">
        <v>5537</v>
      </c>
      <c r="C389" s="52">
        <v>6</v>
      </c>
      <c r="D389" s="52" t="s">
        <v>42</v>
      </c>
      <c r="E389" s="29" t="s">
        <v>7536</v>
      </c>
      <c r="F389" s="52">
        <v>32</v>
      </c>
      <c r="G389" s="14" t="str">
        <f t="shared" si="3"/>
        <v>Clara Hilbert (Johnny Bright)</v>
      </c>
    </row>
    <row r="390" spans="1:7" ht="15" x14ac:dyDescent="0.25">
      <c r="A390" s="52">
        <v>33</v>
      </c>
      <c r="B390" s="52" t="s">
        <v>2521</v>
      </c>
      <c r="C390" s="52">
        <v>6</v>
      </c>
      <c r="D390" s="52" t="s">
        <v>205</v>
      </c>
      <c r="E390" s="29" t="s">
        <v>7537</v>
      </c>
      <c r="F390" s="52">
        <v>33</v>
      </c>
      <c r="G390" s="14" t="str">
        <f t="shared" si="3"/>
        <v>Victoria Masil (Constable Daniel)</v>
      </c>
    </row>
    <row r="391" spans="1:7" ht="15" x14ac:dyDescent="0.25">
      <c r="A391" s="52">
        <v>34</v>
      </c>
      <c r="B391" s="52" t="s">
        <v>3105</v>
      </c>
      <c r="C391" s="52">
        <v>6</v>
      </c>
      <c r="D391" s="52" t="s">
        <v>30</v>
      </c>
      <c r="E391" s="29" t="s">
        <v>7538</v>
      </c>
      <c r="F391" s="52">
        <v>34</v>
      </c>
      <c r="G391" s="14" t="str">
        <f t="shared" si="3"/>
        <v>Suzette Symes (Belgravia)</v>
      </c>
    </row>
    <row r="392" spans="1:7" ht="15" x14ac:dyDescent="0.25">
      <c r="A392" s="52">
        <v>35</v>
      </c>
      <c r="B392" s="52" t="s">
        <v>310</v>
      </c>
      <c r="C392" s="52">
        <v>6</v>
      </c>
      <c r="D392" s="52" t="s">
        <v>29</v>
      </c>
      <c r="E392" s="29" t="s">
        <v>7539</v>
      </c>
      <c r="F392" s="52">
        <v>35</v>
      </c>
      <c r="G392" s="14" t="str">
        <f t="shared" si="3"/>
        <v>Blake Watson (Centennial)</v>
      </c>
    </row>
    <row r="393" spans="1:7" ht="15" x14ac:dyDescent="0.25">
      <c r="A393" s="52">
        <v>36</v>
      </c>
      <c r="B393" s="52" t="s">
        <v>305</v>
      </c>
      <c r="C393" s="52">
        <v>6</v>
      </c>
      <c r="D393" s="52" t="s">
        <v>24</v>
      </c>
      <c r="E393" s="29" t="s">
        <v>7540</v>
      </c>
      <c r="F393" s="52">
        <v>36</v>
      </c>
      <c r="G393" s="14" t="str">
        <f t="shared" si="3"/>
        <v>Brenyn Yavis (Michael A. Kostek)</v>
      </c>
    </row>
    <row r="394" spans="1:7" ht="15" x14ac:dyDescent="0.25">
      <c r="A394" s="52">
        <v>37</v>
      </c>
      <c r="B394" s="52" t="s">
        <v>308</v>
      </c>
      <c r="C394" s="52">
        <v>6</v>
      </c>
      <c r="D394" s="52" t="s">
        <v>29</v>
      </c>
      <c r="E394" s="29" t="s">
        <v>7541</v>
      </c>
      <c r="F394" s="52">
        <v>37</v>
      </c>
      <c r="G394" s="14" t="str">
        <f t="shared" si="3"/>
        <v>Drew Moroskat (Centennial)</v>
      </c>
    </row>
    <row r="395" spans="1:7" ht="15" x14ac:dyDescent="0.25">
      <c r="A395" s="52">
        <v>38</v>
      </c>
      <c r="B395" s="52" t="s">
        <v>313</v>
      </c>
      <c r="C395" s="52">
        <v>6</v>
      </c>
      <c r="D395" s="52" t="s">
        <v>24</v>
      </c>
      <c r="E395" s="29" t="s">
        <v>7542</v>
      </c>
      <c r="F395" s="52">
        <v>38</v>
      </c>
      <c r="G395" s="14" t="str">
        <f t="shared" si="3"/>
        <v>Maya Helwig (Michael A. Kostek)</v>
      </c>
    </row>
    <row r="396" spans="1:7" ht="15" x14ac:dyDescent="0.25">
      <c r="A396" s="52">
        <v>39</v>
      </c>
      <c r="B396" s="52" t="s">
        <v>3013</v>
      </c>
      <c r="C396" s="52">
        <v>6</v>
      </c>
      <c r="D396" s="52" t="s">
        <v>635</v>
      </c>
      <c r="E396" s="29" t="s">
        <v>7543</v>
      </c>
      <c r="F396" s="52">
        <v>39</v>
      </c>
      <c r="G396" s="14" t="str">
        <f t="shared" si="3"/>
        <v>Ella Curtis (Hardisty)</v>
      </c>
    </row>
    <row r="397" spans="1:7" ht="15" x14ac:dyDescent="0.25">
      <c r="A397" s="52">
        <v>40</v>
      </c>
      <c r="B397" s="52" t="s">
        <v>330</v>
      </c>
      <c r="C397" s="52">
        <v>6</v>
      </c>
      <c r="D397" s="52" t="s">
        <v>29</v>
      </c>
      <c r="E397" s="29" t="s">
        <v>3683</v>
      </c>
      <c r="F397" s="52">
        <v>40</v>
      </c>
      <c r="G397" s="14" t="str">
        <f t="shared" si="3"/>
        <v>Ivy Clelland (Centennial)</v>
      </c>
    </row>
    <row r="398" spans="1:7" ht="15" x14ac:dyDescent="0.25">
      <c r="A398" s="52">
        <v>41</v>
      </c>
      <c r="B398" s="52" t="s">
        <v>340</v>
      </c>
      <c r="C398" s="52">
        <v>6</v>
      </c>
      <c r="D398" s="52" t="s">
        <v>26</v>
      </c>
      <c r="E398" s="29" t="s">
        <v>5161</v>
      </c>
      <c r="F398" s="52">
        <v>41</v>
      </c>
      <c r="G398" s="14" t="str">
        <f t="shared" si="3"/>
        <v>Rylann Tobert (Parkallen)</v>
      </c>
    </row>
    <row r="399" spans="1:7" ht="15" x14ac:dyDescent="0.25">
      <c r="A399" s="52">
        <v>42</v>
      </c>
      <c r="B399" s="52" t="s">
        <v>54</v>
      </c>
      <c r="C399" s="52">
        <v>6</v>
      </c>
      <c r="D399" s="52" t="s">
        <v>47</v>
      </c>
      <c r="E399" s="29" t="s">
        <v>7544</v>
      </c>
      <c r="F399" s="52">
        <v>42</v>
      </c>
      <c r="G399" s="14" t="str">
        <f t="shared" si="3"/>
        <v>Willa Fereday (Laurier Heights)</v>
      </c>
    </row>
    <row r="400" spans="1:7" ht="15" x14ac:dyDescent="0.25">
      <c r="A400" s="52">
        <v>43</v>
      </c>
      <c r="B400" s="52" t="s">
        <v>344</v>
      </c>
      <c r="C400" s="52">
        <v>6</v>
      </c>
      <c r="D400" s="52" t="s">
        <v>32</v>
      </c>
      <c r="E400" s="29" t="s">
        <v>7545</v>
      </c>
      <c r="F400" s="52">
        <v>43</v>
      </c>
      <c r="G400" s="14" t="str">
        <f t="shared" si="3"/>
        <v>Avni Tate (Earl Buxton)</v>
      </c>
    </row>
    <row r="401" spans="1:7" ht="15" x14ac:dyDescent="0.25">
      <c r="A401" s="52">
        <v>44</v>
      </c>
      <c r="B401" s="52" t="s">
        <v>3052</v>
      </c>
      <c r="C401" s="52">
        <v>6</v>
      </c>
      <c r="D401" s="52" t="s">
        <v>20</v>
      </c>
      <c r="E401" s="29" t="s">
        <v>7546</v>
      </c>
      <c r="F401" s="52">
        <v>44</v>
      </c>
      <c r="G401" s="14" t="str">
        <f t="shared" si="3"/>
        <v>Seraphina Liu (George P. Nicholson)</v>
      </c>
    </row>
    <row r="402" spans="1:7" ht="15" x14ac:dyDescent="0.25">
      <c r="A402" s="52">
        <v>45</v>
      </c>
      <c r="B402" s="52" t="s">
        <v>513</v>
      </c>
      <c r="C402" s="52">
        <v>6</v>
      </c>
      <c r="D402" s="52" t="s">
        <v>52</v>
      </c>
      <c r="E402" s="29" t="s">
        <v>6741</v>
      </c>
      <c r="F402" s="52">
        <v>45</v>
      </c>
      <c r="G402" s="14" t="str">
        <f t="shared" si="3"/>
        <v>Bria Potter (Mill Creek)</v>
      </c>
    </row>
    <row r="403" spans="1:7" ht="15" x14ac:dyDescent="0.25">
      <c r="A403" s="52">
        <v>46</v>
      </c>
      <c r="B403" s="52" t="s">
        <v>507</v>
      </c>
      <c r="C403" s="52">
        <v>6</v>
      </c>
      <c r="D403" s="52" t="s">
        <v>489</v>
      </c>
      <c r="E403" s="29" t="s">
        <v>7547</v>
      </c>
      <c r="F403" s="52">
        <v>46</v>
      </c>
      <c r="G403" s="14" t="str">
        <f t="shared" si="3"/>
        <v>Jayda Mercer (Alex Janvier)</v>
      </c>
    </row>
    <row r="404" spans="1:7" ht="15" x14ac:dyDescent="0.25">
      <c r="A404" s="52">
        <v>47</v>
      </c>
      <c r="B404" s="52" t="s">
        <v>69</v>
      </c>
      <c r="C404" s="52">
        <v>6</v>
      </c>
      <c r="D404" s="52" t="s">
        <v>30</v>
      </c>
      <c r="E404" s="29" t="s">
        <v>7548</v>
      </c>
      <c r="F404" s="52">
        <v>47</v>
      </c>
      <c r="G404" s="14" t="str">
        <f t="shared" si="3"/>
        <v>Ella Debenham (Belgravia)</v>
      </c>
    </row>
    <row r="405" spans="1:7" ht="15" x14ac:dyDescent="0.25">
      <c r="A405" s="52">
        <v>48</v>
      </c>
      <c r="B405" s="52" t="s">
        <v>309</v>
      </c>
      <c r="C405" s="52">
        <v>6</v>
      </c>
      <c r="D405" s="52" t="s">
        <v>47</v>
      </c>
      <c r="E405" s="29" t="s">
        <v>7549</v>
      </c>
      <c r="F405" s="52">
        <v>48</v>
      </c>
      <c r="G405" s="14" t="str">
        <f t="shared" si="3"/>
        <v>Elise Harder (Laurier Heights)</v>
      </c>
    </row>
    <row r="406" spans="1:7" ht="15" x14ac:dyDescent="0.25">
      <c r="A406" s="52">
        <v>49</v>
      </c>
      <c r="B406" s="52" t="s">
        <v>317</v>
      </c>
      <c r="C406" s="52">
        <v>6</v>
      </c>
      <c r="D406" s="52" t="s">
        <v>28</v>
      </c>
      <c r="E406" s="29" t="s">
        <v>7550</v>
      </c>
      <c r="F406" s="52">
        <v>49</v>
      </c>
      <c r="G406" s="14" t="str">
        <f t="shared" si="3"/>
        <v>Claire Shearer (Brander Gardens)</v>
      </c>
    </row>
    <row r="407" spans="1:7" ht="15" x14ac:dyDescent="0.25">
      <c r="A407" s="52">
        <v>50</v>
      </c>
      <c r="B407" s="52" t="s">
        <v>321</v>
      </c>
      <c r="C407" s="52">
        <v>6</v>
      </c>
      <c r="D407" s="52" t="s">
        <v>39</v>
      </c>
      <c r="E407" s="29" t="s">
        <v>7551</v>
      </c>
      <c r="F407" s="52">
        <v>50</v>
      </c>
      <c r="G407" s="14" t="str">
        <f t="shared" si="3"/>
        <v>Clara Barron (Victoria)</v>
      </c>
    </row>
    <row r="408" spans="1:7" ht="15" x14ac:dyDescent="0.25">
      <c r="A408" s="52">
        <v>51</v>
      </c>
      <c r="B408" s="52" t="s">
        <v>325</v>
      </c>
      <c r="C408" s="52">
        <v>6</v>
      </c>
      <c r="D408" s="52" t="s">
        <v>28</v>
      </c>
      <c r="E408" s="29" t="s">
        <v>7552</v>
      </c>
      <c r="F408" s="52">
        <v>51</v>
      </c>
      <c r="G408" s="14" t="str">
        <f t="shared" si="3"/>
        <v>Asha Konner (Brander Gardens)</v>
      </c>
    </row>
    <row r="409" spans="1:7" ht="15" x14ac:dyDescent="0.25">
      <c r="A409" s="52">
        <v>52</v>
      </c>
      <c r="B409" s="52" t="s">
        <v>311</v>
      </c>
      <c r="C409" s="52">
        <v>6</v>
      </c>
      <c r="D409" s="52" t="s">
        <v>47</v>
      </c>
      <c r="E409" s="29" t="s">
        <v>4406</v>
      </c>
      <c r="F409" s="52">
        <v>52</v>
      </c>
      <c r="G409" s="14" t="str">
        <f t="shared" si="3"/>
        <v>Gigi Hole (Laurier Heights)</v>
      </c>
    </row>
    <row r="410" spans="1:7" ht="15" x14ac:dyDescent="0.25">
      <c r="A410" s="52">
        <v>53</v>
      </c>
      <c r="B410" s="52" t="s">
        <v>53</v>
      </c>
      <c r="C410" s="52">
        <v>6</v>
      </c>
      <c r="D410" s="52" t="s">
        <v>47</v>
      </c>
      <c r="E410" s="29" t="s">
        <v>7553</v>
      </c>
      <c r="F410" s="52">
        <v>53</v>
      </c>
      <c r="G410" s="14" t="str">
        <f t="shared" si="3"/>
        <v>Lucie Majeau (Laurier Heights)</v>
      </c>
    </row>
    <row r="411" spans="1:7" ht="15" x14ac:dyDescent="0.25">
      <c r="A411" s="52">
        <v>54</v>
      </c>
      <c r="B411" s="52" t="s">
        <v>7554</v>
      </c>
      <c r="C411" s="52">
        <v>6</v>
      </c>
      <c r="D411" s="52" t="s">
        <v>1813</v>
      </c>
      <c r="E411" s="29" t="s">
        <v>7555</v>
      </c>
      <c r="F411" s="52">
        <v>54</v>
      </c>
      <c r="G411" s="14" t="str">
        <f t="shared" si="3"/>
        <v>May deHaan (Edmonton Chr)</v>
      </c>
    </row>
    <row r="412" spans="1:7" ht="15" x14ac:dyDescent="0.25">
      <c r="A412" s="52">
        <v>55</v>
      </c>
      <c r="B412" s="52" t="s">
        <v>7556</v>
      </c>
      <c r="C412" s="52">
        <v>6</v>
      </c>
      <c r="D412" s="52" t="s">
        <v>70</v>
      </c>
      <c r="E412" s="29" t="s">
        <v>7557</v>
      </c>
      <c r="F412" s="52">
        <v>55</v>
      </c>
      <c r="G412" s="14" t="str">
        <f t="shared" si="3"/>
        <v>Adelina Luu (Richard Secord)</v>
      </c>
    </row>
    <row r="413" spans="1:7" ht="15" x14ac:dyDescent="0.25">
      <c r="A413" s="52">
        <v>56</v>
      </c>
      <c r="B413" s="52" t="s">
        <v>334</v>
      </c>
      <c r="C413" s="52">
        <v>6</v>
      </c>
      <c r="D413" s="52" t="s">
        <v>32</v>
      </c>
      <c r="E413" s="29" t="s">
        <v>7558</v>
      </c>
      <c r="F413" s="52">
        <v>56</v>
      </c>
      <c r="G413" s="14" t="str">
        <f t="shared" si="3"/>
        <v>Wren Kadambi-Ennis (Earl Buxton)</v>
      </c>
    </row>
    <row r="414" spans="1:7" ht="15" x14ac:dyDescent="0.25">
      <c r="A414" s="52">
        <v>57</v>
      </c>
      <c r="B414" s="52" t="s">
        <v>336</v>
      </c>
      <c r="C414" s="52">
        <v>6</v>
      </c>
      <c r="D414" s="52" t="s">
        <v>28</v>
      </c>
      <c r="E414" s="29" t="s">
        <v>3960</v>
      </c>
      <c r="F414" s="52">
        <v>57</v>
      </c>
      <c r="G414" s="14" t="str">
        <f t="shared" si="3"/>
        <v>Violet Russell (Brander Gardens)</v>
      </c>
    </row>
    <row r="415" spans="1:7" ht="15" x14ac:dyDescent="0.25">
      <c r="A415" s="52">
        <v>58</v>
      </c>
      <c r="B415" s="52" t="s">
        <v>588</v>
      </c>
      <c r="C415" s="52">
        <v>6</v>
      </c>
      <c r="D415" s="52" t="s">
        <v>70</v>
      </c>
      <c r="E415" s="29" t="s">
        <v>7559</v>
      </c>
      <c r="F415" s="52">
        <v>58</v>
      </c>
      <c r="G415" s="14" t="str">
        <f t="shared" si="3"/>
        <v>Selina Murji (Richard Secord)</v>
      </c>
    </row>
    <row r="416" spans="1:7" ht="15" x14ac:dyDescent="0.25">
      <c r="A416" s="52">
        <v>59</v>
      </c>
      <c r="B416" s="52" t="s">
        <v>3157</v>
      </c>
      <c r="C416" s="52">
        <v>6</v>
      </c>
      <c r="D416" s="52" t="s">
        <v>28</v>
      </c>
      <c r="E416" s="29" t="s">
        <v>7560</v>
      </c>
      <c r="F416" s="52">
        <v>59</v>
      </c>
      <c r="G416" s="14" t="str">
        <f t="shared" si="3"/>
        <v>Amy Zheng (Brander Gardens)</v>
      </c>
    </row>
    <row r="417" spans="1:7" ht="15" x14ac:dyDescent="0.25">
      <c r="A417" s="52">
        <v>60</v>
      </c>
      <c r="B417" s="52" t="s">
        <v>331</v>
      </c>
      <c r="C417" s="52">
        <v>6</v>
      </c>
      <c r="D417" s="52" t="s">
        <v>40</v>
      </c>
      <c r="E417" s="29" t="s">
        <v>7561</v>
      </c>
      <c r="F417" s="52">
        <v>60</v>
      </c>
      <c r="G417" s="14" t="str">
        <f t="shared" si="3"/>
        <v>Vlada Urvanova (Westbrook)</v>
      </c>
    </row>
    <row r="418" spans="1:7" ht="15" x14ac:dyDescent="0.25">
      <c r="A418" s="52">
        <v>61</v>
      </c>
      <c r="B418" s="52" t="s">
        <v>7562</v>
      </c>
      <c r="C418" s="52">
        <v>6</v>
      </c>
      <c r="D418" s="52" t="s">
        <v>6295</v>
      </c>
      <c r="E418" s="29" t="s">
        <v>7563</v>
      </c>
      <c r="F418" s="52">
        <v>61</v>
      </c>
      <c r="G418" s="14" t="str">
        <f t="shared" si="3"/>
        <v>Lily Roasting (Avonmore)</v>
      </c>
    </row>
    <row r="419" spans="1:7" ht="15" x14ac:dyDescent="0.25">
      <c r="A419" s="52">
        <v>62</v>
      </c>
      <c r="B419" s="52" t="s">
        <v>3060</v>
      </c>
      <c r="C419" s="52">
        <v>6</v>
      </c>
      <c r="D419" s="52" t="s">
        <v>1235</v>
      </c>
      <c r="E419" s="29" t="s">
        <v>7564</v>
      </c>
      <c r="F419" s="52">
        <v>62</v>
      </c>
      <c r="G419" s="14" t="str">
        <f t="shared" si="3"/>
        <v>Luka Armstrong (Westglen)</v>
      </c>
    </row>
    <row r="420" spans="1:7" ht="15" x14ac:dyDescent="0.25">
      <c r="A420" s="52">
        <v>63</v>
      </c>
      <c r="B420" s="52" t="s">
        <v>7565</v>
      </c>
      <c r="C420" s="52">
        <v>6</v>
      </c>
      <c r="D420" s="52" t="s">
        <v>47</v>
      </c>
      <c r="E420" s="29" t="s">
        <v>7566</v>
      </c>
      <c r="F420" s="52">
        <v>63</v>
      </c>
      <c r="G420" s="14" t="str">
        <f t="shared" si="3"/>
        <v>Alice Brown (Laurier Heights)</v>
      </c>
    </row>
    <row r="421" spans="1:7" ht="15" x14ac:dyDescent="0.25">
      <c r="A421" s="52">
        <v>64</v>
      </c>
      <c r="B421" s="52" t="s">
        <v>327</v>
      </c>
      <c r="C421" s="52">
        <v>6</v>
      </c>
      <c r="D421" s="52" t="s">
        <v>205</v>
      </c>
      <c r="E421" s="29" t="s">
        <v>7567</v>
      </c>
      <c r="F421" s="52">
        <v>64</v>
      </c>
      <c r="G421" s="14" t="str">
        <f t="shared" si="3"/>
        <v>Maya Audette (Constable Daniel)</v>
      </c>
    </row>
    <row r="422" spans="1:7" ht="15" x14ac:dyDescent="0.25">
      <c r="A422" s="52">
        <v>65</v>
      </c>
      <c r="B422" s="52" t="s">
        <v>3107</v>
      </c>
      <c r="C422" s="52">
        <v>6</v>
      </c>
      <c r="D422" s="52" t="s">
        <v>30</v>
      </c>
      <c r="E422" s="29" t="s">
        <v>7568</v>
      </c>
      <c r="F422" s="52">
        <v>65</v>
      </c>
      <c r="G422" s="14" t="str">
        <f t="shared" ref="G422:G485" si="4">CONCATENATE(B422, " (", D422, ")")</f>
        <v>Noelle Huang (Belgravia)</v>
      </c>
    </row>
    <row r="423" spans="1:7" ht="15" x14ac:dyDescent="0.25">
      <c r="A423" s="52">
        <v>66</v>
      </c>
      <c r="B423" s="52" t="s">
        <v>5600</v>
      </c>
      <c r="C423" s="52">
        <v>6</v>
      </c>
      <c r="D423" s="52" t="s">
        <v>41</v>
      </c>
      <c r="E423" s="29" t="s">
        <v>7569</v>
      </c>
      <c r="F423" s="52">
        <v>66</v>
      </c>
      <c r="G423" s="14" t="str">
        <f t="shared" si="4"/>
        <v>Cameron Welburn (Steinhauer)</v>
      </c>
    </row>
    <row r="424" spans="1:7" ht="15" x14ac:dyDescent="0.25">
      <c r="A424" s="52">
        <v>67</v>
      </c>
      <c r="B424" s="52" t="s">
        <v>7570</v>
      </c>
      <c r="C424" s="52">
        <v>6</v>
      </c>
      <c r="D424" s="52" t="s">
        <v>30</v>
      </c>
      <c r="E424" s="29" t="s">
        <v>7571</v>
      </c>
      <c r="F424" s="52">
        <v>67</v>
      </c>
      <c r="G424" s="14" t="str">
        <f t="shared" si="4"/>
        <v>Twillie Law (Belgravia)</v>
      </c>
    </row>
    <row r="425" spans="1:7" ht="15" x14ac:dyDescent="0.25">
      <c r="A425" s="52">
        <v>68</v>
      </c>
      <c r="B425" s="52" t="s">
        <v>329</v>
      </c>
      <c r="C425" s="52">
        <v>6</v>
      </c>
      <c r="D425" s="52" t="s">
        <v>205</v>
      </c>
      <c r="E425" s="29" t="s">
        <v>7572</v>
      </c>
      <c r="F425" s="52">
        <v>68</v>
      </c>
      <c r="G425" s="14" t="str">
        <f t="shared" si="4"/>
        <v>Hannah Vallance (Constable Daniel)</v>
      </c>
    </row>
    <row r="426" spans="1:7" ht="15" x14ac:dyDescent="0.25">
      <c r="A426" s="52">
        <v>69</v>
      </c>
      <c r="B426" s="52" t="s">
        <v>516</v>
      </c>
      <c r="C426" s="52">
        <v>6</v>
      </c>
      <c r="D426" s="52" t="s">
        <v>205</v>
      </c>
      <c r="E426" s="29" t="s">
        <v>7573</v>
      </c>
      <c r="F426" s="52">
        <v>69</v>
      </c>
      <c r="G426" s="14" t="str">
        <f t="shared" si="4"/>
        <v>Kelsey He (Constable Daniel)</v>
      </c>
    </row>
    <row r="427" spans="1:7" ht="15" x14ac:dyDescent="0.25">
      <c r="A427" s="52">
        <v>70</v>
      </c>
      <c r="B427" s="52" t="s">
        <v>3073</v>
      </c>
      <c r="C427" s="52">
        <v>6</v>
      </c>
      <c r="D427" s="52" t="s">
        <v>1235</v>
      </c>
      <c r="E427" s="29" t="s">
        <v>7574</v>
      </c>
      <c r="F427" s="52">
        <v>70</v>
      </c>
      <c r="G427" s="14" t="str">
        <f t="shared" si="4"/>
        <v>Harleigh Adams (Westglen)</v>
      </c>
    </row>
    <row r="428" spans="1:7" ht="15" x14ac:dyDescent="0.25">
      <c r="A428" s="52">
        <v>71</v>
      </c>
      <c r="B428" s="52" t="s">
        <v>335</v>
      </c>
      <c r="C428" s="52">
        <v>6</v>
      </c>
      <c r="D428" s="52" t="s">
        <v>205</v>
      </c>
      <c r="E428" s="29" t="s">
        <v>7575</v>
      </c>
      <c r="F428" s="52">
        <v>71</v>
      </c>
      <c r="G428" s="14" t="str">
        <f t="shared" si="4"/>
        <v>Lindyn Stump (Constable Daniel)</v>
      </c>
    </row>
    <row r="429" spans="1:7" ht="15" x14ac:dyDescent="0.25">
      <c r="A429" s="52">
        <v>72</v>
      </c>
      <c r="B429" s="52" t="s">
        <v>341</v>
      </c>
      <c r="C429" s="52">
        <v>6</v>
      </c>
      <c r="D429" s="52" t="s">
        <v>31</v>
      </c>
      <c r="E429" s="29" t="s">
        <v>7576</v>
      </c>
      <c r="F429" s="52">
        <v>72</v>
      </c>
      <c r="G429" s="14" t="str">
        <f t="shared" si="4"/>
        <v>Charley Charest (Holyrood)</v>
      </c>
    </row>
    <row r="430" spans="1:7" ht="15" x14ac:dyDescent="0.25">
      <c r="A430" s="52">
        <v>73</v>
      </c>
      <c r="B430" s="52" t="s">
        <v>510</v>
      </c>
      <c r="C430" s="52">
        <v>6</v>
      </c>
      <c r="D430" s="52" t="s">
        <v>27</v>
      </c>
      <c r="E430" s="29" t="s">
        <v>7577</v>
      </c>
      <c r="F430" s="52">
        <v>73</v>
      </c>
      <c r="G430" s="14" t="str">
        <f t="shared" si="4"/>
        <v>Anneliese Obert (Brookside)</v>
      </c>
    </row>
    <row r="431" spans="1:7" ht="15" x14ac:dyDescent="0.25">
      <c r="A431" s="52">
        <v>74</v>
      </c>
      <c r="B431" s="52" t="s">
        <v>3062</v>
      </c>
      <c r="C431" s="52">
        <v>6</v>
      </c>
      <c r="D431" s="52" t="s">
        <v>1235</v>
      </c>
      <c r="E431" s="29" t="s">
        <v>7578</v>
      </c>
      <c r="F431" s="52">
        <v>74</v>
      </c>
      <c r="G431" s="14" t="str">
        <f t="shared" si="4"/>
        <v>Nyah Pagani (Westglen)</v>
      </c>
    </row>
    <row r="432" spans="1:7" ht="15" x14ac:dyDescent="0.25">
      <c r="A432" s="52">
        <v>75</v>
      </c>
      <c r="B432" s="52" t="s">
        <v>315</v>
      </c>
      <c r="C432" s="52">
        <v>6</v>
      </c>
      <c r="D432" s="52" t="s">
        <v>47</v>
      </c>
      <c r="E432" s="29" t="s">
        <v>7579</v>
      </c>
      <c r="F432" s="52">
        <v>75</v>
      </c>
      <c r="G432" s="14" t="str">
        <f t="shared" si="4"/>
        <v>Chloe Arrand (Laurier Heights)</v>
      </c>
    </row>
    <row r="433" spans="1:7" ht="15" x14ac:dyDescent="0.25">
      <c r="A433" s="52">
        <v>76</v>
      </c>
      <c r="B433" s="52" t="s">
        <v>3045</v>
      </c>
      <c r="C433" s="52">
        <v>6</v>
      </c>
      <c r="D433" s="52" t="s">
        <v>31</v>
      </c>
      <c r="E433" s="29" t="s">
        <v>7580</v>
      </c>
      <c r="F433" s="52">
        <v>76</v>
      </c>
      <c r="G433" s="14" t="str">
        <f t="shared" si="4"/>
        <v>Annabel Morgan (Holyrood)</v>
      </c>
    </row>
    <row r="434" spans="1:7" ht="15" x14ac:dyDescent="0.25">
      <c r="A434" s="52">
        <v>77</v>
      </c>
      <c r="B434" s="52" t="s">
        <v>3056</v>
      </c>
      <c r="C434" s="52">
        <v>6</v>
      </c>
      <c r="D434" s="52" t="s">
        <v>24</v>
      </c>
      <c r="E434" s="29" t="s">
        <v>7581</v>
      </c>
      <c r="F434" s="52">
        <v>77</v>
      </c>
      <c r="G434" s="14" t="str">
        <f t="shared" si="4"/>
        <v>Emma Eisen (Michael A. Kostek)</v>
      </c>
    </row>
    <row r="435" spans="1:7" ht="15" x14ac:dyDescent="0.25">
      <c r="A435" s="52">
        <v>78</v>
      </c>
      <c r="B435" s="52" t="s">
        <v>5504</v>
      </c>
      <c r="C435" s="52">
        <v>6</v>
      </c>
      <c r="D435" s="52" t="s">
        <v>1437</v>
      </c>
      <c r="E435" s="29" t="s">
        <v>7582</v>
      </c>
      <c r="F435" s="52">
        <v>78</v>
      </c>
      <c r="G435" s="14" t="str">
        <f t="shared" si="4"/>
        <v>Emilia Lax (George H. Luck)</v>
      </c>
    </row>
    <row r="436" spans="1:7" ht="15" x14ac:dyDescent="0.25">
      <c r="A436" s="52">
        <v>79</v>
      </c>
      <c r="B436" s="52" t="s">
        <v>3071</v>
      </c>
      <c r="C436" s="52">
        <v>6</v>
      </c>
      <c r="D436" s="52" t="s">
        <v>73</v>
      </c>
      <c r="E436" s="29" t="s">
        <v>7583</v>
      </c>
      <c r="F436" s="52">
        <v>79</v>
      </c>
      <c r="G436" s="14" t="str">
        <f t="shared" si="4"/>
        <v>Mekyra Wong (Callingwood)</v>
      </c>
    </row>
    <row r="437" spans="1:7" ht="15" x14ac:dyDescent="0.25">
      <c r="A437" s="52">
        <v>80</v>
      </c>
      <c r="B437" s="52" t="s">
        <v>332</v>
      </c>
      <c r="C437" s="52">
        <v>6</v>
      </c>
      <c r="D437" s="52" t="s">
        <v>25</v>
      </c>
      <c r="E437" s="29" t="s">
        <v>7584</v>
      </c>
      <c r="F437" s="52">
        <v>80</v>
      </c>
      <c r="G437" s="14" t="str">
        <f t="shared" si="4"/>
        <v>Lena Jagersand Cobzas (Windsor Park)</v>
      </c>
    </row>
    <row r="438" spans="1:7" ht="15" x14ac:dyDescent="0.25">
      <c r="A438" s="52">
        <v>81</v>
      </c>
      <c r="B438" s="52" t="s">
        <v>320</v>
      </c>
      <c r="C438" s="52">
        <v>6</v>
      </c>
      <c r="D438" s="52" t="s">
        <v>28</v>
      </c>
      <c r="E438" s="29" t="s">
        <v>7585</v>
      </c>
      <c r="F438" s="52">
        <v>81</v>
      </c>
      <c r="G438" s="14" t="str">
        <f t="shared" si="4"/>
        <v>Emma Steinback (Brander Gardens)</v>
      </c>
    </row>
    <row r="439" spans="1:7" ht="15" x14ac:dyDescent="0.25">
      <c r="A439" s="52">
        <v>82</v>
      </c>
      <c r="B439" s="52" t="s">
        <v>337</v>
      </c>
      <c r="C439" s="52">
        <v>6</v>
      </c>
      <c r="D439" s="52" t="s">
        <v>26</v>
      </c>
      <c r="E439" s="29" t="s">
        <v>7586</v>
      </c>
      <c r="F439" s="52">
        <v>82</v>
      </c>
      <c r="G439" s="14" t="str">
        <f t="shared" si="4"/>
        <v>Olivia Hrycun (Parkallen)</v>
      </c>
    </row>
    <row r="440" spans="1:7" ht="15" x14ac:dyDescent="0.25">
      <c r="A440" s="52">
        <v>83</v>
      </c>
      <c r="B440" s="52" t="s">
        <v>3050</v>
      </c>
      <c r="C440" s="52">
        <v>6</v>
      </c>
      <c r="D440" s="52" t="s">
        <v>1742</v>
      </c>
      <c r="E440" s="29" t="s">
        <v>7587</v>
      </c>
      <c r="F440" s="52">
        <v>83</v>
      </c>
      <c r="G440" s="14" t="str">
        <f t="shared" si="4"/>
        <v>Yohanna Elias (Aurora Charter)</v>
      </c>
    </row>
    <row r="441" spans="1:7" ht="15" x14ac:dyDescent="0.25">
      <c r="A441" s="52">
        <v>84</v>
      </c>
      <c r="B441" s="52" t="s">
        <v>3087</v>
      </c>
      <c r="C441" s="52">
        <v>6</v>
      </c>
      <c r="D441" s="52" t="s">
        <v>1235</v>
      </c>
      <c r="E441" s="29" t="s">
        <v>5531</v>
      </c>
      <c r="F441" s="52">
        <v>84</v>
      </c>
      <c r="G441" s="14" t="str">
        <f t="shared" si="4"/>
        <v>Aislyn Bell (Westglen)</v>
      </c>
    </row>
    <row r="442" spans="1:7" ht="15" x14ac:dyDescent="0.25">
      <c r="A442" s="52">
        <v>85</v>
      </c>
      <c r="B442" s="52" t="s">
        <v>3064</v>
      </c>
      <c r="C442" s="52">
        <v>6</v>
      </c>
      <c r="D442" s="52" t="s">
        <v>1813</v>
      </c>
      <c r="E442" s="29" t="s">
        <v>7588</v>
      </c>
      <c r="F442" s="52">
        <v>85</v>
      </c>
      <c r="G442" s="14" t="str">
        <f t="shared" si="4"/>
        <v>Brielle Korzan (Edmonton Chr)</v>
      </c>
    </row>
    <row r="443" spans="1:7" ht="15" x14ac:dyDescent="0.25">
      <c r="A443" s="52">
        <v>86</v>
      </c>
      <c r="B443" s="52" t="s">
        <v>7589</v>
      </c>
      <c r="C443" s="52">
        <v>6</v>
      </c>
      <c r="D443" s="52" t="s">
        <v>4069</v>
      </c>
      <c r="E443" s="29" t="s">
        <v>7590</v>
      </c>
      <c r="F443" s="52">
        <v>86</v>
      </c>
      <c r="G443" s="14" t="str">
        <f t="shared" si="4"/>
        <v>Natalia Perez Oliva (Crawford Plains)</v>
      </c>
    </row>
    <row r="444" spans="1:7" ht="15" x14ac:dyDescent="0.25">
      <c r="A444" s="52">
        <v>87</v>
      </c>
      <c r="B444" s="52" t="s">
        <v>5530</v>
      </c>
      <c r="C444" s="52">
        <v>6</v>
      </c>
      <c r="D444" s="52" t="s">
        <v>34</v>
      </c>
      <c r="E444" s="29" t="s">
        <v>7591</v>
      </c>
      <c r="F444" s="52">
        <v>87</v>
      </c>
      <c r="G444" s="14" t="str">
        <f t="shared" si="4"/>
        <v>Medina Hussein (Malmo)</v>
      </c>
    </row>
    <row r="445" spans="1:7" ht="15" x14ac:dyDescent="0.25">
      <c r="A445" s="52">
        <v>88</v>
      </c>
      <c r="B445" s="52" t="s">
        <v>339</v>
      </c>
      <c r="C445" s="52">
        <v>6</v>
      </c>
      <c r="D445" s="52" t="s">
        <v>66</v>
      </c>
      <c r="E445" s="29" t="s">
        <v>7592</v>
      </c>
      <c r="F445" s="52">
        <v>88</v>
      </c>
      <c r="G445" s="14" t="str">
        <f t="shared" si="4"/>
        <v>Adanna Ukaegbu (Donald R. Getty)</v>
      </c>
    </row>
    <row r="446" spans="1:7" ht="15" x14ac:dyDescent="0.25">
      <c r="A446" s="52">
        <v>89</v>
      </c>
      <c r="B446" s="52" t="s">
        <v>345</v>
      </c>
      <c r="C446" s="52">
        <v>6</v>
      </c>
      <c r="D446" s="52" t="s">
        <v>25</v>
      </c>
      <c r="E446" s="29" t="s">
        <v>7593</v>
      </c>
      <c r="F446" s="52">
        <v>89</v>
      </c>
      <c r="G446" s="14" t="str">
        <f t="shared" si="4"/>
        <v>Harine Iynkkaran (Windsor Park)</v>
      </c>
    </row>
    <row r="447" spans="1:7" ht="15" x14ac:dyDescent="0.25">
      <c r="A447" s="52">
        <v>90</v>
      </c>
      <c r="B447" s="52" t="s">
        <v>587</v>
      </c>
      <c r="C447" s="52">
        <v>6</v>
      </c>
      <c r="D447" s="52" t="s">
        <v>56</v>
      </c>
      <c r="E447" s="29" t="s">
        <v>7594</v>
      </c>
      <c r="F447" s="52">
        <v>90</v>
      </c>
      <c r="G447" s="14" t="str">
        <f t="shared" si="4"/>
        <v>Tatyanna Travis (Ellerslie Campus)</v>
      </c>
    </row>
    <row r="448" spans="1:7" ht="15" x14ac:dyDescent="0.25">
      <c r="A448" s="52">
        <v>91</v>
      </c>
      <c r="B448" s="52" t="s">
        <v>3096</v>
      </c>
      <c r="C448" s="52">
        <v>6</v>
      </c>
      <c r="D448" s="52" t="s">
        <v>1742</v>
      </c>
      <c r="E448" s="29" t="s">
        <v>7595</v>
      </c>
      <c r="F448" s="52">
        <v>91</v>
      </c>
      <c r="G448" s="14" t="str">
        <f t="shared" si="4"/>
        <v>Sophia Omar (Aurora Charter)</v>
      </c>
    </row>
    <row r="449" spans="1:7" ht="15" x14ac:dyDescent="0.25">
      <c r="A449" s="52">
        <v>92</v>
      </c>
      <c r="B449" s="52" t="s">
        <v>509</v>
      </c>
      <c r="C449" s="52">
        <v>6</v>
      </c>
      <c r="D449" s="52" t="s">
        <v>27</v>
      </c>
      <c r="E449" s="29" t="s">
        <v>7596</v>
      </c>
      <c r="F449" s="52">
        <v>92</v>
      </c>
      <c r="G449" s="14" t="str">
        <f t="shared" si="4"/>
        <v>Madelaine Obert (Brookside)</v>
      </c>
    </row>
    <row r="450" spans="1:7" ht="15" x14ac:dyDescent="0.25">
      <c r="A450" s="52">
        <v>93</v>
      </c>
      <c r="B450" s="52" t="s">
        <v>3148</v>
      </c>
      <c r="C450" s="52">
        <v>6</v>
      </c>
      <c r="D450" s="52" t="s">
        <v>39</v>
      </c>
      <c r="E450" s="29" t="s">
        <v>7597</v>
      </c>
      <c r="F450" s="52">
        <v>93</v>
      </c>
      <c r="G450" s="14" t="str">
        <f t="shared" si="4"/>
        <v>Charlotte Bullerwell (Victoria)</v>
      </c>
    </row>
    <row r="451" spans="1:7" ht="15" x14ac:dyDescent="0.25">
      <c r="A451" s="52">
        <v>94</v>
      </c>
      <c r="B451" s="52" t="s">
        <v>5574</v>
      </c>
      <c r="C451" s="52">
        <v>6</v>
      </c>
      <c r="D451" s="52" t="s">
        <v>3526</v>
      </c>
      <c r="E451" s="29" t="s">
        <v>7598</v>
      </c>
      <c r="F451" s="52">
        <v>94</v>
      </c>
      <c r="G451" s="14" t="str">
        <f t="shared" si="4"/>
        <v>Autumn Blundell (Weinlos)</v>
      </c>
    </row>
    <row r="452" spans="1:7" ht="15" x14ac:dyDescent="0.25">
      <c r="A452" s="52">
        <v>95</v>
      </c>
      <c r="B452" s="52" t="s">
        <v>3135</v>
      </c>
      <c r="C452" s="52">
        <v>6</v>
      </c>
      <c r="D452" s="52" t="s">
        <v>23</v>
      </c>
      <c r="E452" s="29" t="s">
        <v>7599</v>
      </c>
      <c r="F452" s="52">
        <v>95</v>
      </c>
      <c r="G452" s="14" t="str">
        <f t="shared" si="4"/>
        <v>Lilianna McFadden (Rio Terrace)</v>
      </c>
    </row>
    <row r="453" spans="1:7" ht="15" x14ac:dyDescent="0.25">
      <c r="A453" s="52">
        <v>96</v>
      </c>
      <c r="B453" s="52" t="s">
        <v>514</v>
      </c>
      <c r="C453" s="52">
        <v>6</v>
      </c>
      <c r="D453" s="52" t="s">
        <v>23</v>
      </c>
      <c r="E453" s="29" t="s">
        <v>7600</v>
      </c>
      <c r="F453" s="52">
        <v>96</v>
      </c>
      <c r="G453" s="14" t="str">
        <f t="shared" si="4"/>
        <v>Giselle Finlay (Rio Terrace)</v>
      </c>
    </row>
    <row r="454" spans="1:7" ht="15" x14ac:dyDescent="0.25">
      <c r="A454" s="52">
        <v>97</v>
      </c>
      <c r="B454" s="52" t="s">
        <v>3066</v>
      </c>
      <c r="C454" s="52">
        <v>6</v>
      </c>
      <c r="D454" s="52" t="s">
        <v>59</v>
      </c>
      <c r="E454" s="29" t="s">
        <v>3751</v>
      </c>
      <c r="F454" s="52">
        <v>97</v>
      </c>
      <c r="G454" s="14" t="str">
        <f t="shared" si="4"/>
        <v>Alicia Billones (Stratford)</v>
      </c>
    </row>
    <row r="455" spans="1:7" ht="15" x14ac:dyDescent="0.25">
      <c r="A455" s="52">
        <v>98</v>
      </c>
      <c r="B455" s="52" t="s">
        <v>5595</v>
      </c>
      <c r="C455" s="52">
        <v>6</v>
      </c>
      <c r="D455" s="52" t="s">
        <v>26</v>
      </c>
      <c r="E455" s="29" t="s">
        <v>7601</v>
      </c>
      <c r="F455" s="52">
        <v>98</v>
      </c>
      <c r="G455" s="14" t="str">
        <f t="shared" si="4"/>
        <v>Ava Kurtz (Parkallen)</v>
      </c>
    </row>
    <row r="456" spans="1:7" ht="15" x14ac:dyDescent="0.25">
      <c r="A456" s="52">
        <v>99</v>
      </c>
      <c r="B456" s="52" t="s">
        <v>346</v>
      </c>
      <c r="C456" s="52">
        <v>6</v>
      </c>
      <c r="D456" s="52" t="s">
        <v>47</v>
      </c>
      <c r="E456" s="29" t="s">
        <v>7602</v>
      </c>
      <c r="F456" s="52">
        <v>99</v>
      </c>
      <c r="G456" s="14" t="str">
        <f t="shared" si="4"/>
        <v>Isabella Felix Garcia (Laurier Heights)</v>
      </c>
    </row>
    <row r="457" spans="1:7" ht="15" x14ac:dyDescent="0.25">
      <c r="A457" s="52">
        <v>100</v>
      </c>
      <c r="B457" s="52" t="s">
        <v>3090</v>
      </c>
      <c r="C457" s="52">
        <v>6</v>
      </c>
      <c r="D457" s="52" t="s">
        <v>1742</v>
      </c>
      <c r="E457" s="29" t="s">
        <v>7603</v>
      </c>
      <c r="F457" s="52">
        <v>100</v>
      </c>
      <c r="G457" s="14" t="str">
        <f t="shared" si="4"/>
        <v>Amatullah Raji (Aurora Charter)</v>
      </c>
    </row>
    <row r="458" spans="1:7" ht="15" x14ac:dyDescent="0.25">
      <c r="A458" s="52">
        <v>101</v>
      </c>
      <c r="B458" s="52" t="s">
        <v>596</v>
      </c>
      <c r="C458" s="52">
        <v>6</v>
      </c>
      <c r="D458" s="52" t="s">
        <v>50</v>
      </c>
      <c r="E458" s="29" t="s">
        <v>7604</v>
      </c>
      <c r="F458" s="52">
        <v>101</v>
      </c>
      <c r="G458" s="14" t="str">
        <f t="shared" si="4"/>
        <v>Tript Khehra (Shauna May Seneca)</v>
      </c>
    </row>
    <row r="459" spans="1:7" ht="15" x14ac:dyDescent="0.25">
      <c r="A459" s="52">
        <v>102</v>
      </c>
      <c r="B459" s="52" t="s">
        <v>3058</v>
      </c>
      <c r="C459" s="52">
        <v>6</v>
      </c>
      <c r="D459" s="52" t="s">
        <v>66</v>
      </c>
      <c r="E459" s="29" t="s">
        <v>7605</v>
      </c>
      <c r="F459" s="52">
        <v>102</v>
      </c>
      <c r="G459" s="14" t="str">
        <f t="shared" si="4"/>
        <v>Leila Anderson (Donald R. Getty)</v>
      </c>
    </row>
    <row r="460" spans="1:7" ht="15" x14ac:dyDescent="0.25">
      <c r="A460" s="52">
        <v>103</v>
      </c>
      <c r="B460" s="52" t="s">
        <v>3084</v>
      </c>
      <c r="C460" s="52">
        <v>6</v>
      </c>
      <c r="D460" s="52" t="s">
        <v>66</v>
      </c>
      <c r="E460" s="29" t="s">
        <v>7606</v>
      </c>
      <c r="F460" s="52">
        <v>103</v>
      </c>
      <c r="G460" s="14" t="str">
        <f t="shared" si="4"/>
        <v>Mei Lee (Donald R. Getty)</v>
      </c>
    </row>
    <row r="461" spans="1:7" ht="15" x14ac:dyDescent="0.25">
      <c r="A461" s="52">
        <v>104</v>
      </c>
      <c r="B461" s="52" t="s">
        <v>1797</v>
      </c>
      <c r="C461" s="52">
        <v>6</v>
      </c>
      <c r="D461" s="52" t="s">
        <v>1333</v>
      </c>
      <c r="E461" s="29" t="s">
        <v>7607</v>
      </c>
      <c r="F461" s="52">
        <v>104</v>
      </c>
      <c r="G461" s="14" t="str">
        <f t="shared" si="4"/>
        <v>Lilah Rogalski (Hilwie Hamdon)</v>
      </c>
    </row>
    <row r="462" spans="1:7" ht="15" x14ac:dyDescent="0.25">
      <c r="A462" s="52">
        <v>105</v>
      </c>
      <c r="B462" s="52" t="s">
        <v>3155</v>
      </c>
      <c r="C462" s="52">
        <v>6</v>
      </c>
      <c r="D462" s="52" t="s">
        <v>1742</v>
      </c>
      <c r="E462" s="29" t="s">
        <v>7608</v>
      </c>
      <c r="F462" s="52">
        <v>105</v>
      </c>
      <c r="G462" s="14" t="str">
        <f t="shared" si="4"/>
        <v>Nurayah Karmali (Aurora Charter)</v>
      </c>
    </row>
    <row r="463" spans="1:7" ht="15" x14ac:dyDescent="0.25">
      <c r="A463" s="52">
        <v>106</v>
      </c>
      <c r="B463" s="52" t="s">
        <v>351</v>
      </c>
      <c r="C463" s="52">
        <v>6</v>
      </c>
      <c r="D463" s="52" t="s">
        <v>205</v>
      </c>
      <c r="E463" s="29" t="s">
        <v>7609</v>
      </c>
      <c r="F463" s="52">
        <v>106</v>
      </c>
      <c r="G463" s="14" t="str">
        <f t="shared" si="4"/>
        <v>Brielle Cheng (Constable Daniel)</v>
      </c>
    </row>
    <row r="464" spans="1:7" ht="15" x14ac:dyDescent="0.25">
      <c r="A464" s="52">
        <v>107</v>
      </c>
      <c r="B464" s="52" t="s">
        <v>7610</v>
      </c>
      <c r="C464" s="52">
        <v>6</v>
      </c>
      <c r="D464" s="52" t="s">
        <v>489</v>
      </c>
      <c r="E464" s="29" t="s">
        <v>7611</v>
      </c>
      <c r="F464" s="52">
        <v>107</v>
      </c>
      <c r="G464" s="14" t="str">
        <f t="shared" si="4"/>
        <v>Ayesha Shareef (Alex Janvier)</v>
      </c>
    </row>
    <row r="465" spans="1:7" ht="15" x14ac:dyDescent="0.25">
      <c r="A465" s="52">
        <v>108</v>
      </c>
      <c r="B465" s="52" t="s">
        <v>5560</v>
      </c>
      <c r="C465" s="52">
        <v>6</v>
      </c>
      <c r="D465" s="52" t="s">
        <v>390</v>
      </c>
      <c r="E465" s="29" t="s">
        <v>7612</v>
      </c>
      <c r="F465" s="52">
        <v>108</v>
      </c>
      <c r="G465" s="14" t="str">
        <f t="shared" si="4"/>
        <v>Aubrey Ruth (Jan Reimer)</v>
      </c>
    </row>
    <row r="466" spans="1:7" ht="15" x14ac:dyDescent="0.25">
      <c r="A466" s="52">
        <v>109</v>
      </c>
      <c r="B466" s="52" t="s">
        <v>76</v>
      </c>
      <c r="C466" s="52">
        <v>6</v>
      </c>
      <c r="D466" s="52" t="s">
        <v>52</v>
      </c>
      <c r="E466" s="29" t="s">
        <v>7613</v>
      </c>
      <c r="F466" s="52">
        <v>109</v>
      </c>
      <c r="G466" s="14" t="str">
        <f t="shared" si="4"/>
        <v>Katie Buck (Mill Creek)</v>
      </c>
    </row>
    <row r="467" spans="1:7" ht="15" x14ac:dyDescent="0.25">
      <c r="A467" s="52">
        <v>110</v>
      </c>
      <c r="B467" s="52" t="s">
        <v>5638</v>
      </c>
      <c r="C467" s="52">
        <v>6</v>
      </c>
      <c r="D467" s="52" t="s">
        <v>4069</v>
      </c>
      <c r="E467" s="29" t="s">
        <v>7614</v>
      </c>
      <c r="F467" s="52">
        <v>110</v>
      </c>
      <c r="G467" s="14" t="str">
        <f t="shared" si="4"/>
        <v>Janaia Wotherspoon (Crawford Plains)</v>
      </c>
    </row>
    <row r="468" spans="1:7" ht="15" x14ac:dyDescent="0.25">
      <c r="A468" s="52">
        <v>111</v>
      </c>
      <c r="B468" s="52" t="s">
        <v>7615</v>
      </c>
      <c r="C468" s="52">
        <v>6</v>
      </c>
      <c r="D468" s="52" t="s">
        <v>489</v>
      </c>
      <c r="E468" s="29" t="s">
        <v>7616</v>
      </c>
      <c r="F468" s="52">
        <v>111</v>
      </c>
      <c r="G468" s="14" t="str">
        <f t="shared" si="4"/>
        <v>Lizzy Dobbin (Alex Janvier)</v>
      </c>
    </row>
    <row r="469" spans="1:7" ht="15" x14ac:dyDescent="0.25">
      <c r="A469" s="52">
        <v>112</v>
      </c>
      <c r="B469" s="52" t="s">
        <v>323</v>
      </c>
      <c r="C469" s="52">
        <v>6</v>
      </c>
      <c r="D469" s="52" t="s">
        <v>66</v>
      </c>
      <c r="E469" s="29" t="s">
        <v>7617</v>
      </c>
      <c r="F469" s="52">
        <v>112</v>
      </c>
      <c r="G469" s="14" t="str">
        <f t="shared" si="4"/>
        <v>Grace Brown (Donald R. Getty)</v>
      </c>
    </row>
    <row r="470" spans="1:7" ht="15" x14ac:dyDescent="0.25">
      <c r="A470" s="52">
        <v>113</v>
      </c>
      <c r="B470" s="52" t="s">
        <v>5654</v>
      </c>
      <c r="C470" s="52">
        <v>6</v>
      </c>
      <c r="D470" s="52" t="s">
        <v>4069</v>
      </c>
      <c r="E470" s="29" t="s">
        <v>7618</v>
      </c>
      <c r="F470" s="52">
        <v>113</v>
      </c>
      <c r="G470" s="14" t="str">
        <f t="shared" si="4"/>
        <v>Mya Kuruvilla (Crawford Plains)</v>
      </c>
    </row>
    <row r="471" spans="1:7" ht="15" x14ac:dyDescent="0.25">
      <c r="A471" s="52">
        <v>114</v>
      </c>
      <c r="B471" s="52" t="s">
        <v>5592</v>
      </c>
      <c r="C471" s="52">
        <v>6</v>
      </c>
      <c r="D471" s="52" t="s">
        <v>50</v>
      </c>
      <c r="E471" s="29" t="s">
        <v>7619</v>
      </c>
      <c r="F471" s="52">
        <v>114</v>
      </c>
      <c r="G471" s="14" t="str">
        <f t="shared" si="4"/>
        <v>Sasha Sasali (Shauna May Seneca)</v>
      </c>
    </row>
    <row r="472" spans="1:7" ht="15" x14ac:dyDescent="0.25">
      <c r="A472" s="52">
        <v>115</v>
      </c>
      <c r="B472" s="52" t="s">
        <v>3114</v>
      </c>
      <c r="C472" s="52">
        <v>6</v>
      </c>
      <c r="D472" s="52" t="s">
        <v>66</v>
      </c>
      <c r="E472" s="29" t="s">
        <v>7620</v>
      </c>
      <c r="F472" s="52">
        <v>115</v>
      </c>
      <c r="G472" s="14" t="str">
        <f t="shared" si="4"/>
        <v>Violet Ledesma (Donald R. Getty)</v>
      </c>
    </row>
    <row r="473" spans="1:7" ht="15" x14ac:dyDescent="0.25">
      <c r="A473" s="52">
        <v>116</v>
      </c>
      <c r="B473" s="52" t="s">
        <v>7621</v>
      </c>
      <c r="C473" s="52">
        <v>6</v>
      </c>
      <c r="D473" s="52" t="s">
        <v>24</v>
      </c>
      <c r="E473" s="29" t="s">
        <v>7622</v>
      </c>
      <c r="F473" s="52">
        <v>116</v>
      </c>
      <c r="G473" s="14" t="str">
        <f t="shared" si="4"/>
        <v>Kaitlyn Perrin (Michael A. Kostek)</v>
      </c>
    </row>
    <row r="474" spans="1:7" ht="15" x14ac:dyDescent="0.25">
      <c r="A474" s="52">
        <v>117</v>
      </c>
      <c r="B474" s="52" t="s">
        <v>342</v>
      </c>
      <c r="C474" s="52">
        <v>6</v>
      </c>
      <c r="D474" s="52" t="s">
        <v>32</v>
      </c>
      <c r="E474" s="29" t="s">
        <v>5311</v>
      </c>
      <c r="F474" s="52">
        <v>117</v>
      </c>
      <c r="G474" s="14" t="str">
        <f t="shared" si="4"/>
        <v>Malak Anwar (Earl Buxton)</v>
      </c>
    </row>
    <row r="475" spans="1:7" ht="15" x14ac:dyDescent="0.25">
      <c r="A475" s="52">
        <v>118</v>
      </c>
      <c r="B475" s="52" t="s">
        <v>595</v>
      </c>
      <c r="C475" s="52">
        <v>6</v>
      </c>
      <c r="D475" s="52" t="s">
        <v>72</v>
      </c>
      <c r="E475" s="29" t="s">
        <v>7623</v>
      </c>
      <c r="F475" s="52">
        <v>118</v>
      </c>
      <c r="G475" s="14" t="str">
        <f t="shared" si="4"/>
        <v>Jasmine Akogbe (King Edward)</v>
      </c>
    </row>
    <row r="476" spans="1:7" ht="15" x14ac:dyDescent="0.25">
      <c r="A476" s="52">
        <v>119</v>
      </c>
      <c r="B476" s="52" t="s">
        <v>5609</v>
      </c>
      <c r="C476" s="52">
        <v>6</v>
      </c>
      <c r="D476" s="52" t="s">
        <v>26</v>
      </c>
      <c r="E476" s="29" t="s">
        <v>7624</v>
      </c>
      <c r="F476" s="52">
        <v>119</v>
      </c>
      <c r="G476" s="14" t="str">
        <f t="shared" si="4"/>
        <v>Cailyn Phung (Parkallen)</v>
      </c>
    </row>
    <row r="477" spans="1:7" ht="15" x14ac:dyDescent="0.25">
      <c r="A477" s="52">
        <v>120</v>
      </c>
      <c r="B477" s="52" t="s">
        <v>3124</v>
      </c>
      <c r="C477" s="52">
        <v>6</v>
      </c>
      <c r="D477" s="52" t="s">
        <v>24</v>
      </c>
      <c r="E477" s="29" t="s">
        <v>5908</v>
      </c>
      <c r="F477" s="52">
        <v>120</v>
      </c>
      <c r="G477" s="14" t="str">
        <f t="shared" si="4"/>
        <v>Olivia Mackell (Michael A. Kostek)</v>
      </c>
    </row>
    <row r="478" spans="1:7" ht="15" x14ac:dyDescent="0.25">
      <c r="A478" s="52">
        <v>121</v>
      </c>
      <c r="B478" s="52" t="s">
        <v>3126</v>
      </c>
      <c r="C478" s="52">
        <v>6</v>
      </c>
      <c r="D478" s="52" t="s">
        <v>24</v>
      </c>
      <c r="E478" s="29" t="s">
        <v>7625</v>
      </c>
      <c r="F478" s="52">
        <v>121</v>
      </c>
      <c r="G478" s="14" t="str">
        <f t="shared" si="4"/>
        <v>Gianna Puim (Michael A. Kostek)</v>
      </c>
    </row>
    <row r="479" spans="1:7" ht="15" x14ac:dyDescent="0.25">
      <c r="A479" s="52">
        <v>122</v>
      </c>
      <c r="B479" s="52" t="s">
        <v>322</v>
      </c>
      <c r="C479" s="52">
        <v>6</v>
      </c>
      <c r="D479" s="52" t="s">
        <v>73</v>
      </c>
      <c r="E479" s="29" t="s">
        <v>7626</v>
      </c>
      <c r="F479" s="52">
        <v>122</v>
      </c>
      <c r="G479" s="14" t="str">
        <f t="shared" si="4"/>
        <v>Ayse Dedek (Callingwood)</v>
      </c>
    </row>
    <row r="480" spans="1:7" ht="15" x14ac:dyDescent="0.25">
      <c r="A480" s="52">
        <v>123</v>
      </c>
      <c r="B480" s="52" t="s">
        <v>7627</v>
      </c>
      <c r="C480" s="52">
        <v>6</v>
      </c>
      <c r="D480" s="52" t="s">
        <v>50</v>
      </c>
      <c r="E480" s="29" t="s">
        <v>7628</v>
      </c>
      <c r="F480" s="52">
        <v>123</v>
      </c>
      <c r="G480" s="14" t="str">
        <f t="shared" si="4"/>
        <v>Charlie Mantai (Shauna May Seneca)</v>
      </c>
    </row>
    <row r="481" spans="1:7" ht="15" x14ac:dyDescent="0.25">
      <c r="A481" s="52">
        <v>124</v>
      </c>
      <c r="B481" s="52" t="s">
        <v>5602</v>
      </c>
      <c r="C481" s="52">
        <v>6</v>
      </c>
      <c r="D481" s="52" t="s">
        <v>3526</v>
      </c>
      <c r="E481" s="29" t="s">
        <v>7629</v>
      </c>
      <c r="F481" s="52">
        <v>124</v>
      </c>
      <c r="G481" s="14" t="str">
        <f t="shared" si="4"/>
        <v>Whitney Obiri (Weinlos)</v>
      </c>
    </row>
    <row r="482" spans="1:7" ht="15" x14ac:dyDescent="0.25">
      <c r="A482" s="52">
        <v>125</v>
      </c>
      <c r="B482" s="52" t="s">
        <v>349</v>
      </c>
      <c r="C482" s="52">
        <v>6</v>
      </c>
      <c r="D482" s="52" t="s">
        <v>34</v>
      </c>
      <c r="E482" s="29" t="s">
        <v>7630</v>
      </c>
      <c r="F482" s="52">
        <v>125</v>
      </c>
      <c r="G482" s="14" t="str">
        <f t="shared" si="4"/>
        <v>Meera Ali (Malmo)</v>
      </c>
    </row>
    <row r="483" spans="1:7" ht="15" x14ac:dyDescent="0.25">
      <c r="A483" s="52">
        <v>126</v>
      </c>
      <c r="B483" s="52" t="s">
        <v>5631</v>
      </c>
      <c r="C483" s="52">
        <v>6</v>
      </c>
      <c r="D483" s="52" t="s">
        <v>205</v>
      </c>
      <c r="E483" s="29" t="s">
        <v>7631</v>
      </c>
      <c r="F483" s="52">
        <v>126</v>
      </c>
      <c r="G483" s="14" t="str">
        <f t="shared" si="4"/>
        <v>Jasmehar Chadal (Constable Daniel)</v>
      </c>
    </row>
    <row r="484" spans="1:7" ht="15" x14ac:dyDescent="0.25">
      <c r="A484" s="52">
        <v>127</v>
      </c>
      <c r="B484" s="52" t="s">
        <v>511</v>
      </c>
      <c r="C484" s="52">
        <v>6</v>
      </c>
      <c r="D484" s="52" t="s">
        <v>205</v>
      </c>
      <c r="E484" s="29" t="s">
        <v>7632</v>
      </c>
      <c r="F484" s="52">
        <v>127</v>
      </c>
      <c r="G484" s="14" t="str">
        <f t="shared" si="4"/>
        <v>Emily Robertson (Constable Daniel)</v>
      </c>
    </row>
    <row r="485" spans="1:7" ht="15" x14ac:dyDescent="0.25">
      <c r="A485" s="52">
        <v>128</v>
      </c>
      <c r="B485" s="52" t="s">
        <v>7633</v>
      </c>
      <c r="C485" s="52">
        <v>6</v>
      </c>
      <c r="D485" s="52" t="s">
        <v>3526</v>
      </c>
      <c r="E485" s="29" t="s">
        <v>7634</v>
      </c>
      <c r="F485" s="52">
        <v>128</v>
      </c>
      <c r="G485" s="14" t="str">
        <f t="shared" si="4"/>
        <v>Aira Puertollano (Weinlos)</v>
      </c>
    </row>
    <row r="486" spans="1:7" ht="15" x14ac:dyDescent="0.25">
      <c r="A486" s="52">
        <v>129</v>
      </c>
      <c r="B486" s="52" t="s">
        <v>515</v>
      </c>
      <c r="C486" s="52">
        <v>6</v>
      </c>
      <c r="D486" s="52" t="s">
        <v>20</v>
      </c>
      <c r="E486" s="29" t="s">
        <v>7635</v>
      </c>
      <c r="F486" s="52">
        <v>129</v>
      </c>
      <c r="G486" s="14" t="str">
        <f t="shared" ref="G486:G549" si="5">CONCATENATE(B486, " (", D486, ")")</f>
        <v>Zoe Silvano (George P. Nicholson)</v>
      </c>
    </row>
    <row r="487" spans="1:7" ht="15" x14ac:dyDescent="0.25">
      <c r="A487" s="52">
        <v>130</v>
      </c>
      <c r="B487" s="52" t="s">
        <v>353</v>
      </c>
      <c r="C487" s="52">
        <v>6</v>
      </c>
      <c r="D487" s="52" t="s">
        <v>37</v>
      </c>
      <c r="E487" s="29" t="s">
        <v>7636</v>
      </c>
      <c r="F487" s="52">
        <v>130</v>
      </c>
      <c r="G487" s="14" t="str">
        <f t="shared" si="5"/>
        <v>Mia Sethi (Donnan)</v>
      </c>
    </row>
    <row r="488" spans="1:7" ht="15" x14ac:dyDescent="0.25">
      <c r="A488" s="52">
        <v>131</v>
      </c>
      <c r="B488" s="52" t="s">
        <v>3167</v>
      </c>
      <c r="C488" s="52">
        <v>6</v>
      </c>
      <c r="D488" s="52" t="s">
        <v>205</v>
      </c>
      <c r="E488" s="29" t="s">
        <v>7637</v>
      </c>
      <c r="F488" s="52">
        <v>131</v>
      </c>
      <c r="G488" s="14" t="str">
        <f t="shared" si="5"/>
        <v>Jia Pandher (Constable Daniel)</v>
      </c>
    </row>
    <row r="489" spans="1:7" ht="15" x14ac:dyDescent="0.25">
      <c r="A489" s="52">
        <v>132</v>
      </c>
      <c r="B489" s="52" t="s">
        <v>348</v>
      </c>
      <c r="C489" s="52">
        <v>6</v>
      </c>
      <c r="D489" s="52" t="s">
        <v>23</v>
      </c>
      <c r="E489" s="29" t="s">
        <v>7638</v>
      </c>
      <c r="F489" s="52">
        <v>132</v>
      </c>
      <c r="G489" s="14" t="str">
        <f t="shared" si="5"/>
        <v>Lily Gour (Rio Terrace)</v>
      </c>
    </row>
    <row r="490" spans="1:7" ht="15" x14ac:dyDescent="0.25">
      <c r="A490" s="52">
        <v>133</v>
      </c>
      <c r="B490" s="52" t="s">
        <v>610</v>
      </c>
      <c r="C490" s="52">
        <v>6</v>
      </c>
      <c r="D490" s="52" t="s">
        <v>70</v>
      </c>
      <c r="E490" s="29" t="s">
        <v>7639</v>
      </c>
      <c r="F490" s="52">
        <v>133</v>
      </c>
      <c r="G490" s="14" t="str">
        <f t="shared" si="5"/>
        <v>Shayma Seghaier (Richard Secord)</v>
      </c>
    </row>
    <row r="491" spans="1:7" ht="15" x14ac:dyDescent="0.25">
      <c r="A491" s="52">
        <v>134</v>
      </c>
      <c r="B491" s="52" t="s">
        <v>3175</v>
      </c>
      <c r="C491" s="52">
        <v>6</v>
      </c>
      <c r="D491" s="52" t="s">
        <v>40</v>
      </c>
      <c r="E491" s="29" t="s">
        <v>7640</v>
      </c>
      <c r="F491" s="52">
        <v>134</v>
      </c>
      <c r="G491" s="14" t="str">
        <f t="shared" si="5"/>
        <v>Jillian Elliott (Westbrook)</v>
      </c>
    </row>
    <row r="492" spans="1:7" ht="15" x14ac:dyDescent="0.25">
      <c r="A492" s="52">
        <v>135</v>
      </c>
      <c r="B492" s="52" t="s">
        <v>5639</v>
      </c>
      <c r="C492" s="52">
        <v>6</v>
      </c>
      <c r="D492" s="52" t="s">
        <v>4025</v>
      </c>
      <c r="E492" s="29" t="s">
        <v>7641</v>
      </c>
      <c r="F492" s="52">
        <v>135</v>
      </c>
      <c r="G492" s="14" t="str">
        <f t="shared" si="5"/>
        <v>Tala Abu Rajab (Bessie Nichols)</v>
      </c>
    </row>
    <row r="493" spans="1:7" ht="15" x14ac:dyDescent="0.25">
      <c r="A493" s="52">
        <v>136</v>
      </c>
      <c r="B493" s="52" t="s">
        <v>5562</v>
      </c>
      <c r="C493" s="52">
        <v>6</v>
      </c>
      <c r="D493" s="52" t="s">
        <v>4025</v>
      </c>
      <c r="E493" s="29" t="s">
        <v>6870</v>
      </c>
      <c r="F493" s="52">
        <v>136</v>
      </c>
      <c r="G493" s="14" t="str">
        <f t="shared" si="5"/>
        <v>Josie Letto (Bessie Nichols)</v>
      </c>
    </row>
    <row r="494" spans="1:7" ht="15" x14ac:dyDescent="0.25">
      <c r="A494" s="52">
        <v>137</v>
      </c>
      <c r="B494" s="52" t="s">
        <v>318</v>
      </c>
      <c r="C494" s="52">
        <v>6</v>
      </c>
      <c r="D494" s="52" t="s">
        <v>47</v>
      </c>
      <c r="E494" s="29" t="s">
        <v>7642</v>
      </c>
      <c r="F494" s="52">
        <v>137</v>
      </c>
      <c r="G494" s="14" t="str">
        <f t="shared" si="5"/>
        <v>Amelia Williams (Laurier Heights)</v>
      </c>
    </row>
    <row r="495" spans="1:7" ht="15" x14ac:dyDescent="0.25">
      <c r="A495" s="52">
        <v>138</v>
      </c>
      <c r="B495" s="52" t="s">
        <v>5624</v>
      </c>
      <c r="C495" s="52">
        <v>6</v>
      </c>
      <c r="D495" s="52" t="s">
        <v>42</v>
      </c>
      <c r="E495" s="29" t="s">
        <v>7643</v>
      </c>
      <c r="F495" s="52">
        <v>138</v>
      </c>
      <c r="G495" s="14" t="str">
        <f t="shared" si="5"/>
        <v>Lily Carmichael (Johnny Bright)</v>
      </c>
    </row>
    <row r="496" spans="1:7" ht="15" x14ac:dyDescent="0.25">
      <c r="A496" s="52">
        <v>139</v>
      </c>
      <c r="B496" s="52" t="s">
        <v>3152</v>
      </c>
      <c r="C496" s="52">
        <v>6</v>
      </c>
      <c r="D496" s="52" t="s">
        <v>22</v>
      </c>
      <c r="E496" s="29" t="s">
        <v>7644</v>
      </c>
      <c r="F496" s="52">
        <v>139</v>
      </c>
      <c r="G496" s="14" t="str">
        <f t="shared" si="5"/>
        <v>Aryanna Wilson (Leduc Estates)</v>
      </c>
    </row>
    <row r="497" spans="1:7" ht="15" x14ac:dyDescent="0.25">
      <c r="A497" s="52">
        <v>140</v>
      </c>
      <c r="B497" s="52" t="s">
        <v>594</v>
      </c>
      <c r="C497" s="52">
        <v>6</v>
      </c>
      <c r="D497" s="52" t="s">
        <v>72</v>
      </c>
      <c r="E497" s="29" t="s">
        <v>5603</v>
      </c>
      <c r="F497" s="52">
        <v>140</v>
      </c>
      <c r="G497" s="14" t="str">
        <f t="shared" si="5"/>
        <v>Lily Angus (King Edward)</v>
      </c>
    </row>
    <row r="498" spans="1:7" ht="15" x14ac:dyDescent="0.25">
      <c r="A498" s="52">
        <v>141</v>
      </c>
      <c r="B498" s="52" t="s">
        <v>7645</v>
      </c>
      <c r="C498" s="52">
        <v>6</v>
      </c>
      <c r="D498" s="52" t="s">
        <v>72</v>
      </c>
      <c r="E498" s="29" t="s">
        <v>7646</v>
      </c>
      <c r="F498" s="52">
        <v>141</v>
      </c>
      <c r="G498" s="14" t="str">
        <f t="shared" si="5"/>
        <v>Sasha Roessler (King Edward)</v>
      </c>
    </row>
    <row r="499" spans="1:7" ht="15" x14ac:dyDescent="0.25">
      <c r="A499" s="52">
        <v>142</v>
      </c>
      <c r="B499" s="52" t="s">
        <v>3093</v>
      </c>
      <c r="C499" s="52">
        <v>6</v>
      </c>
      <c r="D499" s="52" t="s">
        <v>47</v>
      </c>
      <c r="E499" s="29" t="s">
        <v>7647</v>
      </c>
      <c r="F499" s="52">
        <v>142</v>
      </c>
      <c r="G499" s="14" t="str">
        <f t="shared" si="5"/>
        <v>Mikayla Oldham (Laurier Heights)</v>
      </c>
    </row>
    <row r="500" spans="1:7" ht="15" x14ac:dyDescent="0.25">
      <c r="A500" s="52">
        <v>143</v>
      </c>
      <c r="B500" s="52" t="s">
        <v>592</v>
      </c>
      <c r="C500" s="52">
        <v>6</v>
      </c>
      <c r="D500" s="52" t="s">
        <v>544</v>
      </c>
      <c r="E500" s="29" t="s">
        <v>7648</v>
      </c>
      <c r="F500" s="52">
        <v>143</v>
      </c>
      <c r="G500" s="14" t="str">
        <f t="shared" si="5"/>
        <v>Alexis Chenoweth (Soraya Hafez)</v>
      </c>
    </row>
    <row r="501" spans="1:7" ht="15" x14ac:dyDescent="0.25">
      <c r="A501" s="52">
        <v>144</v>
      </c>
      <c r="B501" s="52" t="s">
        <v>3161</v>
      </c>
      <c r="C501" s="52">
        <v>6</v>
      </c>
      <c r="D501" s="52" t="s">
        <v>1742</v>
      </c>
      <c r="E501" s="29" t="s">
        <v>7649</v>
      </c>
      <c r="F501" s="52">
        <v>144</v>
      </c>
      <c r="G501" s="14" t="str">
        <f t="shared" si="5"/>
        <v>Reya Pirani (Aurora Charter)</v>
      </c>
    </row>
    <row r="502" spans="1:7" ht="15" x14ac:dyDescent="0.25">
      <c r="A502" s="52">
        <v>145</v>
      </c>
      <c r="B502" s="52" t="s">
        <v>7650</v>
      </c>
      <c r="C502" s="52">
        <v>6</v>
      </c>
      <c r="D502" s="52" t="s">
        <v>489</v>
      </c>
      <c r="E502" s="29" t="s">
        <v>5365</v>
      </c>
      <c r="F502" s="52">
        <v>145</v>
      </c>
      <c r="G502" s="14" t="str">
        <f t="shared" si="5"/>
        <v>Derlaine Alano (Alex Janvier)</v>
      </c>
    </row>
    <row r="503" spans="1:7" ht="15" x14ac:dyDescent="0.25">
      <c r="A503" s="52">
        <v>146</v>
      </c>
      <c r="B503" s="52" t="s">
        <v>328</v>
      </c>
      <c r="C503" s="52">
        <v>6</v>
      </c>
      <c r="D503" s="52" t="s">
        <v>47</v>
      </c>
      <c r="E503" s="29" t="s">
        <v>7651</v>
      </c>
      <c r="F503" s="52">
        <v>146</v>
      </c>
      <c r="G503" s="14" t="str">
        <f t="shared" si="5"/>
        <v>Maeve Cannon (Laurier Heights)</v>
      </c>
    </row>
    <row r="504" spans="1:7" ht="15" x14ac:dyDescent="0.25">
      <c r="A504" s="52">
        <v>147</v>
      </c>
      <c r="B504" s="52" t="s">
        <v>350</v>
      </c>
      <c r="C504" s="52">
        <v>6</v>
      </c>
      <c r="D504" s="52" t="s">
        <v>23</v>
      </c>
      <c r="E504" s="29" t="s">
        <v>7652</v>
      </c>
      <c r="F504" s="52">
        <v>147</v>
      </c>
      <c r="G504" s="14" t="str">
        <f t="shared" si="5"/>
        <v>Emily O'Keefe (Rio Terrace)</v>
      </c>
    </row>
    <row r="505" spans="1:7" ht="15" x14ac:dyDescent="0.25">
      <c r="A505" s="52">
        <v>148</v>
      </c>
      <c r="B505" s="52" t="s">
        <v>3144</v>
      </c>
      <c r="C505" s="52">
        <v>6</v>
      </c>
      <c r="D505" s="52" t="s">
        <v>1742</v>
      </c>
      <c r="E505" s="29" t="s">
        <v>7653</v>
      </c>
      <c r="F505" s="52">
        <v>148</v>
      </c>
      <c r="G505" s="14" t="str">
        <f t="shared" si="5"/>
        <v>Abigail Ghebremariam (Aurora Charter)</v>
      </c>
    </row>
    <row r="506" spans="1:7" ht="15" x14ac:dyDescent="0.25">
      <c r="A506" s="52">
        <v>149</v>
      </c>
      <c r="B506" s="52" t="s">
        <v>358</v>
      </c>
      <c r="C506" s="52">
        <v>6</v>
      </c>
      <c r="D506" s="52" t="s">
        <v>73</v>
      </c>
      <c r="E506" s="29" t="s">
        <v>7654</v>
      </c>
      <c r="F506" s="52">
        <v>149</v>
      </c>
      <c r="G506" s="14" t="str">
        <f t="shared" si="5"/>
        <v>Ciara Medland (Callingwood)</v>
      </c>
    </row>
    <row r="507" spans="1:7" ht="15" x14ac:dyDescent="0.25">
      <c r="A507" s="52">
        <v>150</v>
      </c>
      <c r="B507" s="52" t="s">
        <v>512</v>
      </c>
      <c r="C507" s="52">
        <v>6</v>
      </c>
      <c r="D507" s="52" t="s">
        <v>73</v>
      </c>
      <c r="E507" s="29" t="s">
        <v>7655</v>
      </c>
      <c r="F507" s="52">
        <v>150</v>
      </c>
      <c r="G507" s="14" t="str">
        <f t="shared" si="5"/>
        <v>Rosa Turcios-Reyes (Callingwood)</v>
      </c>
    </row>
    <row r="508" spans="1:7" ht="15" x14ac:dyDescent="0.25">
      <c r="A508" s="52">
        <v>151</v>
      </c>
      <c r="B508" s="52" t="s">
        <v>347</v>
      </c>
      <c r="C508" s="52">
        <v>6</v>
      </c>
      <c r="D508" s="52" t="s">
        <v>34</v>
      </c>
      <c r="E508" s="29" t="s">
        <v>7656</v>
      </c>
      <c r="F508" s="52">
        <v>151</v>
      </c>
      <c r="G508" s="14" t="str">
        <f t="shared" si="5"/>
        <v>Saja Dugdug (Malmo)</v>
      </c>
    </row>
    <row r="509" spans="1:7" ht="15" x14ac:dyDescent="0.25">
      <c r="A509" s="52">
        <v>152</v>
      </c>
      <c r="B509" s="52" t="s">
        <v>517</v>
      </c>
      <c r="C509" s="52">
        <v>6</v>
      </c>
      <c r="D509" s="52" t="s">
        <v>34</v>
      </c>
      <c r="E509" s="29" t="s">
        <v>7657</v>
      </c>
      <c r="F509" s="52">
        <v>152</v>
      </c>
      <c r="G509" s="14" t="str">
        <f t="shared" si="5"/>
        <v>Lemar Elcuma (Malmo)</v>
      </c>
    </row>
    <row r="510" spans="1:7" ht="15" x14ac:dyDescent="0.25">
      <c r="A510" s="52">
        <v>153</v>
      </c>
      <c r="B510" s="52" t="s">
        <v>7658</v>
      </c>
      <c r="C510" s="52">
        <v>6</v>
      </c>
      <c r="D510" s="52" t="s">
        <v>489</v>
      </c>
      <c r="E510" s="29" t="s">
        <v>7659</v>
      </c>
      <c r="F510" s="52">
        <v>153</v>
      </c>
      <c r="G510" s="14" t="str">
        <f t="shared" si="5"/>
        <v>Dianne Alano (Alex Janvier)</v>
      </c>
    </row>
    <row r="511" spans="1:7" ht="15" x14ac:dyDescent="0.25">
      <c r="A511" s="52">
        <v>154</v>
      </c>
      <c r="B511" s="52" t="s">
        <v>7660</v>
      </c>
      <c r="C511" s="52">
        <v>6</v>
      </c>
      <c r="D511" s="52" t="s">
        <v>6295</v>
      </c>
      <c r="E511" s="29" t="s">
        <v>4950</v>
      </c>
      <c r="F511" s="52">
        <v>154</v>
      </c>
      <c r="G511" s="14" t="str">
        <f t="shared" si="5"/>
        <v>Boin Kim (Avonmore)</v>
      </c>
    </row>
    <row r="512" spans="1:7" ht="15" x14ac:dyDescent="0.25">
      <c r="A512" s="52">
        <v>155</v>
      </c>
      <c r="B512" s="52" t="s">
        <v>3109</v>
      </c>
      <c r="C512" s="52">
        <v>6</v>
      </c>
      <c r="D512" s="52" t="s">
        <v>66</v>
      </c>
      <c r="E512" s="29" t="s">
        <v>7661</v>
      </c>
      <c r="F512" s="52">
        <v>155</v>
      </c>
      <c r="G512" s="14" t="str">
        <f t="shared" si="5"/>
        <v>Blair Leptich (Donald R. Getty)</v>
      </c>
    </row>
    <row r="513" spans="1:7" ht="15" x14ac:dyDescent="0.25">
      <c r="A513" s="52">
        <v>156</v>
      </c>
      <c r="B513" s="52" t="s">
        <v>7662</v>
      </c>
      <c r="C513" s="52">
        <v>6</v>
      </c>
      <c r="D513" s="52" t="s">
        <v>489</v>
      </c>
      <c r="E513" s="29" t="s">
        <v>7663</v>
      </c>
      <c r="F513" s="52">
        <v>156</v>
      </c>
      <c r="G513" s="14" t="str">
        <f t="shared" si="5"/>
        <v>Lennoxia Newland (Alex Janvier)</v>
      </c>
    </row>
    <row r="514" spans="1:7" ht="15" x14ac:dyDescent="0.25">
      <c r="A514" s="52">
        <v>157</v>
      </c>
      <c r="B514" s="52" t="s">
        <v>356</v>
      </c>
      <c r="C514" s="52">
        <v>6</v>
      </c>
      <c r="D514" s="52" t="s">
        <v>26</v>
      </c>
      <c r="E514" s="29" t="s">
        <v>7664</v>
      </c>
      <c r="F514" s="52">
        <v>157</v>
      </c>
      <c r="G514" s="14" t="str">
        <f t="shared" si="5"/>
        <v>Rachel Cindric (Parkallen)</v>
      </c>
    </row>
    <row r="515" spans="1:7" ht="15" x14ac:dyDescent="0.25">
      <c r="A515" s="52">
        <v>158</v>
      </c>
      <c r="B515" s="52" t="s">
        <v>7665</v>
      </c>
      <c r="C515" s="52">
        <v>6</v>
      </c>
      <c r="D515" s="52" t="s">
        <v>73</v>
      </c>
      <c r="E515" s="29" t="s">
        <v>7666</v>
      </c>
      <c r="F515" s="52">
        <v>158</v>
      </c>
      <c r="G515" s="14" t="str">
        <f t="shared" si="5"/>
        <v>Samara Jimenez (Callingwood)</v>
      </c>
    </row>
    <row r="516" spans="1:7" ht="15" x14ac:dyDescent="0.25">
      <c r="A516" s="52">
        <v>159</v>
      </c>
      <c r="B516" s="52" t="s">
        <v>5679</v>
      </c>
      <c r="C516" s="52">
        <v>6</v>
      </c>
      <c r="D516" s="52" t="s">
        <v>73</v>
      </c>
      <c r="E516" s="29" t="s">
        <v>7667</v>
      </c>
      <c r="F516" s="52">
        <v>159</v>
      </c>
      <c r="G516" s="14" t="str">
        <f t="shared" si="5"/>
        <v>Rayla Dover (Callingwood)</v>
      </c>
    </row>
    <row r="517" spans="1:7" ht="15" x14ac:dyDescent="0.25">
      <c r="A517" s="52">
        <v>160</v>
      </c>
      <c r="B517" s="52" t="s">
        <v>612</v>
      </c>
      <c r="C517" s="52">
        <v>6</v>
      </c>
      <c r="D517" s="52" t="s">
        <v>72</v>
      </c>
      <c r="E517" s="29" t="s">
        <v>7668</v>
      </c>
      <c r="F517" s="52">
        <v>160</v>
      </c>
      <c r="G517" s="14" t="str">
        <f t="shared" si="5"/>
        <v>Kenzi Jones (King Edward)</v>
      </c>
    </row>
    <row r="518" spans="1:7" ht="15" x14ac:dyDescent="0.25">
      <c r="A518" s="52">
        <v>161</v>
      </c>
      <c r="B518" s="52" t="s">
        <v>343</v>
      </c>
      <c r="C518" s="52">
        <v>6</v>
      </c>
      <c r="D518" s="52" t="s">
        <v>26</v>
      </c>
      <c r="E518" s="29" t="s">
        <v>7669</v>
      </c>
      <c r="F518" s="52">
        <v>161</v>
      </c>
      <c r="G518" s="14" t="str">
        <f t="shared" si="5"/>
        <v>Victoria Beschell (Parkallen)</v>
      </c>
    </row>
    <row r="519" spans="1:7" ht="15" x14ac:dyDescent="0.25">
      <c r="A519" s="52">
        <v>162</v>
      </c>
      <c r="B519" s="52" t="s">
        <v>3173</v>
      </c>
      <c r="C519" s="52">
        <v>6</v>
      </c>
      <c r="D519" s="52" t="s">
        <v>59</v>
      </c>
      <c r="E519" s="29" t="s">
        <v>7670</v>
      </c>
      <c r="F519" s="52">
        <v>162</v>
      </c>
      <c r="G519" s="14" t="str">
        <f t="shared" si="5"/>
        <v>Ogoo Wilson (Stratford)</v>
      </c>
    </row>
    <row r="520" spans="1:7" ht="15" x14ac:dyDescent="0.25">
      <c r="A520" s="52">
        <v>163</v>
      </c>
      <c r="B520" s="52" t="s">
        <v>352</v>
      </c>
      <c r="C520" s="52">
        <v>6</v>
      </c>
      <c r="D520" s="52" t="s">
        <v>26</v>
      </c>
      <c r="E520" s="29" t="s">
        <v>7671</v>
      </c>
      <c r="F520" s="52">
        <v>163</v>
      </c>
      <c r="G520" s="14" t="str">
        <f t="shared" si="5"/>
        <v>Alyssa Ting (Parkallen)</v>
      </c>
    </row>
    <row r="521" spans="1:7" ht="15" x14ac:dyDescent="0.25">
      <c r="A521" s="52">
        <v>164</v>
      </c>
      <c r="B521" s="52" t="s">
        <v>7672</v>
      </c>
      <c r="C521" s="52">
        <v>6</v>
      </c>
      <c r="D521" s="52" t="s">
        <v>489</v>
      </c>
      <c r="E521" s="29" t="s">
        <v>7673</v>
      </c>
      <c r="F521" s="52">
        <v>164</v>
      </c>
      <c r="G521" s="14" t="str">
        <f t="shared" si="5"/>
        <v>Hailee Scott (Alex Janvier)</v>
      </c>
    </row>
    <row r="522" spans="1:7" ht="15" x14ac:dyDescent="0.25">
      <c r="A522" s="52">
        <v>165</v>
      </c>
      <c r="B522" s="52" t="s">
        <v>7674</v>
      </c>
      <c r="C522" s="52">
        <v>6</v>
      </c>
      <c r="D522" s="52" t="s">
        <v>3526</v>
      </c>
      <c r="E522" s="29" t="s">
        <v>7675</v>
      </c>
      <c r="F522" s="52">
        <v>165</v>
      </c>
      <c r="G522" s="14" t="str">
        <f t="shared" si="5"/>
        <v>Lana Klaiber (Weinlos)</v>
      </c>
    </row>
    <row r="523" spans="1:7" ht="15" x14ac:dyDescent="0.25">
      <c r="A523" s="52">
        <v>166</v>
      </c>
      <c r="B523" s="52" t="s">
        <v>5627</v>
      </c>
      <c r="C523" s="52">
        <v>6</v>
      </c>
      <c r="D523" s="52" t="s">
        <v>4025</v>
      </c>
      <c r="E523" s="29" t="s">
        <v>7676</v>
      </c>
      <c r="F523" s="52">
        <v>166</v>
      </c>
      <c r="G523" s="14" t="str">
        <f t="shared" si="5"/>
        <v>Brynn Duri (Bessie Nichols)</v>
      </c>
    </row>
    <row r="524" spans="1:7" ht="15" x14ac:dyDescent="0.25">
      <c r="A524" s="52">
        <v>167</v>
      </c>
      <c r="B524" s="52" t="s">
        <v>3165</v>
      </c>
      <c r="C524" s="52">
        <v>6</v>
      </c>
      <c r="D524" s="52" t="s">
        <v>56</v>
      </c>
      <c r="E524" s="29" t="s">
        <v>7677</v>
      </c>
      <c r="F524" s="52">
        <v>167</v>
      </c>
      <c r="G524" s="14" t="str">
        <f t="shared" si="5"/>
        <v>Taylor Bateman (Ellerslie Campus)</v>
      </c>
    </row>
    <row r="525" spans="1:7" ht="15" x14ac:dyDescent="0.25">
      <c r="A525" s="52">
        <v>168</v>
      </c>
      <c r="B525" s="52" t="s">
        <v>7678</v>
      </c>
      <c r="C525" s="52">
        <v>6</v>
      </c>
      <c r="D525" s="52" t="s">
        <v>489</v>
      </c>
      <c r="E525" s="29" t="s">
        <v>7679</v>
      </c>
      <c r="F525" s="52">
        <v>168</v>
      </c>
      <c r="G525" s="14" t="str">
        <f t="shared" si="5"/>
        <v>Maryam Abdelwahab (Alex Janvier)</v>
      </c>
    </row>
    <row r="526" spans="1:7" ht="15" x14ac:dyDescent="0.25">
      <c r="A526" s="52">
        <v>169</v>
      </c>
      <c r="B526" s="52" t="s">
        <v>357</v>
      </c>
      <c r="C526" s="52">
        <v>6</v>
      </c>
      <c r="D526" s="52" t="s">
        <v>56</v>
      </c>
      <c r="E526" s="29" t="s">
        <v>7680</v>
      </c>
      <c r="F526" s="52">
        <v>169</v>
      </c>
      <c r="G526" s="14" t="str">
        <f t="shared" si="5"/>
        <v>Nevaeh Williams (Ellerslie Campus)</v>
      </c>
    </row>
    <row r="527" spans="1:7" ht="15" x14ac:dyDescent="0.25">
      <c r="A527" s="52">
        <v>170</v>
      </c>
      <c r="B527" s="52" t="s">
        <v>599</v>
      </c>
      <c r="C527" s="52">
        <v>6</v>
      </c>
      <c r="D527" s="52" t="s">
        <v>72</v>
      </c>
      <c r="E527" s="29" t="s">
        <v>7681</v>
      </c>
      <c r="F527" s="52">
        <v>170</v>
      </c>
      <c r="G527" s="14" t="str">
        <f t="shared" si="5"/>
        <v>Abigail Adair (King Edward)</v>
      </c>
    </row>
    <row r="528" spans="1:7" ht="15" x14ac:dyDescent="0.25">
      <c r="A528" s="52">
        <v>171</v>
      </c>
      <c r="B528" s="52" t="s">
        <v>5668</v>
      </c>
      <c r="C528" s="52">
        <v>6</v>
      </c>
      <c r="D528" s="52" t="s">
        <v>1268</v>
      </c>
      <c r="E528" s="29" t="s">
        <v>7682</v>
      </c>
      <c r="F528" s="52">
        <v>171</v>
      </c>
      <c r="G528" s="14" t="str">
        <f t="shared" si="5"/>
        <v>Taylor Finley (Kim Hung)</v>
      </c>
    </row>
    <row r="529" spans="1:7" ht="15" x14ac:dyDescent="0.25">
      <c r="A529" s="52">
        <v>172</v>
      </c>
      <c r="B529" s="52" t="s">
        <v>5656</v>
      </c>
      <c r="C529" s="52">
        <v>6</v>
      </c>
      <c r="D529" s="52" t="s">
        <v>205</v>
      </c>
      <c r="E529" s="29" t="s">
        <v>7683</v>
      </c>
      <c r="F529" s="52">
        <v>172</v>
      </c>
      <c r="G529" s="14" t="str">
        <f t="shared" si="5"/>
        <v>Amelia Wong (Constable Daniel)</v>
      </c>
    </row>
    <row r="530" spans="1:7" ht="15" x14ac:dyDescent="0.25">
      <c r="A530" s="52">
        <v>173</v>
      </c>
      <c r="B530" s="52" t="s">
        <v>5694</v>
      </c>
      <c r="C530" s="52">
        <v>6</v>
      </c>
      <c r="D530" s="52" t="s">
        <v>4025</v>
      </c>
      <c r="E530" s="29" t="s">
        <v>7684</v>
      </c>
      <c r="F530" s="52">
        <v>173</v>
      </c>
      <c r="G530" s="14" t="str">
        <f t="shared" si="5"/>
        <v>Lara Akar (Bessie Nichols)</v>
      </c>
    </row>
    <row r="531" spans="1:7" ht="15" x14ac:dyDescent="0.25">
      <c r="A531" s="52">
        <v>174</v>
      </c>
      <c r="B531" s="52" t="s">
        <v>354</v>
      </c>
      <c r="C531" s="52">
        <v>6</v>
      </c>
      <c r="D531" s="52" t="s">
        <v>39</v>
      </c>
      <c r="E531" s="29" t="s">
        <v>7685</v>
      </c>
      <c r="F531" s="52">
        <v>174</v>
      </c>
      <c r="G531" s="14" t="str">
        <f t="shared" si="5"/>
        <v>Rena Robinson (Victoria)</v>
      </c>
    </row>
    <row r="532" spans="1:7" ht="15" x14ac:dyDescent="0.25">
      <c r="A532" s="52">
        <v>175</v>
      </c>
      <c r="B532" s="52" t="s">
        <v>7686</v>
      </c>
      <c r="C532" s="52">
        <v>6</v>
      </c>
      <c r="D532" s="52" t="s">
        <v>6295</v>
      </c>
      <c r="E532" s="29" t="s">
        <v>7687</v>
      </c>
      <c r="F532" s="52">
        <v>175</v>
      </c>
      <c r="G532" s="14" t="str">
        <f t="shared" si="5"/>
        <v>Dalilah Owcher (Avonmore)</v>
      </c>
    </row>
    <row r="533" spans="1:7" ht="15" x14ac:dyDescent="0.25">
      <c r="A533" s="52">
        <v>176</v>
      </c>
      <c r="B533" s="52" t="s">
        <v>3169</v>
      </c>
      <c r="C533" s="52">
        <v>6</v>
      </c>
      <c r="D533" s="52" t="s">
        <v>66</v>
      </c>
      <c r="E533" s="29" t="s">
        <v>7688</v>
      </c>
      <c r="F533" s="52">
        <v>176</v>
      </c>
      <c r="G533" s="14" t="str">
        <f t="shared" si="5"/>
        <v>Natalie Blankson (Donald R. Getty)</v>
      </c>
    </row>
    <row r="534" spans="1:7" ht="15" x14ac:dyDescent="0.25">
      <c r="A534" s="52">
        <v>177</v>
      </c>
      <c r="B534" s="52" t="s">
        <v>7689</v>
      </c>
      <c r="C534" s="52">
        <v>6</v>
      </c>
      <c r="D534" s="52" t="s">
        <v>66</v>
      </c>
      <c r="E534" s="29" t="s">
        <v>7690</v>
      </c>
      <c r="F534" s="52">
        <v>177</v>
      </c>
      <c r="G534" s="14" t="str">
        <f t="shared" si="5"/>
        <v>Lily Hagens (Donald R. Getty)</v>
      </c>
    </row>
    <row r="535" spans="1:7" ht="15" x14ac:dyDescent="0.25">
      <c r="A535" s="52">
        <v>178</v>
      </c>
      <c r="B535" s="52" t="s">
        <v>2035</v>
      </c>
      <c r="C535" s="52">
        <v>6</v>
      </c>
      <c r="D535" s="52" t="s">
        <v>1333</v>
      </c>
      <c r="E535" s="29" t="s">
        <v>7691</v>
      </c>
      <c r="F535" s="52">
        <v>178</v>
      </c>
      <c r="G535" s="14" t="str">
        <f t="shared" si="5"/>
        <v>Victoria Despotovic (Hilwie Hamdon)</v>
      </c>
    </row>
    <row r="536" spans="1:7" ht="15" x14ac:dyDescent="0.25">
      <c r="A536" s="52">
        <v>179</v>
      </c>
      <c r="B536" s="52" t="s">
        <v>7692</v>
      </c>
      <c r="C536" s="52">
        <v>6</v>
      </c>
      <c r="D536" s="52" t="s">
        <v>390</v>
      </c>
      <c r="E536" s="29" t="s">
        <v>7693</v>
      </c>
      <c r="F536" s="52">
        <v>179</v>
      </c>
      <c r="G536" s="14" t="str">
        <f t="shared" si="5"/>
        <v>Violet Bridges (Jan Reimer)</v>
      </c>
    </row>
    <row r="537" spans="1:7" ht="15" x14ac:dyDescent="0.25">
      <c r="A537" s="52">
        <v>180</v>
      </c>
      <c r="B537" s="52" t="s">
        <v>5686</v>
      </c>
      <c r="C537" s="52">
        <v>6</v>
      </c>
      <c r="D537" s="52" t="s">
        <v>66</v>
      </c>
      <c r="E537" s="29" t="s">
        <v>7694</v>
      </c>
      <c r="F537" s="52">
        <v>180</v>
      </c>
      <c r="G537" s="14" t="str">
        <f t="shared" si="5"/>
        <v>Aya Grira (Donald R. Getty)</v>
      </c>
    </row>
    <row r="538" spans="1:7" ht="15" x14ac:dyDescent="0.25">
      <c r="A538" s="52">
        <v>181</v>
      </c>
      <c r="B538" s="52" t="s">
        <v>1950</v>
      </c>
      <c r="C538" s="52">
        <v>6</v>
      </c>
      <c r="D538" s="52" t="s">
        <v>1333</v>
      </c>
      <c r="E538" s="29" t="s">
        <v>7695</v>
      </c>
      <c r="F538" s="52">
        <v>181</v>
      </c>
      <c r="G538" s="14" t="str">
        <f t="shared" si="5"/>
        <v>Kyra Getson (Hilwie Hamdon)</v>
      </c>
    </row>
    <row r="539" spans="1:7" ht="15" x14ac:dyDescent="0.25">
      <c r="A539" s="52">
        <v>182</v>
      </c>
      <c r="B539" s="52" t="s">
        <v>1996</v>
      </c>
      <c r="C539" s="52">
        <v>6</v>
      </c>
      <c r="D539" s="52" t="s">
        <v>1333</v>
      </c>
      <c r="E539" s="29" t="s">
        <v>7696</v>
      </c>
      <c r="F539" s="52">
        <v>182</v>
      </c>
      <c r="G539" s="14" t="str">
        <f t="shared" si="5"/>
        <v>Emma Peeters (Hilwie Hamdon)</v>
      </c>
    </row>
    <row r="540" spans="1:7" ht="15" x14ac:dyDescent="0.25">
      <c r="A540" s="52">
        <v>183</v>
      </c>
      <c r="B540" s="52" t="s">
        <v>7697</v>
      </c>
      <c r="C540" s="52">
        <v>6</v>
      </c>
      <c r="D540" s="52" t="s">
        <v>6295</v>
      </c>
      <c r="E540" s="29" t="s">
        <v>7698</v>
      </c>
      <c r="F540" s="52">
        <v>183</v>
      </c>
      <c r="G540" s="14" t="str">
        <f t="shared" si="5"/>
        <v>Monroe Chiason (Avonmore)</v>
      </c>
    </row>
    <row r="541" spans="1:7" ht="15" x14ac:dyDescent="0.25">
      <c r="A541" s="52">
        <v>184</v>
      </c>
      <c r="B541" s="52" t="s">
        <v>7699</v>
      </c>
      <c r="C541" s="52">
        <v>6</v>
      </c>
      <c r="D541" s="52" t="s">
        <v>40</v>
      </c>
      <c r="E541" s="29" t="s">
        <v>7700</v>
      </c>
      <c r="F541" s="52">
        <v>184</v>
      </c>
      <c r="G541" s="14" t="str">
        <f t="shared" si="5"/>
        <v>Lucena Shan (Westbrook)</v>
      </c>
    </row>
    <row r="542" spans="1:7" ht="15" x14ac:dyDescent="0.25">
      <c r="A542" s="52">
        <v>185</v>
      </c>
      <c r="B542" s="52" t="s">
        <v>3184</v>
      </c>
      <c r="C542" s="52">
        <v>6</v>
      </c>
      <c r="D542" s="52" t="s">
        <v>20</v>
      </c>
      <c r="E542" s="29" t="s">
        <v>7701</v>
      </c>
      <c r="F542" s="52">
        <v>185</v>
      </c>
      <c r="G542" s="14" t="str">
        <f t="shared" si="5"/>
        <v>Zoe Khan (George P. Nicholson)</v>
      </c>
    </row>
    <row r="543" spans="1:7" ht="15" x14ac:dyDescent="0.25">
      <c r="A543" s="52">
        <v>186</v>
      </c>
      <c r="B543" s="52" t="s">
        <v>3163</v>
      </c>
      <c r="C543" s="52">
        <v>6</v>
      </c>
      <c r="D543" s="52" t="s">
        <v>1742</v>
      </c>
      <c r="E543" s="29" t="s">
        <v>7702</v>
      </c>
      <c r="F543" s="52">
        <v>186</v>
      </c>
      <c r="G543" s="14" t="str">
        <f t="shared" si="5"/>
        <v>Amira Singh (Aurora Charter)</v>
      </c>
    </row>
    <row r="544" spans="1:7" ht="15" x14ac:dyDescent="0.25">
      <c r="A544" s="52">
        <v>187</v>
      </c>
      <c r="B544" s="52" t="s">
        <v>3180</v>
      </c>
      <c r="C544" s="52">
        <v>6</v>
      </c>
      <c r="D544" s="52" t="s">
        <v>73</v>
      </c>
      <c r="E544" s="29" t="s">
        <v>7703</v>
      </c>
      <c r="F544" s="52">
        <v>187</v>
      </c>
      <c r="G544" s="14" t="str">
        <f t="shared" si="5"/>
        <v>Taylor Letendre (Callingwood)</v>
      </c>
    </row>
    <row r="545" spans="1:7" ht="15" x14ac:dyDescent="0.25">
      <c r="A545" s="52">
        <v>188</v>
      </c>
      <c r="B545" s="52" t="s">
        <v>7704</v>
      </c>
      <c r="C545" s="52">
        <v>6</v>
      </c>
      <c r="D545" s="52" t="s">
        <v>489</v>
      </c>
      <c r="E545" s="29" t="s">
        <v>7705</v>
      </c>
      <c r="F545" s="52">
        <v>188</v>
      </c>
      <c r="G545" s="14" t="str">
        <f t="shared" si="5"/>
        <v>Athen Gray (Alex Janvier)</v>
      </c>
    </row>
    <row r="546" spans="1:7" ht="15" x14ac:dyDescent="0.25">
      <c r="A546" s="52">
        <v>189</v>
      </c>
      <c r="B546" s="52" t="s">
        <v>359</v>
      </c>
      <c r="C546" s="52">
        <v>6</v>
      </c>
      <c r="D546" s="52" t="s">
        <v>23</v>
      </c>
      <c r="E546" s="29" t="s">
        <v>7706</v>
      </c>
      <c r="F546" s="52">
        <v>189</v>
      </c>
      <c r="G546" s="14" t="str">
        <f t="shared" si="5"/>
        <v>Ainslie Clark (Rio Terrace)</v>
      </c>
    </row>
    <row r="547" spans="1:7" ht="15" x14ac:dyDescent="0.25">
      <c r="A547" s="52">
        <v>190</v>
      </c>
      <c r="B547" s="52" t="s">
        <v>7707</v>
      </c>
      <c r="C547" s="52">
        <v>6</v>
      </c>
      <c r="D547" s="52" t="s">
        <v>3526</v>
      </c>
      <c r="E547" s="29" t="s">
        <v>7708</v>
      </c>
      <c r="F547" s="52">
        <v>190</v>
      </c>
      <c r="G547" s="14" t="str">
        <f t="shared" si="5"/>
        <v>Denzel DeGuizman (Weinlos)</v>
      </c>
    </row>
    <row r="548" spans="1:7" ht="15" x14ac:dyDescent="0.25">
      <c r="A548" s="52">
        <v>191</v>
      </c>
      <c r="B548" s="52" t="s">
        <v>5700</v>
      </c>
      <c r="C548" s="52">
        <v>6</v>
      </c>
      <c r="D548" s="52" t="s">
        <v>41</v>
      </c>
      <c r="E548" s="29" t="s">
        <v>7709</v>
      </c>
      <c r="F548" s="52">
        <v>191</v>
      </c>
      <c r="G548" s="14" t="str">
        <f t="shared" si="5"/>
        <v>Breanna Onstenbrug-Wack (Steinhauer)</v>
      </c>
    </row>
    <row r="549" spans="1:7" ht="15" x14ac:dyDescent="0.25">
      <c r="A549" s="52">
        <v>192</v>
      </c>
      <c r="B549" s="52" t="s">
        <v>5714</v>
      </c>
      <c r="C549" s="52">
        <v>6</v>
      </c>
      <c r="D549" s="52" t="s">
        <v>4025</v>
      </c>
      <c r="E549" s="29" t="s">
        <v>7710</v>
      </c>
      <c r="F549" s="52">
        <v>192</v>
      </c>
      <c r="G549" s="14" t="str">
        <f t="shared" si="5"/>
        <v>Hailey Whalen (Bessie Nichols)</v>
      </c>
    </row>
    <row r="550" spans="1:7" ht="15" x14ac:dyDescent="0.25">
      <c r="A550" s="52">
        <v>193</v>
      </c>
      <c r="B550" s="52" t="s">
        <v>5708</v>
      </c>
      <c r="C550" s="52">
        <v>6</v>
      </c>
      <c r="D550" s="52" t="s">
        <v>4025</v>
      </c>
      <c r="E550" s="29" t="s">
        <v>7711</v>
      </c>
      <c r="F550" s="52">
        <v>193</v>
      </c>
      <c r="G550" s="14" t="str">
        <f t="shared" ref="G550:G552" si="6">CONCATENATE(B550, " (", D550, ")")</f>
        <v>Jeryka Bell (Bessie Nichols)</v>
      </c>
    </row>
    <row r="551" spans="1:7" ht="15" x14ac:dyDescent="0.25">
      <c r="A551" s="52">
        <v>194</v>
      </c>
      <c r="B551" s="52" t="s">
        <v>3011</v>
      </c>
      <c r="C551" s="52">
        <v>6</v>
      </c>
      <c r="D551" s="52" t="s">
        <v>2068</v>
      </c>
      <c r="E551" s="29" t="s">
        <v>7712</v>
      </c>
      <c r="F551" s="52">
        <v>194</v>
      </c>
      <c r="G551" s="14" t="str">
        <f t="shared" si="6"/>
        <v>Kylie Hermanutz (Meadowlark C)</v>
      </c>
    </row>
    <row r="552" spans="1:7" ht="15" x14ac:dyDescent="0.25">
      <c r="A552" s="52">
        <v>195</v>
      </c>
      <c r="B552" s="52" t="s">
        <v>2998</v>
      </c>
      <c r="C552" s="52">
        <v>6</v>
      </c>
      <c r="D552" s="52" t="s">
        <v>2068</v>
      </c>
      <c r="E552" s="29" t="s">
        <v>7713</v>
      </c>
      <c r="F552" s="52">
        <v>195</v>
      </c>
      <c r="G552" s="14" t="str">
        <f t="shared" si="6"/>
        <v>Payton Brosseau (Meadowlark C)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5"/>
  <sheetViews>
    <sheetView workbookViewId="0">
      <pane ySplit="1380" topLeftCell="A3" activePane="bottomLeft"/>
      <selection activeCell="B1" sqref="B1:D104857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6.5703125" bestFit="1" customWidth="1"/>
    <col min="3" max="3" width="6.5703125" style="19" bestFit="1" customWidth="1"/>
    <col min="4" max="4" width="19.28515625" bestFit="1" customWidth="1"/>
    <col min="5" max="5" width="8.140625" style="10" bestFit="1" customWidth="1"/>
    <col min="6" max="6" width="6.5703125" bestFit="1" customWidth="1"/>
    <col min="7" max="7" width="42.5703125" hidden="1" customWidth="1"/>
  </cols>
  <sheetData>
    <row r="1" spans="1:7" ht="18" x14ac:dyDescent="0.25">
      <c r="A1" s="3" t="s">
        <v>1166</v>
      </c>
      <c r="B1" s="3"/>
      <c r="C1" s="20"/>
    </row>
    <row r="2" spans="1:7" ht="38.25" x14ac:dyDescent="0.2">
      <c r="A2" s="2" t="s">
        <v>10</v>
      </c>
      <c r="B2" s="6" t="s">
        <v>6</v>
      </c>
      <c r="C2" s="17" t="s">
        <v>7</v>
      </c>
      <c r="D2" s="4" t="s">
        <v>2</v>
      </c>
      <c r="E2" s="2" t="s">
        <v>8</v>
      </c>
      <c r="F2" s="2" t="s">
        <v>9</v>
      </c>
      <c r="G2" s="7" t="s">
        <v>11</v>
      </c>
    </row>
    <row r="3" spans="1:7" x14ac:dyDescent="0.2">
      <c r="A3" s="1" t="s">
        <v>1174</v>
      </c>
      <c r="B3" s="1"/>
      <c r="C3" s="21"/>
    </row>
    <row r="4" spans="1:7" ht="15" x14ac:dyDescent="0.25">
      <c r="A4" s="37">
        <v>1</v>
      </c>
      <c r="B4" s="37" t="s">
        <v>360</v>
      </c>
      <c r="C4" s="37" t="s">
        <v>3194</v>
      </c>
      <c r="D4" s="37" t="s">
        <v>47</v>
      </c>
      <c r="E4" s="29" t="s">
        <v>3195</v>
      </c>
      <c r="F4" s="37">
        <v>1</v>
      </c>
      <c r="G4" s="14" t="str">
        <f>CONCATENATE(B4, " (", D4, ")")</f>
        <v>Charlie Bachor (Laurier Heights)</v>
      </c>
    </row>
    <row r="5" spans="1:7" ht="15" x14ac:dyDescent="0.25">
      <c r="A5" s="37">
        <v>2</v>
      </c>
      <c r="B5" s="37" t="s">
        <v>518</v>
      </c>
      <c r="C5" s="37" t="s">
        <v>3194</v>
      </c>
      <c r="D5" s="37" t="s">
        <v>48</v>
      </c>
      <c r="E5" s="29" t="s">
        <v>3196</v>
      </c>
      <c r="F5" s="37">
        <v>2</v>
      </c>
      <c r="G5" s="14" t="str">
        <f t="shared" ref="G5:G158" si="0">CONCATENATE(B5, " (", D5, ")")</f>
        <v>Caleb Kalyta (Rutherford)</v>
      </c>
    </row>
    <row r="6" spans="1:7" ht="15" x14ac:dyDescent="0.25">
      <c r="A6" s="37">
        <v>3</v>
      </c>
      <c r="B6" s="37" t="s">
        <v>64</v>
      </c>
      <c r="C6" s="37" t="s">
        <v>3194</v>
      </c>
      <c r="D6" s="37" t="s">
        <v>30</v>
      </c>
      <c r="E6" s="29" t="s">
        <v>3197</v>
      </c>
      <c r="F6" s="37">
        <v>3</v>
      </c>
      <c r="G6" s="14" t="str">
        <f t="shared" si="0"/>
        <v>Oscar Gosgnach (Belgravia)</v>
      </c>
    </row>
    <row r="7" spans="1:7" ht="15" x14ac:dyDescent="0.25">
      <c r="A7" s="37">
        <v>4</v>
      </c>
      <c r="B7" s="37" t="s">
        <v>365</v>
      </c>
      <c r="C7" s="37" t="s">
        <v>3194</v>
      </c>
      <c r="D7" s="37" t="s">
        <v>32</v>
      </c>
      <c r="E7" s="29" t="s">
        <v>3198</v>
      </c>
      <c r="F7" s="37">
        <v>4</v>
      </c>
      <c r="G7" s="14" t="str">
        <f t="shared" si="0"/>
        <v>Hudson Stawnicky (Earl Buxton)</v>
      </c>
    </row>
    <row r="8" spans="1:7" ht="15" x14ac:dyDescent="0.25">
      <c r="A8" s="37">
        <v>5</v>
      </c>
      <c r="B8" s="37" t="s">
        <v>71</v>
      </c>
      <c r="C8" s="37" t="s">
        <v>3194</v>
      </c>
      <c r="D8" s="37" t="s">
        <v>21</v>
      </c>
      <c r="E8" s="29" t="s">
        <v>3199</v>
      </c>
      <c r="F8" s="37">
        <v>5</v>
      </c>
      <c r="G8" s="14" t="str">
        <f t="shared" si="0"/>
        <v>Damon Chinski (Michael Strembitsky)</v>
      </c>
    </row>
    <row r="9" spans="1:7" ht="15" x14ac:dyDescent="0.25">
      <c r="A9" s="37">
        <v>6</v>
      </c>
      <c r="B9" s="37" t="s">
        <v>362</v>
      </c>
      <c r="C9" s="37" t="s">
        <v>3194</v>
      </c>
      <c r="D9" s="37" t="s">
        <v>38</v>
      </c>
      <c r="E9" s="29" t="s">
        <v>3200</v>
      </c>
      <c r="F9" s="37">
        <v>6</v>
      </c>
      <c r="G9" s="14" t="str">
        <f t="shared" si="0"/>
        <v>Lawson Price (Forest Heights)</v>
      </c>
    </row>
    <row r="10" spans="1:7" ht="15" x14ac:dyDescent="0.25">
      <c r="A10" s="37">
        <v>7</v>
      </c>
      <c r="B10" s="37" t="s">
        <v>3201</v>
      </c>
      <c r="C10" s="37" t="s">
        <v>3194</v>
      </c>
      <c r="D10" s="37" t="s">
        <v>1813</v>
      </c>
      <c r="E10" s="29" t="s">
        <v>3202</v>
      </c>
      <c r="F10" s="37">
        <v>7</v>
      </c>
      <c r="G10" s="14" t="str">
        <f t="shared" si="0"/>
        <v>Aiden Miller (Edmonton Chr)</v>
      </c>
    </row>
    <row r="11" spans="1:7" ht="15" x14ac:dyDescent="0.25">
      <c r="A11" s="37">
        <v>8</v>
      </c>
      <c r="B11" s="37" t="s">
        <v>371</v>
      </c>
      <c r="C11" s="37" t="s">
        <v>3194</v>
      </c>
      <c r="D11" s="37" t="s">
        <v>47</v>
      </c>
      <c r="E11" s="29" t="s">
        <v>3203</v>
      </c>
      <c r="F11" s="37">
        <v>8</v>
      </c>
      <c r="G11" s="14" t="str">
        <f t="shared" si="0"/>
        <v>Harper Wright (Laurier Heights)</v>
      </c>
    </row>
    <row r="12" spans="1:7" ht="15" x14ac:dyDescent="0.25">
      <c r="A12" s="37">
        <v>9</v>
      </c>
      <c r="B12" s="37" t="s">
        <v>366</v>
      </c>
      <c r="C12" s="37" t="s">
        <v>3194</v>
      </c>
      <c r="D12" s="37" t="s">
        <v>47</v>
      </c>
      <c r="E12" s="29" t="s">
        <v>3204</v>
      </c>
      <c r="F12" s="37">
        <v>9</v>
      </c>
      <c r="G12" s="14" t="str">
        <f t="shared" si="0"/>
        <v>Nathanael Alexander (Laurier Heights)</v>
      </c>
    </row>
    <row r="13" spans="1:7" ht="15" x14ac:dyDescent="0.25">
      <c r="A13" s="37">
        <v>10</v>
      </c>
      <c r="B13" s="37" t="s">
        <v>3205</v>
      </c>
      <c r="C13" s="37" t="s">
        <v>3194</v>
      </c>
      <c r="D13" s="37" t="s">
        <v>1235</v>
      </c>
      <c r="E13" s="29" t="s">
        <v>3206</v>
      </c>
      <c r="F13" s="37">
        <v>10</v>
      </c>
      <c r="G13" s="14" t="str">
        <f t="shared" si="0"/>
        <v>Henry Schartner (Westglen)</v>
      </c>
    </row>
    <row r="14" spans="1:7" ht="15" x14ac:dyDescent="0.25">
      <c r="A14" s="37">
        <v>11</v>
      </c>
      <c r="B14" s="37" t="s">
        <v>364</v>
      </c>
      <c r="C14" s="37" t="s">
        <v>3194</v>
      </c>
      <c r="D14" s="37" t="s">
        <v>32</v>
      </c>
      <c r="E14" s="29" t="s">
        <v>3207</v>
      </c>
      <c r="F14" s="37">
        <v>11</v>
      </c>
      <c r="G14" s="14" t="str">
        <f t="shared" si="0"/>
        <v>Eric Yu (Earl Buxton)</v>
      </c>
    </row>
    <row r="15" spans="1:7" ht="15" x14ac:dyDescent="0.25">
      <c r="A15" s="37">
        <v>12</v>
      </c>
      <c r="B15" s="37" t="s">
        <v>361</v>
      </c>
      <c r="C15" s="37" t="s">
        <v>3194</v>
      </c>
      <c r="D15" s="37" t="s">
        <v>25</v>
      </c>
      <c r="E15" s="29" t="s">
        <v>3208</v>
      </c>
      <c r="F15" s="37">
        <v>12</v>
      </c>
      <c r="G15" s="14" t="str">
        <f t="shared" si="0"/>
        <v>Ryan Dehghanpour (Windsor Park)</v>
      </c>
    </row>
    <row r="16" spans="1:7" ht="15" x14ac:dyDescent="0.25">
      <c r="A16" s="37">
        <v>13</v>
      </c>
      <c r="B16" s="37" t="s">
        <v>363</v>
      </c>
      <c r="C16" s="37" t="s">
        <v>3194</v>
      </c>
      <c r="D16" s="37" t="s">
        <v>23</v>
      </c>
      <c r="E16" s="29" t="s">
        <v>3209</v>
      </c>
      <c r="F16" s="37">
        <v>13</v>
      </c>
      <c r="G16" s="14" t="str">
        <f t="shared" si="0"/>
        <v>Logan Ruecker (Rio Terrace)</v>
      </c>
    </row>
    <row r="17" spans="1:7" ht="15" x14ac:dyDescent="0.25">
      <c r="A17" s="37">
        <v>14</v>
      </c>
      <c r="B17" s="37" t="s">
        <v>3210</v>
      </c>
      <c r="C17" s="37" t="s">
        <v>3194</v>
      </c>
      <c r="D17" s="37" t="s">
        <v>1813</v>
      </c>
      <c r="E17" s="29" t="s">
        <v>3211</v>
      </c>
      <c r="F17" s="37">
        <v>14</v>
      </c>
      <c r="G17" s="14" t="str">
        <f t="shared" si="0"/>
        <v>Carter Oosterhof (Edmonton Chr)</v>
      </c>
    </row>
    <row r="18" spans="1:7" ht="15" x14ac:dyDescent="0.25">
      <c r="A18" s="37">
        <v>15</v>
      </c>
      <c r="B18" s="37" t="s">
        <v>369</v>
      </c>
      <c r="C18" s="37" t="s">
        <v>3194</v>
      </c>
      <c r="D18" s="37" t="s">
        <v>40</v>
      </c>
      <c r="E18" s="29" t="s">
        <v>3212</v>
      </c>
      <c r="F18" s="37">
        <v>15</v>
      </c>
      <c r="G18" s="14" t="str">
        <f t="shared" si="0"/>
        <v>Andres Rodriguez (Westbrook)</v>
      </c>
    </row>
    <row r="19" spans="1:7" ht="15" x14ac:dyDescent="0.25">
      <c r="A19" s="37">
        <v>16</v>
      </c>
      <c r="B19" s="37" t="s">
        <v>3213</v>
      </c>
      <c r="C19" s="37" t="s">
        <v>3194</v>
      </c>
      <c r="D19" s="37" t="s">
        <v>36</v>
      </c>
      <c r="E19" s="29" t="s">
        <v>3214</v>
      </c>
      <c r="F19" s="37">
        <v>16</v>
      </c>
      <c r="G19" s="14" t="str">
        <f t="shared" si="0"/>
        <v>Terris Brixton (Patricia Heights)</v>
      </c>
    </row>
    <row r="20" spans="1:7" ht="15" x14ac:dyDescent="0.25">
      <c r="A20" s="37">
        <v>17</v>
      </c>
      <c r="B20" s="37" t="s">
        <v>370</v>
      </c>
      <c r="C20" s="37" t="s">
        <v>3194</v>
      </c>
      <c r="D20" s="37" t="s">
        <v>29</v>
      </c>
      <c r="E20" s="29" t="s">
        <v>3215</v>
      </c>
      <c r="F20" s="37">
        <v>17</v>
      </c>
      <c r="G20" s="14" t="str">
        <f t="shared" si="0"/>
        <v>Liam Jones (Centennial)</v>
      </c>
    </row>
    <row r="21" spans="1:7" ht="15" x14ac:dyDescent="0.25">
      <c r="A21" s="37">
        <v>18</v>
      </c>
      <c r="B21" s="37" t="s">
        <v>368</v>
      </c>
      <c r="C21" s="37" t="s">
        <v>3194</v>
      </c>
      <c r="D21" s="37" t="s">
        <v>31</v>
      </c>
      <c r="E21" s="29" t="s">
        <v>3216</v>
      </c>
      <c r="F21" s="37">
        <v>18</v>
      </c>
      <c r="G21" s="14" t="str">
        <f t="shared" si="0"/>
        <v>Gavin Morgan (Holyrood)</v>
      </c>
    </row>
    <row r="22" spans="1:7" ht="15" x14ac:dyDescent="0.25">
      <c r="A22" s="37">
        <v>19</v>
      </c>
      <c r="B22" s="37" t="s">
        <v>382</v>
      </c>
      <c r="C22" s="37" t="s">
        <v>3194</v>
      </c>
      <c r="D22" s="37" t="s">
        <v>25</v>
      </c>
      <c r="E22" s="29" t="s">
        <v>3217</v>
      </c>
      <c r="F22" s="37">
        <v>19</v>
      </c>
      <c r="G22" s="14" t="str">
        <f t="shared" si="0"/>
        <v>Leo Wang (Windsor Park)</v>
      </c>
    </row>
    <row r="23" spans="1:7" ht="15" x14ac:dyDescent="0.25">
      <c r="A23" s="37">
        <v>20</v>
      </c>
      <c r="B23" s="37" t="s">
        <v>3218</v>
      </c>
      <c r="C23" s="37" t="s">
        <v>3194</v>
      </c>
      <c r="D23" s="37" t="s">
        <v>29</v>
      </c>
      <c r="E23" s="29" t="s">
        <v>3219</v>
      </c>
      <c r="F23" s="37">
        <v>20</v>
      </c>
      <c r="G23" s="14" t="str">
        <f t="shared" si="0"/>
        <v>James Fugleberg (Centennial)</v>
      </c>
    </row>
    <row r="24" spans="1:7" ht="15" x14ac:dyDescent="0.25">
      <c r="A24" s="37">
        <v>21</v>
      </c>
      <c r="B24" s="37" t="s">
        <v>373</v>
      </c>
      <c r="C24" s="37" t="s">
        <v>3194</v>
      </c>
      <c r="D24" s="37" t="s">
        <v>24</v>
      </c>
      <c r="E24" s="29" t="s">
        <v>3220</v>
      </c>
      <c r="F24" s="37">
        <v>21</v>
      </c>
      <c r="G24" s="14" t="str">
        <f t="shared" si="0"/>
        <v>Dylan Izquierdo (Michael A. Kostek)</v>
      </c>
    </row>
    <row r="25" spans="1:7" ht="15" x14ac:dyDescent="0.25">
      <c r="A25" s="37">
        <v>22</v>
      </c>
      <c r="B25" s="37" t="s">
        <v>386</v>
      </c>
      <c r="C25" s="37" t="s">
        <v>3194</v>
      </c>
      <c r="D25" s="37" t="s">
        <v>25</v>
      </c>
      <c r="E25" s="29" t="s">
        <v>3221</v>
      </c>
      <c r="F25" s="37">
        <v>22</v>
      </c>
      <c r="G25" s="14" t="str">
        <f t="shared" si="0"/>
        <v>Aniq Bhimani (Windsor Park)</v>
      </c>
    </row>
    <row r="26" spans="1:7" ht="15" x14ac:dyDescent="0.25">
      <c r="A26" s="37">
        <v>23</v>
      </c>
      <c r="B26" s="37" t="s">
        <v>520</v>
      </c>
      <c r="C26" s="37" t="s">
        <v>3194</v>
      </c>
      <c r="D26" s="37" t="s">
        <v>52</v>
      </c>
      <c r="E26" s="29" t="s">
        <v>3222</v>
      </c>
      <c r="F26" s="37">
        <v>23</v>
      </c>
      <c r="G26" s="14" t="str">
        <f t="shared" si="0"/>
        <v>Maxwell Luchkovich (Mill Creek)</v>
      </c>
    </row>
    <row r="27" spans="1:7" ht="15" x14ac:dyDescent="0.25">
      <c r="A27" s="37">
        <v>24</v>
      </c>
      <c r="B27" s="37" t="s">
        <v>58</v>
      </c>
      <c r="C27" s="37" t="s">
        <v>3194</v>
      </c>
      <c r="D27" s="37" t="s">
        <v>27</v>
      </c>
      <c r="E27" s="29" t="s">
        <v>3223</v>
      </c>
      <c r="F27" s="37">
        <v>24</v>
      </c>
      <c r="G27" s="14" t="str">
        <f t="shared" si="0"/>
        <v>Isaac Bruce (Brookside)</v>
      </c>
    </row>
    <row r="28" spans="1:7" ht="15" x14ac:dyDescent="0.25">
      <c r="A28" s="37">
        <v>25</v>
      </c>
      <c r="B28" s="37" t="s">
        <v>522</v>
      </c>
      <c r="C28" s="37" t="s">
        <v>3194</v>
      </c>
      <c r="D28" s="37" t="s">
        <v>205</v>
      </c>
      <c r="E28" s="29" t="s">
        <v>3224</v>
      </c>
      <c r="F28" s="37">
        <v>25</v>
      </c>
      <c r="G28" s="14" t="str">
        <f t="shared" si="0"/>
        <v>Benson Douglas (Constable Daniel)</v>
      </c>
    </row>
    <row r="29" spans="1:7" ht="15" x14ac:dyDescent="0.25">
      <c r="A29" s="37">
        <v>26</v>
      </c>
      <c r="B29" s="37" t="s">
        <v>3225</v>
      </c>
      <c r="C29" s="37" t="s">
        <v>3194</v>
      </c>
      <c r="D29" s="37" t="s">
        <v>31</v>
      </c>
      <c r="E29" s="29" t="s">
        <v>3226</v>
      </c>
      <c r="F29" s="37">
        <v>26</v>
      </c>
      <c r="G29" s="14" t="str">
        <f t="shared" si="0"/>
        <v>Lucas Hanock (Holyrood)</v>
      </c>
    </row>
    <row r="30" spans="1:7" ht="15" x14ac:dyDescent="0.25">
      <c r="A30" s="37">
        <v>27</v>
      </c>
      <c r="B30" s="37" t="s">
        <v>3227</v>
      </c>
      <c r="C30" s="37" t="s">
        <v>3194</v>
      </c>
      <c r="D30" s="37" t="s">
        <v>36</v>
      </c>
      <c r="E30" s="29" t="s">
        <v>3228</v>
      </c>
      <c r="F30" s="37">
        <v>27</v>
      </c>
      <c r="G30" s="14" t="str">
        <f t="shared" si="0"/>
        <v>Helgren Kingston (Patricia Heights)</v>
      </c>
    </row>
    <row r="31" spans="1:7" ht="15" x14ac:dyDescent="0.25">
      <c r="A31" s="37">
        <v>28</v>
      </c>
      <c r="B31" s="37" t="s">
        <v>387</v>
      </c>
      <c r="C31" s="37" t="s">
        <v>3194</v>
      </c>
      <c r="D31" s="37" t="s">
        <v>29</v>
      </c>
      <c r="E31" s="29" t="s">
        <v>3229</v>
      </c>
      <c r="F31" s="37">
        <v>28</v>
      </c>
      <c r="G31" s="14" t="str">
        <f t="shared" si="0"/>
        <v>Finn Brady (Centennial)</v>
      </c>
    </row>
    <row r="32" spans="1:7" ht="15" x14ac:dyDescent="0.25">
      <c r="A32" s="37">
        <v>29</v>
      </c>
      <c r="B32" s="37" t="s">
        <v>3230</v>
      </c>
      <c r="C32" s="37" t="s">
        <v>3194</v>
      </c>
      <c r="D32" s="37" t="s">
        <v>52</v>
      </c>
      <c r="E32" s="29" t="s">
        <v>3231</v>
      </c>
      <c r="F32" s="37">
        <v>29</v>
      </c>
      <c r="G32" s="14" t="str">
        <f t="shared" si="0"/>
        <v>Jaxie Engelman (Mill Creek)</v>
      </c>
    </row>
    <row r="33" spans="1:7" ht="15" x14ac:dyDescent="0.25">
      <c r="A33" s="37">
        <v>30</v>
      </c>
      <c r="B33" s="37" t="s">
        <v>3232</v>
      </c>
      <c r="C33" s="37" t="s">
        <v>3194</v>
      </c>
      <c r="D33" s="37" t="s">
        <v>36</v>
      </c>
      <c r="E33" s="29" t="s">
        <v>3233</v>
      </c>
      <c r="F33" s="37">
        <v>30</v>
      </c>
      <c r="G33" s="14" t="str">
        <f t="shared" si="0"/>
        <v>Medori Jack (Patricia Heights)</v>
      </c>
    </row>
    <row r="34" spans="1:7" ht="15" x14ac:dyDescent="0.25">
      <c r="A34" s="37">
        <v>31</v>
      </c>
      <c r="B34" s="37" t="s">
        <v>3234</v>
      </c>
      <c r="C34" s="37" t="s">
        <v>3194</v>
      </c>
      <c r="D34" s="37" t="s">
        <v>1853</v>
      </c>
      <c r="E34" s="29" t="s">
        <v>3235</v>
      </c>
      <c r="F34" s="37">
        <v>31</v>
      </c>
      <c r="G34" s="14" t="str">
        <f t="shared" si="0"/>
        <v>Johnson Kuang (Grandview Heights)</v>
      </c>
    </row>
    <row r="35" spans="1:7" ht="15" x14ac:dyDescent="0.25">
      <c r="A35" s="37">
        <v>32</v>
      </c>
      <c r="B35" s="37" t="s">
        <v>3236</v>
      </c>
      <c r="C35" s="37" t="s">
        <v>3194</v>
      </c>
      <c r="D35" s="37" t="s">
        <v>47</v>
      </c>
      <c r="E35" s="29" t="s">
        <v>3237</v>
      </c>
      <c r="F35" s="37">
        <v>32</v>
      </c>
      <c r="G35" s="14" t="str">
        <f t="shared" si="0"/>
        <v>Jonathan Brown (Laurier Heights)</v>
      </c>
    </row>
    <row r="36" spans="1:7" ht="15" x14ac:dyDescent="0.25">
      <c r="A36" s="37">
        <v>33</v>
      </c>
      <c r="B36" s="37" t="s">
        <v>3238</v>
      </c>
      <c r="C36" s="37" t="s">
        <v>3194</v>
      </c>
      <c r="D36" s="37" t="s">
        <v>36</v>
      </c>
      <c r="E36" s="29" t="s">
        <v>1433</v>
      </c>
      <c r="F36" s="37">
        <v>33</v>
      </c>
      <c r="G36" s="14" t="str">
        <f t="shared" si="0"/>
        <v>Dam Willis (Patricia Heights)</v>
      </c>
    </row>
    <row r="37" spans="1:7" ht="15" x14ac:dyDescent="0.25">
      <c r="A37" s="37">
        <v>34</v>
      </c>
      <c r="B37" s="37" t="s">
        <v>3239</v>
      </c>
      <c r="C37" s="37" t="s">
        <v>3194</v>
      </c>
      <c r="D37" s="37" t="s">
        <v>37</v>
      </c>
      <c r="E37" s="29" t="s">
        <v>3240</v>
      </c>
      <c r="F37" s="37">
        <v>34</v>
      </c>
      <c r="G37" s="14" t="str">
        <f t="shared" si="0"/>
        <v>Charlie Burrows (Donnan)</v>
      </c>
    </row>
    <row r="38" spans="1:7" ht="15" x14ac:dyDescent="0.25">
      <c r="A38" s="37">
        <v>35</v>
      </c>
      <c r="B38" s="37" t="s">
        <v>523</v>
      </c>
      <c r="C38" s="37" t="s">
        <v>3194</v>
      </c>
      <c r="D38" s="37" t="s">
        <v>524</v>
      </c>
      <c r="E38" s="29" t="s">
        <v>3241</v>
      </c>
      <c r="F38" s="37">
        <v>35</v>
      </c>
      <c r="G38" s="14" t="str">
        <f t="shared" si="0"/>
        <v>Elliott Gibb (Meyonohk)</v>
      </c>
    </row>
    <row r="39" spans="1:7" ht="15" x14ac:dyDescent="0.25">
      <c r="A39" s="37">
        <v>36</v>
      </c>
      <c r="B39" s="37" t="s">
        <v>3242</v>
      </c>
      <c r="C39" s="37" t="s">
        <v>3194</v>
      </c>
      <c r="D39" s="37" t="s">
        <v>37</v>
      </c>
      <c r="E39" s="29" t="s">
        <v>3243</v>
      </c>
      <c r="F39" s="37">
        <v>36</v>
      </c>
      <c r="G39" s="14" t="str">
        <f t="shared" si="0"/>
        <v>Jake Fairbanks (Donnan)</v>
      </c>
    </row>
    <row r="40" spans="1:7" ht="15" x14ac:dyDescent="0.25">
      <c r="A40" s="37">
        <v>37</v>
      </c>
      <c r="B40" s="37" t="s">
        <v>379</v>
      </c>
      <c r="C40" s="37" t="s">
        <v>3194</v>
      </c>
      <c r="D40" s="37" t="s">
        <v>24</v>
      </c>
      <c r="E40" s="29" t="s">
        <v>3244</v>
      </c>
      <c r="F40" s="37">
        <v>37</v>
      </c>
      <c r="G40" s="14" t="str">
        <f t="shared" si="0"/>
        <v>Ryley Denis (Michael A. Kostek)</v>
      </c>
    </row>
    <row r="41" spans="1:7" ht="15" x14ac:dyDescent="0.25">
      <c r="A41" s="37">
        <v>38</v>
      </c>
      <c r="B41" s="37" t="s">
        <v>519</v>
      </c>
      <c r="C41" s="37" t="s">
        <v>3194</v>
      </c>
      <c r="D41" s="37" t="s">
        <v>21</v>
      </c>
      <c r="E41" s="29" t="s">
        <v>3245</v>
      </c>
      <c r="F41" s="37">
        <v>38</v>
      </c>
      <c r="G41" s="14" t="str">
        <f t="shared" si="0"/>
        <v>Finn Gibb (Michael Strembitsky)</v>
      </c>
    </row>
    <row r="42" spans="1:7" ht="15" x14ac:dyDescent="0.25">
      <c r="A42" s="37">
        <v>39</v>
      </c>
      <c r="B42" s="37" t="s">
        <v>3246</v>
      </c>
      <c r="C42" s="37" t="s">
        <v>3194</v>
      </c>
      <c r="D42" s="37" t="s">
        <v>1318</v>
      </c>
      <c r="E42" s="29" t="s">
        <v>3247</v>
      </c>
      <c r="F42" s="37">
        <v>39</v>
      </c>
      <c r="G42" s="14" t="str">
        <f t="shared" si="0"/>
        <v>Narsim Belur (Mount Pleasant)</v>
      </c>
    </row>
    <row r="43" spans="1:7" ht="15" x14ac:dyDescent="0.25">
      <c r="A43" s="37">
        <v>40</v>
      </c>
      <c r="B43" s="37" t="s">
        <v>528</v>
      </c>
      <c r="C43" s="37" t="s">
        <v>3194</v>
      </c>
      <c r="D43" s="37" t="s">
        <v>31</v>
      </c>
      <c r="E43" s="29" t="s">
        <v>3248</v>
      </c>
      <c r="F43" s="37">
        <v>40</v>
      </c>
      <c r="G43" s="14" t="str">
        <f t="shared" si="0"/>
        <v>Grayson Roberts (Holyrood)</v>
      </c>
    </row>
    <row r="44" spans="1:7" ht="15" x14ac:dyDescent="0.25">
      <c r="A44" s="37">
        <v>41</v>
      </c>
      <c r="B44" s="37" t="s">
        <v>3249</v>
      </c>
      <c r="C44" s="37" t="s">
        <v>3194</v>
      </c>
      <c r="D44" s="37" t="s">
        <v>24</v>
      </c>
      <c r="E44" s="29" t="s">
        <v>3250</v>
      </c>
      <c r="F44" s="37">
        <v>41</v>
      </c>
      <c r="G44" s="14" t="str">
        <f t="shared" si="0"/>
        <v>Ryan Horn (Michael A. Kostek)</v>
      </c>
    </row>
    <row r="45" spans="1:7" ht="15" x14ac:dyDescent="0.25">
      <c r="A45" s="37">
        <v>42</v>
      </c>
      <c r="B45" s="37" t="s">
        <v>3251</v>
      </c>
      <c r="C45" s="37" t="s">
        <v>3194</v>
      </c>
      <c r="D45" s="37" t="s">
        <v>21</v>
      </c>
      <c r="E45" s="29" t="s">
        <v>3252</v>
      </c>
      <c r="F45" s="37">
        <v>42</v>
      </c>
      <c r="G45" s="14" t="str">
        <f t="shared" si="0"/>
        <v>Kiaan Dhinsa (Michael Strembitsky)</v>
      </c>
    </row>
    <row r="46" spans="1:7" ht="15" x14ac:dyDescent="0.25">
      <c r="A46" s="37">
        <v>43</v>
      </c>
      <c r="B46" s="37" t="s">
        <v>3253</v>
      </c>
      <c r="C46" s="37" t="s">
        <v>3194</v>
      </c>
      <c r="D46" s="37" t="s">
        <v>21</v>
      </c>
      <c r="E46" s="29" t="s">
        <v>3254</v>
      </c>
      <c r="F46" s="37">
        <v>43</v>
      </c>
      <c r="G46" s="14" t="str">
        <f t="shared" si="0"/>
        <v>Brayden Bent (Michael Strembitsky)</v>
      </c>
    </row>
    <row r="47" spans="1:7" ht="15" x14ac:dyDescent="0.25">
      <c r="A47" s="37">
        <v>44</v>
      </c>
      <c r="B47" s="37" t="s">
        <v>533</v>
      </c>
      <c r="C47" s="37" t="s">
        <v>3194</v>
      </c>
      <c r="D47" s="37" t="s">
        <v>52</v>
      </c>
      <c r="E47" s="29" t="s">
        <v>3255</v>
      </c>
      <c r="F47" s="37">
        <v>44</v>
      </c>
      <c r="G47" s="14" t="str">
        <f t="shared" si="0"/>
        <v>Alex Ollis (Mill Creek)</v>
      </c>
    </row>
    <row r="48" spans="1:7" ht="15" x14ac:dyDescent="0.25">
      <c r="A48" s="37">
        <v>45</v>
      </c>
      <c r="B48" s="37" t="s">
        <v>3256</v>
      </c>
      <c r="C48" s="37" t="s">
        <v>3194</v>
      </c>
      <c r="D48" s="37" t="s">
        <v>21</v>
      </c>
      <c r="E48" s="29" t="s">
        <v>3257</v>
      </c>
      <c r="F48" s="37">
        <v>45</v>
      </c>
      <c r="G48" s="14" t="str">
        <f t="shared" si="0"/>
        <v>Miles Sundlie (Michael Strembitsky)</v>
      </c>
    </row>
    <row r="49" spans="1:7" ht="15" x14ac:dyDescent="0.25">
      <c r="A49" s="37">
        <v>46</v>
      </c>
      <c r="B49" s="37" t="s">
        <v>367</v>
      </c>
      <c r="C49" s="37" t="s">
        <v>3194</v>
      </c>
      <c r="D49" s="37" t="s">
        <v>23</v>
      </c>
      <c r="E49" s="29" t="s">
        <v>3258</v>
      </c>
      <c r="F49" s="37">
        <v>46</v>
      </c>
      <c r="G49" s="14" t="str">
        <f t="shared" si="0"/>
        <v>Nolan Short (Rio Terrace)</v>
      </c>
    </row>
    <row r="50" spans="1:7" ht="15" x14ac:dyDescent="0.25">
      <c r="A50" s="37">
        <v>47</v>
      </c>
      <c r="B50" s="37" t="s">
        <v>3259</v>
      </c>
      <c r="C50" s="37" t="s">
        <v>3194</v>
      </c>
      <c r="D50" s="37" t="s">
        <v>21</v>
      </c>
      <c r="E50" s="29" t="s">
        <v>3260</v>
      </c>
      <c r="F50" s="37">
        <v>47</v>
      </c>
      <c r="G50" s="14" t="str">
        <f t="shared" si="0"/>
        <v>Everett Fullmer (Michael Strembitsky)</v>
      </c>
    </row>
    <row r="51" spans="1:7" ht="15" x14ac:dyDescent="0.25">
      <c r="A51" s="37">
        <v>48</v>
      </c>
      <c r="B51" s="37" t="s">
        <v>3261</v>
      </c>
      <c r="C51" s="37" t="s">
        <v>3194</v>
      </c>
      <c r="D51" s="37" t="s">
        <v>40</v>
      </c>
      <c r="E51" s="29" t="s">
        <v>3262</v>
      </c>
      <c r="F51" s="37">
        <v>48</v>
      </c>
      <c r="G51" s="14" t="str">
        <f t="shared" si="0"/>
        <v>Benjamin Owczarek (Westbrook)</v>
      </c>
    </row>
    <row r="52" spans="1:7" ht="15" x14ac:dyDescent="0.25">
      <c r="A52" s="37">
        <v>49</v>
      </c>
      <c r="B52" s="37" t="s">
        <v>372</v>
      </c>
      <c r="C52" s="37" t="s">
        <v>3194</v>
      </c>
      <c r="D52" s="37" t="s">
        <v>20</v>
      </c>
      <c r="E52" s="29" t="s">
        <v>3263</v>
      </c>
      <c r="F52" s="37">
        <v>49</v>
      </c>
      <c r="G52" s="14" t="str">
        <f t="shared" si="0"/>
        <v>Winston Mosaico (George P. Nicholson)</v>
      </c>
    </row>
    <row r="53" spans="1:7" ht="15" x14ac:dyDescent="0.25">
      <c r="A53" s="37">
        <v>50</v>
      </c>
      <c r="B53" s="37" t="s">
        <v>385</v>
      </c>
      <c r="C53" s="37" t="s">
        <v>3194</v>
      </c>
      <c r="D53" s="37" t="s">
        <v>39</v>
      </c>
      <c r="E53" s="29" t="s">
        <v>3264</v>
      </c>
      <c r="F53" s="37">
        <v>50</v>
      </c>
      <c r="G53" s="14" t="str">
        <f t="shared" si="0"/>
        <v>Maksim Ivanov (Victoria)</v>
      </c>
    </row>
    <row r="54" spans="1:7" ht="15" x14ac:dyDescent="0.25">
      <c r="A54" s="37">
        <v>51</v>
      </c>
      <c r="B54" s="37" t="s">
        <v>3265</v>
      </c>
      <c r="C54" s="37" t="s">
        <v>3194</v>
      </c>
      <c r="D54" s="37" t="s">
        <v>1813</v>
      </c>
      <c r="E54" s="29" t="s">
        <v>3266</v>
      </c>
      <c r="F54" s="37">
        <v>51</v>
      </c>
      <c r="G54" s="14" t="str">
        <f t="shared" si="0"/>
        <v>Michael McDavid (Edmonton Chr)</v>
      </c>
    </row>
    <row r="55" spans="1:7" ht="15" x14ac:dyDescent="0.25">
      <c r="A55" s="37">
        <v>52</v>
      </c>
      <c r="B55" s="37" t="s">
        <v>3267</v>
      </c>
      <c r="C55" s="37" t="s">
        <v>3194</v>
      </c>
      <c r="D55" s="37" t="s">
        <v>1742</v>
      </c>
      <c r="E55" s="29" t="s">
        <v>3268</v>
      </c>
      <c r="F55" s="37">
        <v>52</v>
      </c>
      <c r="G55" s="14" t="str">
        <f t="shared" si="0"/>
        <v>Samratth Sanghu (Aurora Charter)</v>
      </c>
    </row>
    <row r="56" spans="1:7" ht="15" x14ac:dyDescent="0.25">
      <c r="A56" s="37">
        <v>53</v>
      </c>
      <c r="B56" s="37" t="s">
        <v>526</v>
      </c>
      <c r="C56" s="37" t="s">
        <v>3194</v>
      </c>
      <c r="D56" s="37" t="s">
        <v>21</v>
      </c>
      <c r="E56" s="29" t="s">
        <v>3269</v>
      </c>
      <c r="F56" s="37">
        <v>53</v>
      </c>
      <c r="G56" s="14" t="str">
        <f t="shared" si="0"/>
        <v>Kayden Lee (Michael Strembitsky)</v>
      </c>
    </row>
    <row r="57" spans="1:7" ht="15" x14ac:dyDescent="0.25">
      <c r="A57" s="37">
        <v>54</v>
      </c>
      <c r="B57" s="37" t="s">
        <v>3270</v>
      </c>
      <c r="C57" s="37" t="s">
        <v>3194</v>
      </c>
      <c r="D57" s="37" t="s">
        <v>52</v>
      </c>
      <c r="E57" s="29" t="s">
        <v>3271</v>
      </c>
      <c r="F57" s="37">
        <v>54</v>
      </c>
      <c r="G57" s="14" t="str">
        <f t="shared" si="0"/>
        <v>Grayson Morris (Mill Creek)</v>
      </c>
    </row>
    <row r="58" spans="1:7" ht="15" x14ac:dyDescent="0.25">
      <c r="A58" s="37">
        <v>55</v>
      </c>
      <c r="B58" s="37" t="s">
        <v>381</v>
      </c>
      <c r="C58" s="37" t="s">
        <v>3194</v>
      </c>
      <c r="D58" s="37" t="s">
        <v>27</v>
      </c>
      <c r="E58" s="29" t="s">
        <v>3272</v>
      </c>
      <c r="F58" s="37">
        <v>55</v>
      </c>
      <c r="G58" s="14" t="str">
        <f t="shared" si="0"/>
        <v>Nathan Thompson (Brookside)</v>
      </c>
    </row>
    <row r="59" spans="1:7" ht="15" x14ac:dyDescent="0.25">
      <c r="A59" s="37">
        <v>56</v>
      </c>
      <c r="B59" s="37" t="s">
        <v>401</v>
      </c>
      <c r="C59" s="37" t="s">
        <v>3194</v>
      </c>
      <c r="D59" s="37" t="s">
        <v>25</v>
      </c>
      <c r="E59" s="29" t="s">
        <v>3273</v>
      </c>
      <c r="F59" s="37">
        <v>56</v>
      </c>
      <c r="G59" s="14" t="str">
        <f t="shared" si="0"/>
        <v>Davyd Shabanov (Windsor Park)</v>
      </c>
    </row>
    <row r="60" spans="1:7" ht="15" x14ac:dyDescent="0.25">
      <c r="A60" s="37">
        <v>57</v>
      </c>
      <c r="B60" s="37" t="s">
        <v>383</v>
      </c>
      <c r="C60" s="37" t="s">
        <v>3194</v>
      </c>
      <c r="D60" s="37" t="s">
        <v>73</v>
      </c>
      <c r="E60" s="29" t="s">
        <v>3274</v>
      </c>
      <c r="F60" s="37">
        <v>57</v>
      </c>
      <c r="G60" s="14" t="str">
        <f t="shared" si="0"/>
        <v>Roman Naseri (Callingwood)</v>
      </c>
    </row>
    <row r="61" spans="1:7" ht="15" x14ac:dyDescent="0.25">
      <c r="A61" s="37">
        <v>58</v>
      </c>
      <c r="B61" s="37" t="s">
        <v>393</v>
      </c>
      <c r="C61" s="37" t="s">
        <v>3194</v>
      </c>
      <c r="D61" s="37" t="s">
        <v>32</v>
      </c>
      <c r="E61" s="29" t="s">
        <v>3275</v>
      </c>
      <c r="F61" s="37">
        <v>58</v>
      </c>
      <c r="G61" s="14" t="str">
        <f t="shared" si="0"/>
        <v>Siming Li (Earl Buxton)</v>
      </c>
    </row>
    <row r="62" spans="1:7" ht="15" x14ac:dyDescent="0.25">
      <c r="A62" s="37">
        <v>59</v>
      </c>
      <c r="B62" s="37" t="s">
        <v>3276</v>
      </c>
      <c r="C62" s="37" t="s">
        <v>3194</v>
      </c>
      <c r="D62" s="37" t="s">
        <v>52</v>
      </c>
      <c r="E62" s="29" t="s">
        <v>3277</v>
      </c>
      <c r="F62" s="37">
        <v>59</v>
      </c>
      <c r="G62" s="14" t="str">
        <f t="shared" si="0"/>
        <v>Valentino Zelada (Mill Creek)</v>
      </c>
    </row>
    <row r="63" spans="1:7" ht="15" x14ac:dyDescent="0.25">
      <c r="A63" s="37">
        <v>60</v>
      </c>
      <c r="B63" s="37" t="s">
        <v>389</v>
      </c>
      <c r="C63" s="37" t="s">
        <v>3194</v>
      </c>
      <c r="D63" s="37" t="s">
        <v>25</v>
      </c>
      <c r="E63" s="29" t="s">
        <v>3278</v>
      </c>
      <c r="F63" s="37">
        <v>60</v>
      </c>
      <c r="G63" s="14" t="str">
        <f t="shared" si="0"/>
        <v>Nolan Wittmeier (Windsor Park)</v>
      </c>
    </row>
    <row r="64" spans="1:7" ht="15" x14ac:dyDescent="0.25">
      <c r="A64" s="37">
        <v>61</v>
      </c>
      <c r="B64" s="37" t="s">
        <v>615</v>
      </c>
      <c r="C64" s="37" t="s">
        <v>3194</v>
      </c>
      <c r="D64" s="37" t="s">
        <v>25</v>
      </c>
      <c r="E64" s="29" t="s">
        <v>3279</v>
      </c>
      <c r="F64" s="37">
        <v>61</v>
      </c>
      <c r="G64" s="14" t="str">
        <f t="shared" si="0"/>
        <v>Myles Rumsby (Windsor Park)</v>
      </c>
    </row>
    <row r="65" spans="1:7" ht="15" x14ac:dyDescent="0.25">
      <c r="A65" s="37">
        <v>62</v>
      </c>
      <c r="B65" s="37" t="s">
        <v>3280</v>
      </c>
      <c r="C65" s="37" t="s">
        <v>3194</v>
      </c>
      <c r="D65" s="37" t="s">
        <v>37</v>
      </c>
      <c r="E65" s="29" t="s">
        <v>3281</v>
      </c>
      <c r="F65" s="37">
        <v>62</v>
      </c>
      <c r="G65" s="14" t="str">
        <f t="shared" si="0"/>
        <v>Malcom Wylie (Donnan)</v>
      </c>
    </row>
    <row r="66" spans="1:7" ht="15" x14ac:dyDescent="0.25">
      <c r="A66" s="37">
        <v>63</v>
      </c>
      <c r="B66" s="37" t="s">
        <v>399</v>
      </c>
      <c r="C66" s="37" t="s">
        <v>3194</v>
      </c>
      <c r="D66" s="37" t="s">
        <v>32</v>
      </c>
      <c r="E66" s="29" t="s">
        <v>3282</v>
      </c>
      <c r="F66" s="37">
        <v>63</v>
      </c>
      <c r="G66" s="14" t="str">
        <f t="shared" si="0"/>
        <v>Maddox Gough (Earl Buxton)</v>
      </c>
    </row>
    <row r="67" spans="1:7" ht="15" x14ac:dyDescent="0.25">
      <c r="A67" s="37">
        <v>64</v>
      </c>
      <c r="B67" s="37" t="s">
        <v>3283</v>
      </c>
      <c r="C67" s="37" t="s">
        <v>3194</v>
      </c>
      <c r="D67" s="37" t="s">
        <v>3284</v>
      </c>
      <c r="E67" s="29" t="s">
        <v>3285</v>
      </c>
      <c r="F67" s="37">
        <v>64</v>
      </c>
      <c r="G67" s="14" t="str">
        <f t="shared" si="0"/>
        <v>Beau Parker (Hazeldean)</v>
      </c>
    </row>
    <row r="68" spans="1:7" ht="15" x14ac:dyDescent="0.25">
      <c r="A68" s="37">
        <v>65</v>
      </c>
      <c r="B68" s="37" t="s">
        <v>378</v>
      </c>
      <c r="C68" s="37" t="s">
        <v>3194</v>
      </c>
      <c r="D68" s="37" t="s">
        <v>25</v>
      </c>
      <c r="E68" s="29" t="s">
        <v>1460</v>
      </c>
      <c r="F68" s="37">
        <v>65</v>
      </c>
      <c r="G68" s="14" t="str">
        <f t="shared" si="0"/>
        <v>Linus Jin (Windsor Park)</v>
      </c>
    </row>
    <row r="69" spans="1:7" ht="15" x14ac:dyDescent="0.25">
      <c r="A69" s="37">
        <v>66</v>
      </c>
      <c r="B69" s="37" t="s">
        <v>530</v>
      </c>
      <c r="C69" s="37" t="s">
        <v>3194</v>
      </c>
      <c r="D69" s="37" t="s">
        <v>24</v>
      </c>
      <c r="E69" s="29" t="s">
        <v>3286</v>
      </c>
      <c r="F69" s="37">
        <v>66</v>
      </c>
      <c r="G69" s="14" t="str">
        <f t="shared" si="0"/>
        <v>Ayrton Thong (Michael A. Kostek)</v>
      </c>
    </row>
    <row r="70" spans="1:7" ht="15" x14ac:dyDescent="0.25">
      <c r="A70" s="37">
        <v>67</v>
      </c>
      <c r="B70" s="37" t="s">
        <v>3287</v>
      </c>
      <c r="C70" s="37" t="s">
        <v>3194</v>
      </c>
      <c r="D70" s="37" t="s">
        <v>27</v>
      </c>
      <c r="E70" s="29" t="s">
        <v>3288</v>
      </c>
      <c r="F70" s="37">
        <v>67</v>
      </c>
      <c r="G70" s="14" t="str">
        <f t="shared" si="0"/>
        <v>Elliot Bagnall (Brookside)</v>
      </c>
    </row>
    <row r="71" spans="1:7" ht="15" x14ac:dyDescent="0.25">
      <c r="A71" s="37">
        <v>68</v>
      </c>
      <c r="B71" s="37" t="s">
        <v>3289</v>
      </c>
      <c r="C71" s="37" t="s">
        <v>3194</v>
      </c>
      <c r="D71" s="37" t="s">
        <v>37</v>
      </c>
      <c r="E71" s="29" t="s">
        <v>3290</v>
      </c>
      <c r="F71" s="37">
        <v>68</v>
      </c>
      <c r="G71" s="14" t="str">
        <f t="shared" si="0"/>
        <v>Lochlan Donnelly (Donnan)</v>
      </c>
    </row>
    <row r="72" spans="1:7" ht="15" x14ac:dyDescent="0.25">
      <c r="A72" s="37">
        <v>69</v>
      </c>
      <c r="B72" s="37" t="s">
        <v>3291</v>
      </c>
      <c r="C72" s="37" t="s">
        <v>3194</v>
      </c>
      <c r="D72" s="37" t="s">
        <v>30</v>
      </c>
      <c r="E72" s="29" t="s">
        <v>3292</v>
      </c>
      <c r="F72" s="37">
        <v>69</v>
      </c>
      <c r="G72" s="14" t="str">
        <f t="shared" si="0"/>
        <v>Zak Pearcey (Belgravia)</v>
      </c>
    </row>
    <row r="73" spans="1:7" ht="15" x14ac:dyDescent="0.25">
      <c r="A73" s="37">
        <v>70</v>
      </c>
      <c r="B73" s="37" t="s">
        <v>3293</v>
      </c>
      <c r="C73" s="37" t="s">
        <v>3194</v>
      </c>
      <c r="D73" s="37" t="s">
        <v>39</v>
      </c>
      <c r="E73" s="29" t="s">
        <v>3294</v>
      </c>
      <c r="F73" s="37">
        <v>70</v>
      </c>
      <c r="G73" s="14" t="str">
        <f t="shared" si="0"/>
        <v>Isaac Doren (Victoria)</v>
      </c>
    </row>
    <row r="74" spans="1:7" ht="15" x14ac:dyDescent="0.25">
      <c r="A74" s="37">
        <v>71</v>
      </c>
      <c r="B74" s="37" t="s">
        <v>3295</v>
      </c>
      <c r="C74" s="37" t="s">
        <v>3194</v>
      </c>
      <c r="D74" s="37" t="s">
        <v>73</v>
      </c>
      <c r="E74" s="29" t="s">
        <v>3296</v>
      </c>
      <c r="F74" s="37">
        <v>71</v>
      </c>
      <c r="G74" s="14" t="str">
        <f t="shared" si="0"/>
        <v>Derrick Opoku (Callingwood)</v>
      </c>
    </row>
    <row r="75" spans="1:7" ht="15" x14ac:dyDescent="0.25">
      <c r="A75" s="37">
        <v>72</v>
      </c>
      <c r="B75" s="37" t="s">
        <v>377</v>
      </c>
      <c r="C75" s="37" t="s">
        <v>3194</v>
      </c>
      <c r="D75" s="37" t="s">
        <v>66</v>
      </c>
      <c r="E75" s="29" t="s">
        <v>2503</v>
      </c>
      <c r="F75" s="37">
        <v>72</v>
      </c>
      <c r="G75" s="14" t="str">
        <f t="shared" si="0"/>
        <v>Rystan Shunmugam (Donald R. Getty)</v>
      </c>
    </row>
    <row r="76" spans="1:7" ht="15" x14ac:dyDescent="0.25">
      <c r="A76" s="37">
        <v>73</v>
      </c>
      <c r="B76" s="37" t="s">
        <v>527</v>
      </c>
      <c r="C76" s="37" t="s">
        <v>3194</v>
      </c>
      <c r="D76" s="37" t="s">
        <v>32</v>
      </c>
      <c r="E76" s="29" t="s">
        <v>3297</v>
      </c>
      <c r="F76" s="37">
        <v>73</v>
      </c>
      <c r="G76" s="14" t="str">
        <f t="shared" si="0"/>
        <v>Pierce Briggs (Earl Buxton)</v>
      </c>
    </row>
    <row r="77" spans="1:7" ht="15" x14ac:dyDescent="0.25">
      <c r="A77" s="37">
        <v>74</v>
      </c>
      <c r="B77" s="37" t="s">
        <v>534</v>
      </c>
      <c r="C77" s="37" t="s">
        <v>3194</v>
      </c>
      <c r="D77" s="37" t="s">
        <v>30</v>
      </c>
      <c r="E77" s="29" t="s">
        <v>3298</v>
      </c>
      <c r="F77" s="37">
        <v>74</v>
      </c>
      <c r="G77" s="14" t="str">
        <f t="shared" si="0"/>
        <v>Ameen Najmeddine (Belgravia)</v>
      </c>
    </row>
    <row r="78" spans="1:7" ht="15" x14ac:dyDescent="0.25">
      <c r="A78" s="37">
        <v>75</v>
      </c>
      <c r="B78" s="37" t="s">
        <v>391</v>
      </c>
      <c r="C78" s="37" t="s">
        <v>3194</v>
      </c>
      <c r="D78" s="37" t="s">
        <v>205</v>
      </c>
      <c r="E78" s="29" t="s">
        <v>3299</v>
      </c>
      <c r="F78" s="37">
        <v>75</v>
      </c>
      <c r="G78" s="14" t="str">
        <f t="shared" si="0"/>
        <v>Marek Werbicki (Constable Daniel)</v>
      </c>
    </row>
    <row r="79" spans="1:7" ht="15" x14ac:dyDescent="0.25">
      <c r="A79" s="37">
        <v>76</v>
      </c>
      <c r="B79" s="37" t="s">
        <v>3300</v>
      </c>
      <c r="C79" s="37" t="s">
        <v>3194</v>
      </c>
      <c r="D79" s="37" t="s">
        <v>30</v>
      </c>
      <c r="E79" s="29" t="s">
        <v>3301</v>
      </c>
      <c r="F79" s="37">
        <v>76</v>
      </c>
      <c r="G79" s="14" t="str">
        <f t="shared" si="0"/>
        <v>William McFadyen (Belgravia)</v>
      </c>
    </row>
    <row r="80" spans="1:7" ht="15" x14ac:dyDescent="0.25">
      <c r="A80" s="37">
        <v>77</v>
      </c>
      <c r="B80" s="37" t="s">
        <v>376</v>
      </c>
      <c r="C80" s="37" t="s">
        <v>3194</v>
      </c>
      <c r="D80" s="37" t="s">
        <v>24</v>
      </c>
      <c r="E80" s="29" t="s">
        <v>2508</v>
      </c>
      <c r="F80" s="37">
        <v>77</v>
      </c>
      <c r="G80" s="14" t="str">
        <f t="shared" si="0"/>
        <v>Daniel Salmon (Michael A. Kostek)</v>
      </c>
    </row>
    <row r="81" spans="1:7" ht="15" x14ac:dyDescent="0.25">
      <c r="A81" s="37">
        <v>78</v>
      </c>
      <c r="B81" s="37" t="s">
        <v>3302</v>
      </c>
      <c r="C81" s="37" t="s">
        <v>3194</v>
      </c>
      <c r="D81" s="37" t="s">
        <v>1742</v>
      </c>
      <c r="E81" s="29" t="s">
        <v>3303</v>
      </c>
      <c r="F81" s="37">
        <v>78</v>
      </c>
      <c r="G81" s="14" t="str">
        <f t="shared" si="0"/>
        <v>Yoab Dagnew (Aurora Charter)</v>
      </c>
    </row>
    <row r="82" spans="1:7" ht="15" x14ac:dyDescent="0.25">
      <c r="A82" s="37">
        <v>79</v>
      </c>
      <c r="B82" s="37" t="s">
        <v>3304</v>
      </c>
      <c r="C82" s="37" t="s">
        <v>3194</v>
      </c>
      <c r="D82" s="37" t="s">
        <v>24</v>
      </c>
      <c r="E82" s="29" t="s">
        <v>3305</v>
      </c>
      <c r="F82" s="37">
        <v>79</v>
      </c>
      <c r="G82" s="14" t="str">
        <f t="shared" si="0"/>
        <v>Hudson Ironside (Michael A. Kostek)</v>
      </c>
    </row>
    <row r="83" spans="1:7" ht="15" x14ac:dyDescent="0.25">
      <c r="A83" s="37">
        <v>80</v>
      </c>
      <c r="B83" s="37" t="s">
        <v>3306</v>
      </c>
      <c r="C83" s="37" t="s">
        <v>3194</v>
      </c>
      <c r="D83" s="37" t="s">
        <v>1742</v>
      </c>
      <c r="E83" s="29" t="s">
        <v>3307</v>
      </c>
      <c r="F83" s="37">
        <v>80</v>
      </c>
      <c r="G83" s="14" t="str">
        <f t="shared" si="0"/>
        <v>Esrom Solomon (Aurora Charter)</v>
      </c>
    </row>
    <row r="84" spans="1:7" ht="15" x14ac:dyDescent="0.25">
      <c r="A84" s="37">
        <v>81</v>
      </c>
      <c r="B84" s="37" t="s">
        <v>3308</v>
      </c>
      <c r="C84" s="37" t="s">
        <v>3194</v>
      </c>
      <c r="D84" s="37" t="s">
        <v>38</v>
      </c>
      <c r="E84" s="29" t="s">
        <v>2151</v>
      </c>
      <c r="F84" s="37">
        <v>81</v>
      </c>
      <c r="G84" s="14" t="str">
        <f t="shared" si="0"/>
        <v>Canaan White (Forest Heights)</v>
      </c>
    </row>
    <row r="85" spans="1:7" ht="15" x14ac:dyDescent="0.25">
      <c r="A85" s="37">
        <v>82</v>
      </c>
      <c r="B85" s="37" t="s">
        <v>380</v>
      </c>
      <c r="C85" s="37" t="s">
        <v>3194</v>
      </c>
      <c r="D85" s="37" t="s">
        <v>40</v>
      </c>
      <c r="E85" s="29" t="s">
        <v>3309</v>
      </c>
      <c r="F85" s="37">
        <v>82</v>
      </c>
      <c r="G85" s="14" t="str">
        <f t="shared" si="0"/>
        <v>Lennox Boyd (Westbrook)</v>
      </c>
    </row>
    <row r="86" spans="1:7" ht="15" x14ac:dyDescent="0.25">
      <c r="A86" s="37">
        <v>83</v>
      </c>
      <c r="B86" s="37" t="s">
        <v>3310</v>
      </c>
      <c r="C86" s="37" t="s">
        <v>3194</v>
      </c>
      <c r="D86" s="37" t="s">
        <v>36</v>
      </c>
      <c r="E86" s="29" t="s">
        <v>3311</v>
      </c>
      <c r="F86" s="37">
        <v>83</v>
      </c>
      <c r="G86" s="14" t="str">
        <f t="shared" si="0"/>
        <v>Pogue Cole (Patricia Heights)</v>
      </c>
    </row>
    <row r="87" spans="1:7" ht="15" x14ac:dyDescent="0.25">
      <c r="A87" s="37">
        <v>84</v>
      </c>
      <c r="B87" s="37" t="s">
        <v>525</v>
      </c>
      <c r="C87" s="37" t="s">
        <v>3194</v>
      </c>
      <c r="D87" s="37" t="s">
        <v>29</v>
      </c>
      <c r="E87" s="29" t="s">
        <v>3312</v>
      </c>
      <c r="F87" s="37">
        <v>84</v>
      </c>
      <c r="G87" s="14" t="str">
        <f t="shared" si="0"/>
        <v>Adam Salmon (Centennial)</v>
      </c>
    </row>
    <row r="88" spans="1:7" ht="15" x14ac:dyDescent="0.25">
      <c r="A88" s="37">
        <v>85</v>
      </c>
      <c r="B88" s="37" t="s">
        <v>384</v>
      </c>
      <c r="C88" s="37" t="s">
        <v>3194</v>
      </c>
      <c r="D88" s="37" t="s">
        <v>32</v>
      </c>
      <c r="E88" s="29" t="s">
        <v>3313</v>
      </c>
      <c r="F88" s="37">
        <v>85</v>
      </c>
      <c r="G88" s="14" t="str">
        <f t="shared" si="0"/>
        <v>Nevan Middleton (Earl Buxton)</v>
      </c>
    </row>
    <row r="89" spans="1:7" ht="15" x14ac:dyDescent="0.25">
      <c r="A89" s="37">
        <v>86</v>
      </c>
      <c r="B89" s="37" t="s">
        <v>388</v>
      </c>
      <c r="C89" s="37" t="s">
        <v>3194</v>
      </c>
      <c r="D89" s="37" t="s">
        <v>32</v>
      </c>
      <c r="E89" s="29" t="s">
        <v>3314</v>
      </c>
      <c r="F89" s="37">
        <v>86</v>
      </c>
      <c r="G89" s="14" t="str">
        <f t="shared" si="0"/>
        <v>Vincent Ma (Earl Buxton)</v>
      </c>
    </row>
    <row r="90" spans="1:7" ht="15" x14ac:dyDescent="0.25">
      <c r="A90" s="37">
        <v>87</v>
      </c>
      <c r="B90" s="37" t="s">
        <v>397</v>
      </c>
      <c r="C90" s="37" t="s">
        <v>3194</v>
      </c>
      <c r="D90" s="37" t="s">
        <v>24</v>
      </c>
      <c r="E90" s="29" t="s">
        <v>3315</v>
      </c>
      <c r="F90" s="37">
        <v>87</v>
      </c>
      <c r="G90" s="14" t="str">
        <f t="shared" si="0"/>
        <v>Chase Turenne (Michael A. Kostek)</v>
      </c>
    </row>
    <row r="91" spans="1:7" ht="15" x14ac:dyDescent="0.25">
      <c r="A91" s="37">
        <v>88</v>
      </c>
      <c r="B91" s="37" t="s">
        <v>375</v>
      </c>
      <c r="C91" s="37" t="s">
        <v>3194</v>
      </c>
      <c r="D91" s="37" t="s">
        <v>24</v>
      </c>
      <c r="E91" s="29" t="s">
        <v>3316</v>
      </c>
      <c r="F91" s="37">
        <v>88</v>
      </c>
      <c r="G91" s="14" t="str">
        <f t="shared" si="0"/>
        <v>Rayn Cram (Michael A. Kostek)</v>
      </c>
    </row>
    <row r="92" spans="1:7" ht="15" x14ac:dyDescent="0.25">
      <c r="A92" s="37">
        <v>89</v>
      </c>
      <c r="B92" s="37" t="s">
        <v>3317</v>
      </c>
      <c r="C92" s="37" t="s">
        <v>3194</v>
      </c>
      <c r="D92" s="37" t="s">
        <v>23</v>
      </c>
      <c r="E92" s="29" t="s">
        <v>3318</v>
      </c>
      <c r="F92" s="37">
        <v>89</v>
      </c>
      <c r="G92" s="14" t="str">
        <f t="shared" si="0"/>
        <v>Logan Alexander (Rio Terrace)</v>
      </c>
    </row>
    <row r="93" spans="1:7" ht="15" x14ac:dyDescent="0.25">
      <c r="A93" s="37">
        <v>90</v>
      </c>
      <c r="B93" s="37" t="s">
        <v>3319</v>
      </c>
      <c r="C93" s="37" t="s">
        <v>3194</v>
      </c>
      <c r="D93" s="37" t="s">
        <v>24</v>
      </c>
      <c r="E93" s="29" t="s">
        <v>3320</v>
      </c>
      <c r="F93" s="37">
        <v>90</v>
      </c>
      <c r="G93" s="14" t="str">
        <f t="shared" si="0"/>
        <v>Jackson Gladden (Michael A. Kostek)</v>
      </c>
    </row>
    <row r="94" spans="1:7" ht="15" x14ac:dyDescent="0.25">
      <c r="A94" s="37">
        <v>91</v>
      </c>
      <c r="B94" s="37" t="s">
        <v>3321</v>
      </c>
      <c r="C94" s="37" t="s">
        <v>3194</v>
      </c>
      <c r="D94" s="37" t="s">
        <v>38</v>
      </c>
      <c r="E94" s="29" t="s">
        <v>3322</v>
      </c>
      <c r="F94" s="37">
        <v>91</v>
      </c>
      <c r="G94" s="14" t="str">
        <f t="shared" si="0"/>
        <v>Matthias Klann (Forest Heights)</v>
      </c>
    </row>
    <row r="95" spans="1:7" ht="15" x14ac:dyDescent="0.25">
      <c r="A95" s="37">
        <v>92</v>
      </c>
      <c r="B95" s="37" t="s">
        <v>3323</v>
      </c>
      <c r="C95" s="37" t="s">
        <v>3194</v>
      </c>
      <c r="D95" s="37" t="s">
        <v>40</v>
      </c>
      <c r="E95" s="29" t="s">
        <v>3324</v>
      </c>
      <c r="F95" s="37">
        <v>92</v>
      </c>
      <c r="G95" s="14" t="str">
        <f t="shared" si="0"/>
        <v>Camden McLaren (Westbrook)</v>
      </c>
    </row>
    <row r="96" spans="1:7" ht="15" x14ac:dyDescent="0.25">
      <c r="A96" s="37">
        <v>93</v>
      </c>
      <c r="B96" s="37" t="s">
        <v>3325</v>
      </c>
      <c r="C96" s="37" t="s">
        <v>3194</v>
      </c>
      <c r="D96" s="37" t="s">
        <v>52</v>
      </c>
      <c r="E96" s="29" t="s">
        <v>3326</v>
      </c>
      <c r="F96" s="37">
        <v>93</v>
      </c>
      <c r="G96" s="14" t="str">
        <f t="shared" si="0"/>
        <v>Emmanuel Joseph (Mill Creek)</v>
      </c>
    </row>
    <row r="97" spans="1:7" ht="15" x14ac:dyDescent="0.25">
      <c r="A97" s="37">
        <v>94</v>
      </c>
      <c r="B97" s="37" t="s">
        <v>3327</v>
      </c>
      <c r="C97" s="37" t="s">
        <v>3194</v>
      </c>
      <c r="D97" s="37" t="s">
        <v>52</v>
      </c>
      <c r="E97" s="29" t="s">
        <v>3328</v>
      </c>
      <c r="F97" s="37">
        <v>94</v>
      </c>
      <c r="G97" s="14" t="str">
        <f t="shared" si="0"/>
        <v>Thomas Simmonds (Mill Creek)</v>
      </c>
    </row>
    <row r="98" spans="1:7" ht="15" x14ac:dyDescent="0.25">
      <c r="A98" s="37">
        <v>95</v>
      </c>
      <c r="B98" s="37" t="s">
        <v>400</v>
      </c>
      <c r="C98" s="37" t="s">
        <v>3194</v>
      </c>
      <c r="D98" s="37" t="s">
        <v>25</v>
      </c>
      <c r="E98" s="29" t="s">
        <v>3329</v>
      </c>
      <c r="F98" s="37">
        <v>95</v>
      </c>
      <c r="G98" s="14" t="str">
        <f t="shared" si="0"/>
        <v>Ethan Cheung (Windsor Park)</v>
      </c>
    </row>
    <row r="99" spans="1:7" ht="15" x14ac:dyDescent="0.25">
      <c r="A99" s="37">
        <v>96</v>
      </c>
      <c r="B99" s="37" t="s">
        <v>374</v>
      </c>
      <c r="C99" s="37" t="s">
        <v>3194</v>
      </c>
      <c r="D99" s="37" t="s">
        <v>24</v>
      </c>
      <c r="E99" s="29" t="s">
        <v>2191</v>
      </c>
      <c r="F99" s="37">
        <v>96</v>
      </c>
      <c r="G99" s="14" t="str">
        <f t="shared" si="0"/>
        <v>Jax Kuefler (Michael A. Kostek)</v>
      </c>
    </row>
    <row r="100" spans="1:7" ht="15" x14ac:dyDescent="0.25">
      <c r="A100" s="37">
        <v>97</v>
      </c>
      <c r="B100" s="37" t="s">
        <v>3330</v>
      </c>
      <c r="C100" s="37" t="s">
        <v>3194</v>
      </c>
      <c r="D100" s="37" t="s">
        <v>24</v>
      </c>
      <c r="E100" s="29" t="s">
        <v>3331</v>
      </c>
      <c r="F100" s="37">
        <v>97</v>
      </c>
      <c r="G100" s="14" t="str">
        <f t="shared" si="0"/>
        <v>Reid Mullin (Michael A. Kostek)</v>
      </c>
    </row>
    <row r="101" spans="1:7" ht="15" x14ac:dyDescent="0.25">
      <c r="A101" s="37">
        <v>98</v>
      </c>
      <c r="B101" s="37" t="s">
        <v>3332</v>
      </c>
      <c r="C101" s="37" t="s">
        <v>3194</v>
      </c>
      <c r="D101" s="37" t="s">
        <v>73</v>
      </c>
      <c r="E101" s="29" t="s">
        <v>3333</v>
      </c>
      <c r="F101" s="37">
        <v>98</v>
      </c>
      <c r="G101" s="14" t="str">
        <f t="shared" si="0"/>
        <v>Ilham BasirAhmad (Callingwood)</v>
      </c>
    </row>
    <row r="102" spans="1:7" ht="15" x14ac:dyDescent="0.25">
      <c r="A102" s="37">
        <v>99</v>
      </c>
      <c r="B102" s="37" t="s">
        <v>3334</v>
      </c>
      <c r="C102" s="37" t="s">
        <v>3194</v>
      </c>
      <c r="D102" s="37" t="s">
        <v>32</v>
      </c>
      <c r="E102" s="29" t="s">
        <v>3335</v>
      </c>
      <c r="F102" s="37">
        <v>99</v>
      </c>
      <c r="G102" s="14" t="str">
        <f t="shared" si="0"/>
        <v>Declan Johnston (Earl Buxton)</v>
      </c>
    </row>
    <row r="103" spans="1:7" ht="15" x14ac:dyDescent="0.25">
      <c r="A103" s="37">
        <v>100</v>
      </c>
      <c r="B103" s="37" t="s">
        <v>3336</v>
      </c>
      <c r="C103" s="37" t="s">
        <v>3194</v>
      </c>
      <c r="D103" s="37" t="s">
        <v>20</v>
      </c>
      <c r="E103" s="29" t="s">
        <v>3337</v>
      </c>
      <c r="F103" s="37">
        <v>100</v>
      </c>
      <c r="G103" s="14" t="str">
        <f t="shared" si="0"/>
        <v>Henry Wilms (George P. Nicholson)</v>
      </c>
    </row>
    <row r="104" spans="1:7" ht="15" x14ac:dyDescent="0.25">
      <c r="A104" s="37">
        <v>101</v>
      </c>
      <c r="B104" s="37" t="s">
        <v>407</v>
      </c>
      <c r="C104" s="37" t="s">
        <v>3194</v>
      </c>
      <c r="D104" s="37" t="s">
        <v>24</v>
      </c>
      <c r="E104" s="29" t="s">
        <v>3338</v>
      </c>
      <c r="F104" s="37">
        <v>101</v>
      </c>
      <c r="G104" s="14" t="str">
        <f t="shared" si="0"/>
        <v>Nathan Huynh (Michael A. Kostek)</v>
      </c>
    </row>
    <row r="105" spans="1:7" ht="15" x14ac:dyDescent="0.25">
      <c r="A105" s="37">
        <v>102</v>
      </c>
      <c r="B105" s="37" t="s">
        <v>3339</v>
      </c>
      <c r="C105" s="37" t="s">
        <v>3194</v>
      </c>
      <c r="D105" s="37" t="s">
        <v>24</v>
      </c>
      <c r="E105" s="29" t="s">
        <v>3340</v>
      </c>
      <c r="F105" s="37">
        <v>102</v>
      </c>
      <c r="G105" s="14" t="str">
        <f t="shared" si="0"/>
        <v>Will Brenan (Michael A. Kostek)</v>
      </c>
    </row>
    <row r="106" spans="1:7" ht="15" x14ac:dyDescent="0.25">
      <c r="A106" s="37">
        <v>103</v>
      </c>
      <c r="B106" s="37" t="s">
        <v>3341</v>
      </c>
      <c r="C106" s="37" t="s">
        <v>3194</v>
      </c>
      <c r="D106" s="37" t="s">
        <v>1218</v>
      </c>
      <c r="E106" s="29" t="s">
        <v>3342</v>
      </c>
      <c r="F106" s="37">
        <v>103</v>
      </c>
      <c r="G106" s="14" t="str">
        <f t="shared" si="0"/>
        <v>Will Hunter (David Thomas King)</v>
      </c>
    </row>
    <row r="107" spans="1:7" ht="15" x14ac:dyDescent="0.25">
      <c r="A107" s="37">
        <v>104</v>
      </c>
      <c r="B107" s="37" t="s">
        <v>403</v>
      </c>
      <c r="C107" s="37" t="s">
        <v>3194</v>
      </c>
      <c r="D107" s="37" t="s">
        <v>66</v>
      </c>
      <c r="E107" s="29" t="s">
        <v>3343</v>
      </c>
      <c r="F107" s="37">
        <v>104</v>
      </c>
      <c r="G107" s="14" t="str">
        <f t="shared" si="0"/>
        <v>Jafar Oweida (Donald R. Getty)</v>
      </c>
    </row>
    <row r="108" spans="1:7" ht="15" x14ac:dyDescent="0.25">
      <c r="A108" s="37">
        <v>105</v>
      </c>
      <c r="B108" s="37" t="s">
        <v>392</v>
      </c>
      <c r="C108" s="37" t="s">
        <v>3194</v>
      </c>
      <c r="D108" s="37" t="s">
        <v>39</v>
      </c>
      <c r="E108" s="29" t="s">
        <v>3344</v>
      </c>
      <c r="F108" s="37">
        <v>105</v>
      </c>
      <c r="G108" s="14" t="str">
        <f t="shared" si="0"/>
        <v>Arlo Brown (Victoria)</v>
      </c>
    </row>
    <row r="109" spans="1:7" ht="15" x14ac:dyDescent="0.25">
      <c r="A109" s="37">
        <v>106</v>
      </c>
      <c r="B109" s="37" t="s">
        <v>3345</v>
      </c>
      <c r="C109" s="37" t="s">
        <v>3194</v>
      </c>
      <c r="D109" s="37" t="s">
        <v>30</v>
      </c>
      <c r="E109" s="29" t="s">
        <v>3346</v>
      </c>
      <c r="F109" s="37">
        <v>106</v>
      </c>
      <c r="G109" s="14" t="str">
        <f t="shared" si="0"/>
        <v>Russell Kelly (Belgravia)</v>
      </c>
    </row>
    <row r="110" spans="1:7" ht="15" x14ac:dyDescent="0.25">
      <c r="A110" s="37">
        <v>107</v>
      </c>
      <c r="B110" s="37" t="s">
        <v>3347</v>
      </c>
      <c r="C110" s="37" t="s">
        <v>3194</v>
      </c>
      <c r="D110" s="37" t="s">
        <v>20</v>
      </c>
      <c r="E110" s="29" t="s">
        <v>3348</v>
      </c>
      <c r="F110" s="37">
        <v>107</v>
      </c>
      <c r="G110" s="14" t="str">
        <f t="shared" si="0"/>
        <v>Matteo DeBoer (George P. Nicholson)</v>
      </c>
    </row>
    <row r="111" spans="1:7" ht="15" x14ac:dyDescent="0.25">
      <c r="A111" s="37">
        <v>108</v>
      </c>
      <c r="B111" s="37" t="s">
        <v>536</v>
      </c>
      <c r="C111" s="37" t="s">
        <v>3194</v>
      </c>
      <c r="D111" s="37" t="s">
        <v>20</v>
      </c>
      <c r="E111" s="29" t="s">
        <v>3349</v>
      </c>
      <c r="F111" s="37">
        <v>108</v>
      </c>
      <c r="G111" s="14" t="str">
        <f t="shared" si="0"/>
        <v>Marcus Fatona (George P. Nicholson)</v>
      </c>
    </row>
    <row r="112" spans="1:7" ht="15" x14ac:dyDescent="0.25">
      <c r="A112" s="37">
        <v>109</v>
      </c>
      <c r="B112" s="37" t="s">
        <v>3350</v>
      </c>
      <c r="C112" s="37" t="s">
        <v>3194</v>
      </c>
      <c r="D112" s="37" t="s">
        <v>24</v>
      </c>
      <c r="E112" s="29" t="s">
        <v>3351</v>
      </c>
      <c r="F112" s="37">
        <v>109</v>
      </c>
      <c r="G112" s="14" t="str">
        <f t="shared" si="0"/>
        <v>Jack Denis (Michael A. Kostek)</v>
      </c>
    </row>
    <row r="113" spans="1:7" ht="15" x14ac:dyDescent="0.25">
      <c r="A113" s="37">
        <v>110</v>
      </c>
      <c r="B113" s="37" t="s">
        <v>405</v>
      </c>
      <c r="C113" s="37" t="s">
        <v>3194</v>
      </c>
      <c r="D113" s="37" t="s">
        <v>98</v>
      </c>
      <c r="E113" s="29" t="s">
        <v>3352</v>
      </c>
      <c r="F113" s="37">
        <v>110</v>
      </c>
      <c r="G113" s="14" t="str">
        <f t="shared" si="0"/>
        <v>Hansen Jin (Joey Moss)</v>
      </c>
    </row>
    <row r="114" spans="1:7" ht="15" x14ac:dyDescent="0.25">
      <c r="A114" s="37">
        <v>111</v>
      </c>
      <c r="B114" s="37" t="s">
        <v>3353</v>
      </c>
      <c r="C114" s="37" t="s">
        <v>3194</v>
      </c>
      <c r="D114" s="37" t="s">
        <v>73</v>
      </c>
      <c r="E114" s="29" t="s">
        <v>2245</v>
      </c>
      <c r="F114" s="37">
        <v>111</v>
      </c>
      <c r="G114" s="14" t="str">
        <f t="shared" si="0"/>
        <v>Damian Cameron (Callingwood)</v>
      </c>
    </row>
    <row r="115" spans="1:7" ht="15" x14ac:dyDescent="0.25">
      <c r="A115" s="37">
        <v>112</v>
      </c>
      <c r="B115" s="37" t="s">
        <v>3354</v>
      </c>
      <c r="C115" s="37" t="s">
        <v>3194</v>
      </c>
      <c r="D115" s="37" t="s">
        <v>40</v>
      </c>
      <c r="E115" s="29" t="s">
        <v>3355</v>
      </c>
      <c r="F115" s="37">
        <v>112</v>
      </c>
      <c r="G115" s="14" t="str">
        <f t="shared" si="0"/>
        <v>Saulomon Ford (Westbrook)</v>
      </c>
    </row>
    <row r="116" spans="1:7" ht="15" x14ac:dyDescent="0.25">
      <c r="A116" s="37">
        <v>113</v>
      </c>
      <c r="B116" s="37" t="s">
        <v>3356</v>
      </c>
      <c r="C116" s="37" t="s">
        <v>3194</v>
      </c>
      <c r="D116" s="37" t="s">
        <v>1268</v>
      </c>
      <c r="E116" s="29" t="s">
        <v>3357</v>
      </c>
      <c r="F116" s="37">
        <v>113</v>
      </c>
      <c r="G116" s="14" t="str">
        <f t="shared" si="0"/>
        <v>Ryan Lewanczuk (Kim Hung)</v>
      </c>
    </row>
    <row r="117" spans="1:7" ht="15" x14ac:dyDescent="0.25">
      <c r="A117" s="37">
        <v>114</v>
      </c>
      <c r="B117" s="37" t="s">
        <v>3358</v>
      </c>
      <c r="C117" s="37" t="s">
        <v>3194</v>
      </c>
      <c r="D117" s="37" t="s">
        <v>205</v>
      </c>
      <c r="E117" s="29" t="s">
        <v>3359</v>
      </c>
      <c r="F117" s="37">
        <v>114</v>
      </c>
      <c r="G117" s="14" t="str">
        <f t="shared" si="0"/>
        <v>Wenrui Zheng (Constable Daniel)</v>
      </c>
    </row>
    <row r="118" spans="1:7" ht="15" x14ac:dyDescent="0.25">
      <c r="A118" s="37">
        <v>115</v>
      </c>
      <c r="B118" s="37" t="s">
        <v>413</v>
      </c>
      <c r="C118" s="37" t="s">
        <v>3194</v>
      </c>
      <c r="D118" s="37" t="s">
        <v>25</v>
      </c>
      <c r="E118" s="29" t="s">
        <v>3360</v>
      </c>
      <c r="F118" s="37">
        <v>115</v>
      </c>
      <c r="G118" s="14" t="str">
        <f t="shared" si="0"/>
        <v>Mobolaji Lawal (Windsor Park)</v>
      </c>
    </row>
    <row r="119" spans="1:7" ht="15" x14ac:dyDescent="0.25">
      <c r="A119" s="37">
        <v>116</v>
      </c>
      <c r="B119" s="37" t="s">
        <v>3361</v>
      </c>
      <c r="C119" s="37" t="s">
        <v>3194</v>
      </c>
      <c r="D119" s="37" t="s">
        <v>1742</v>
      </c>
      <c r="E119" s="29" t="s">
        <v>3362</v>
      </c>
      <c r="F119" s="37">
        <v>116</v>
      </c>
      <c r="G119" s="14" t="str">
        <f t="shared" si="0"/>
        <v>Navraj Sandhu (Aurora Charter)</v>
      </c>
    </row>
    <row r="120" spans="1:7" ht="15" x14ac:dyDescent="0.25">
      <c r="A120" s="37">
        <v>117</v>
      </c>
      <c r="B120" s="37" t="s">
        <v>3363</v>
      </c>
      <c r="C120" s="37" t="s">
        <v>3194</v>
      </c>
      <c r="D120" s="37" t="s">
        <v>205</v>
      </c>
      <c r="E120" s="29" t="s">
        <v>3364</v>
      </c>
      <c r="F120" s="37">
        <v>117</v>
      </c>
      <c r="G120" s="14" t="str">
        <f t="shared" si="0"/>
        <v>Jordan Zheng (Constable Daniel)</v>
      </c>
    </row>
    <row r="121" spans="1:7" ht="15" x14ac:dyDescent="0.25">
      <c r="A121" s="37">
        <v>118</v>
      </c>
      <c r="B121" s="37" t="s">
        <v>3365</v>
      </c>
      <c r="C121" s="37" t="s">
        <v>3194</v>
      </c>
      <c r="D121" s="37" t="s">
        <v>1235</v>
      </c>
      <c r="E121" s="29" t="s">
        <v>3366</v>
      </c>
      <c r="F121" s="37">
        <v>118</v>
      </c>
      <c r="G121" s="14" t="str">
        <f t="shared" si="0"/>
        <v>Zane Babiak (Westglen)</v>
      </c>
    </row>
    <row r="122" spans="1:7" ht="15" x14ac:dyDescent="0.25">
      <c r="A122" s="37">
        <v>119</v>
      </c>
      <c r="B122" s="37" t="s">
        <v>3367</v>
      </c>
      <c r="C122" s="37" t="s">
        <v>3194</v>
      </c>
      <c r="D122" s="37" t="s">
        <v>26</v>
      </c>
      <c r="E122" s="29" t="s">
        <v>3368</v>
      </c>
      <c r="F122" s="37">
        <v>119</v>
      </c>
      <c r="G122" s="14" t="str">
        <f t="shared" si="0"/>
        <v>Ramin Passi (Parkallen)</v>
      </c>
    </row>
    <row r="123" spans="1:7" ht="15" x14ac:dyDescent="0.25">
      <c r="A123" s="37">
        <v>120</v>
      </c>
      <c r="B123" s="37" t="s">
        <v>3369</v>
      </c>
      <c r="C123" s="37" t="s">
        <v>3194</v>
      </c>
      <c r="D123" s="37" t="s">
        <v>24</v>
      </c>
      <c r="E123" s="29" t="s">
        <v>3370</v>
      </c>
      <c r="F123" s="37">
        <v>120</v>
      </c>
      <c r="G123" s="14" t="str">
        <f t="shared" si="0"/>
        <v>Evan Yeung (Michael A. Kostek)</v>
      </c>
    </row>
    <row r="124" spans="1:7" ht="15" x14ac:dyDescent="0.25">
      <c r="A124" s="37">
        <v>121</v>
      </c>
      <c r="B124" s="37" t="s">
        <v>394</v>
      </c>
      <c r="C124" s="37" t="s">
        <v>3194</v>
      </c>
      <c r="D124" s="37" t="s">
        <v>20</v>
      </c>
      <c r="E124" s="29" t="s">
        <v>3371</v>
      </c>
      <c r="F124" s="37">
        <v>121</v>
      </c>
      <c r="G124" s="14" t="str">
        <f t="shared" si="0"/>
        <v>Ty Dunford (George P. Nicholson)</v>
      </c>
    </row>
    <row r="125" spans="1:7" ht="15" x14ac:dyDescent="0.25">
      <c r="A125" s="37">
        <v>122</v>
      </c>
      <c r="B125" s="37" t="s">
        <v>406</v>
      </c>
      <c r="C125" s="37" t="s">
        <v>3194</v>
      </c>
      <c r="D125" s="37" t="s">
        <v>23</v>
      </c>
      <c r="E125" s="29" t="s">
        <v>3372</v>
      </c>
      <c r="F125" s="37">
        <v>122</v>
      </c>
      <c r="G125" s="14" t="str">
        <f t="shared" si="0"/>
        <v>Kale Douglas (Rio Terrace)</v>
      </c>
    </row>
    <row r="126" spans="1:7" ht="15" x14ac:dyDescent="0.25">
      <c r="A126" s="37">
        <v>123</v>
      </c>
      <c r="B126" s="37" t="s">
        <v>408</v>
      </c>
      <c r="C126" s="37" t="s">
        <v>3194</v>
      </c>
      <c r="D126" s="37" t="s">
        <v>47</v>
      </c>
      <c r="E126" s="29" t="s">
        <v>3373</v>
      </c>
      <c r="F126" s="37">
        <v>123</v>
      </c>
      <c r="G126" s="14" t="str">
        <f t="shared" si="0"/>
        <v>Caleb Safinuk (Laurier Heights)</v>
      </c>
    </row>
    <row r="127" spans="1:7" ht="15" x14ac:dyDescent="0.25">
      <c r="A127" s="37">
        <v>124</v>
      </c>
      <c r="B127" s="37" t="s">
        <v>3374</v>
      </c>
      <c r="C127" s="37" t="s">
        <v>3194</v>
      </c>
      <c r="D127" s="37" t="s">
        <v>1218</v>
      </c>
      <c r="E127" s="29" t="s">
        <v>3375</v>
      </c>
      <c r="F127" s="37">
        <v>124</v>
      </c>
      <c r="G127" s="14" t="str">
        <f t="shared" si="0"/>
        <v>Henry Keppler (David Thomas King)</v>
      </c>
    </row>
    <row r="128" spans="1:7" ht="15" x14ac:dyDescent="0.25">
      <c r="A128" s="37">
        <v>125</v>
      </c>
      <c r="B128" s="37" t="s">
        <v>3376</v>
      </c>
      <c r="C128" s="37" t="s">
        <v>3194</v>
      </c>
      <c r="D128" s="37" t="s">
        <v>27</v>
      </c>
      <c r="E128" s="29" t="s">
        <v>3377</v>
      </c>
      <c r="F128" s="37">
        <v>125</v>
      </c>
      <c r="G128" s="14" t="str">
        <f t="shared" si="0"/>
        <v>Muhammad Alyan (Brookside)</v>
      </c>
    </row>
    <row r="129" spans="1:7" ht="15" x14ac:dyDescent="0.25">
      <c r="A129" s="37">
        <v>126</v>
      </c>
      <c r="B129" s="37" t="s">
        <v>3378</v>
      </c>
      <c r="C129" s="37" t="s">
        <v>3194</v>
      </c>
      <c r="D129" s="37" t="s">
        <v>1218</v>
      </c>
      <c r="E129" s="29" t="s">
        <v>3379</v>
      </c>
      <c r="F129" s="37">
        <v>126</v>
      </c>
      <c r="G129" s="14" t="str">
        <f t="shared" si="0"/>
        <v>AJ Castor (David Thomas King)</v>
      </c>
    </row>
    <row r="130" spans="1:7" ht="15" x14ac:dyDescent="0.25">
      <c r="A130" s="37">
        <v>127</v>
      </c>
      <c r="B130" s="37" t="s">
        <v>395</v>
      </c>
      <c r="C130" s="37" t="s">
        <v>3194</v>
      </c>
      <c r="D130" s="37" t="s">
        <v>25</v>
      </c>
      <c r="E130" s="29" t="s">
        <v>1570</v>
      </c>
      <c r="F130" s="37">
        <v>127</v>
      </c>
      <c r="G130" s="14" t="str">
        <f t="shared" si="0"/>
        <v>Armaan Sandhu (Windsor Park)</v>
      </c>
    </row>
    <row r="131" spans="1:7" ht="15" x14ac:dyDescent="0.25">
      <c r="A131" s="37">
        <v>128</v>
      </c>
      <c r="B131" s="37" t="s">
        <v>396</v>
      </c>
      <c r="C131" s="37" t="s">
        <v>3194</v>
      </c>
      <c r="D131" s="37" t="s">
        <v>47</v>
      </c>
      <c r="E131" s="29" t="s">
        <v>3380</v>
      </c>
      <c r="F131" s="37">
        <v>128</v>
      </c>
      <c r="G131" s="14" t="str">
        <f t="shared" si="0"/>
        <v>Adam Seabrook (Laurier Heights)</v>
      </c>
    </row>
    <row r="132" spans="1:7" ht="15" x14ac:dyDescent="0.25">
      <c r="A132" s="37">
        <v>129</v>
      </c>
      <c r="B132" s="37" t="s">
        <v>3381</v>
      </c>
      <c r="C132" s="37" t="s">
        <v>3194</v>
      </c>
      <c r="D132" s="37" t="s">
        <v>25</v>
      </c>
      <c r="E132" s="29" t="s">
        <v>3382</v>
      </c>
      <c r="F132" s="37">
        <v>129</v>
      </c>
      <c r="G132" s="14" t="str">
        <f t="shared" si="0"/>
        <v>Rayan Wahab (Windsor Park)</v>
      </c>
    </row>
    <row r="133" spans="1:7" ht="15" x14ac:dyDescent="0.25">
      <c r="A133" s="37">
        <v>130</v>
      </c>
      <c r="B133" s="37" t="s">
        <v>404</v>
      </c>
      <c r="C133" s="37" t="s">
        <v>3194</v>
      </c>
      <c r="D133" s="37" t="s">
        <v>29</v>
      </c>
      <c r="E133" s="29" t="s">
        <v>3383</v>
      </c>
      <c r="F133" s="37">
        <v>130</v>
      </c>
      <c r="G133" s="14" t="str">
        <f t="shared" si="0"/>
        <v>Jimmy Hornberger (Centennial)</v>
      </c>
    </row>
    <row r="134" spans="1:7" ht="15" x14ac:dyDescent="0.25">
      <c r="A134" s="37">
        <v>131</v>
      </c>
      <c r="B134" s="37" t="s">
        <v>3384</v>
      </c>
      <c r="C134" s="37" t="s">
        <v>3194</v>
      </c>
      <c r="D134" s="37" t="s">
        <v>30</v>
      </c>
      <c r="E134" s="29" t="s">
        <v>3385</v>
      </c>
      <c r="F134" s="37">
        <v>131</v>
      </c>
      <c r="G134" s="14" t="str">
        <f t="shared" si="0"/>
        <v>Hugh Prouse (Belgravia)</v>
      </c>
    </row>
    <row r="135" spans="1:7" ht="15" x14ac:dyDescent="0.25">
      <c r="A135" s="37">
        <v>132</v>
      </c>
      <c r="B135" s="37" t="s">
        <v>535</v>
      </c>
      <c r="C135" s="37" t="s">
        <v>3194</v>
      </c>
      <c r="D135" s="37" t="s">
        <v>25</v>
      </c>
      <c r="E135" s="29" t="s">
        <v>3386</v>
      </c>
      <c r="F135" s="37">
        <v>132</v>
      </c>
      <c r="G135" s="14" t="str">
        <f t="shared" si="0"/>
        <v>Kaiden Adatia (Windsor Park)</v>
      </c>
    </row>
    <row r="136" spans="1:7" ht="15" x14ac:dyDescent="0.25">
      <c r="A136" s="37">
        <v>133</v>
      </c>
      <c r="B136" s="37" t="s">
        <v>402</v>
      </c>
      <c r="C136" s="37" t="s">
        <v>3194</v>
      </c>
      <c r="D136" s="37" t="s">
        <v>66</v>
      </c>
      <c r="E136" s="29" t="s">
        <v>3387</v>
      </c>
      <c r="F136" s="37">
        <v>133</v>
      </c>
      <c r="G136" s="14" t="str">
        <f t="shared" si="0"/>
        <v>Aadil Oladapo (Donald R. Getty)</v>
      </c>
    </row>
    <row r="137" spans="1:7" ht="15" x14ac:dyDescent="0.25">
      <c r="A137" s="37">
        <v>134</v>
      </c>
      <c r="B137" s="37" t="s">
        <v>411</v>
      </c>
      <c r="C137" s="37" t="s">
        <v>3194</v>
      </c>
      <c r="D137" s="37" t="s">
        <v>25</v>
      </c>
      <c r="E137" s="29" t="s">
        <v>3388</v>
      </c>
      <c r="F137" s="37">
        <v>134</v>
      </c>
      <c r="G137" s="14" t="str">
        <f t="shared" si="0"/>
        <v>Jake Zhou (Windsor Park)</v>
      </c>
    </row>
    <row r="138" spans="1:7" ht="15" x14ac:dyDescent="0.25">
      <c r="A138" s="37">
        <v>135</v>
      </c>
      <c r="B138" s="37" t="s">
        <v>3389</v>
      </c>
      <c r="C138" s="37" t="s">
        <v>3194</v>
      </c>
      <c r="D138" s="37" t="s">
        <v>24</v>
      </c>
      <c r="E138" s="29" t="s">
        <v>3390</v>
      </c>
      <c r="F138" s="37">
        <v>135</v>
      </c>
      <c r="G138" s="14" t="str">
        <f t="shared" si="0"/>
        <v>Ramsay West (Michael A. Kostek)</v>
      </c>
    </row>
    <row r="139" spans="1:7" ht="15" x14ac:dyDescent="0.25">
      <c r="A139" s="37">
        <v>136</v>
      </c>
      <c r="B139" s="37" t="s">
        <v>3391</v>
      </c>
      <c r="C139" s="37" t="s">
        <v>3194</v>
      </c>
      <c r="D139" s="37" t="s">
        <v>205</v>
      </c>
      <c r="E139" s="29" t="s">
        <v>3392</v>
      </c>
      <c r="F139" s="37">
        <v>136</v>
      </c>
      <c r="G139" s="14" t="str">
        <f t="shared" si="0"/>
        <v>Mateo Gonzalez (Constable Daniel)</v>
      </c>
    </row>
    <row r="140" spans="1:7" ht="15" x14ac:dyDescent="0.25">
      <c r="A140" s="37">
        <v>137</v>
      </c>
      <c r="B140" s="37" t="s">
        <v>3393</v>
      </c>
      <c r="C140" s="37" t="s">
        <v>3194</v>
      </c>
      <c r="D140" s="37" t="s">
        <v>28</v>
      </c>
      <c r="E140" s="29" t="s">
        <v>3394</v>
      </c>
      <c r="F140" s="37">
        <v>137</v>
      </c>
      <c r="G140" s="14" t="str">
        <f t="shared" si="0"/>
        <v>Abhayraj Randhawa (Brander Gardens)</v>
      </c>
    </row>
    <row r="141" spans="1:7" ht="15" x14ac:dyDescent="0.25">
      <c r="A141" s="37">
        <v>138</v>
      </c>
      <c r="B141" s="37" t="s">
        <v>3395</v>
      </c>
      <c r="C141" s="37" t="s">
        <v>3194</v>
      </c>
      <c r="D141" s="37" t="s">
        <v>24</v>
      </c>
      <c r="E141" s="29" t="s">
        <v>3396</v>
      </c>
      <c r="F141" s="37">
        <v>138</v>
      </c>
      <c r="G141" s="14" t="str">
        <f t="shared" si="0"/>
        <v>Easton Melnyk (Michael A. Kostek)</v>
      </c>
    </row>
    <row r="142" spans="1:7" ht="15" x14ac:dyDescent="0.25">
      <c r="A142" s="37">
        <v>139</v>
      </c>
      <c r="B142" s="37" t="s">
        <v>3397</v>
      </c>
      <c r="C142" s="37" t="s">
        <v>3194</v>
      </c>
      <c r="D142" s="37" t="s">
        <v>52</v>
      </c>
      <c r="E142" s="29" t="s">
        <v>3398</v>
      </c>
      <c r="F142" s="37">
        <v>139</v>
      </c>
      <c r="G142" s="14" t="str">
        <f t="shared" si="0"/>
        <v>Marcus Garcia (Mill Creek)</v>
      </c>
    </row>
    <row r="143" spans="1:7" ht="15" x14ac:dyDescent="0.25">
      <c r="A143" s="37">
        <v>140</v>
      </c>
      <c r="B143" s="37" t="s">
        <v>3399</v>
      </c>
      <c r="C143" s="37" t="s">
        <v>3194</v>
      </c>
      <c r="D143" s="37" t="s">
        <v>21</v>
      </c>
      <c r="E143" s="29" t="s">
        <v>3400</v>
      </c>
      <c r="F143" s="37">
        <v>140</v>
      </c>
      <c r="G143" s="14" t="str">
        <f t="shared" si="0"/>
        <v>Daniel Motyka (Michael Strembitsky)</v>
      </c>
    </row>
    <row r="144" spans="1:7" ht="15" x14ac:dyDescent="0.25">
      <c r="A144" s="37">
        <v>141</v>
      </c>
      <c r="B144" s="37" t="s">
        <v>409</v>
      </c>
      <c r="C144" s="37" t="s">
        <v>3401</v>
      </c>
      <c r="D144" s="37" t="s">
        <v>43</v>
      </c>
      <c r="E144" s="29" t="s">
        <v>1924</v>
      </c>
      <c r="F144" s="37">
        <v>141</v>
      </c>
      <c r="G144" s="14" t="str">
        <f t="shared" si="0"/>
        <v>Jack Paton (Riverdale)</v>
      </c>
    </row>
    <row r="145" spans="1:7" ht="15" x14ac:dyDescent="0.25">
      <c r="A145" s="37">
        <v>142</v>
      </c>
      <c r="B145" s="37" t="s">
        <v>3402</v>
      </c>
      <c r="C145" s="37" t="s">
        <v>3194</v>
      </c>
      <c r="D145" s="37" t="s">
        <v>73</v>
      </c>
      <c r="E145" s="29" t="s">
        <v>3403</v>
      </c>
      <c r="F145" s="37">
        <v>142</v>
      </c>
      <c r="G145" s="14" t="str">
        <f t="shared" si="0"/>
        <v>Zachary Smith (Callingwood)</v>
      </c>
    </row>
    <row r="146" spans="1:7" ht="15" x14ac:dyDescent="0.25">
      <c r="A146" s="37">
        <v>143</v>
      </c>
      <c r="B146" s="37" t="s">
        <v>3404</v>
      </c>
      <c r="C146" s="37" t="s">
        <v>3194</v>
      </c>
      <c r="D146" s="37" t="s">
        <v>52</v>
      </c>
      <c r="E146" s="29" t="s">
        <v>3405</v>
      </c>
      <c r="F146" s="37">
        <v>143</v>
      </c>
      <c r="G146" s="14" t="str">
        <f t="shared" si="0"/>
        <v>Sam Wat (Mill Creek)</v>
      </c>
    </row>
    <row r="147" spans="1:7" ht="15" x14ac:dyDescent="0.25">
      <c r="A147" s="37">
        <v>144</v>
      </c>
      <c r="B147" s="37" t="s">
        <v>67</v>
      </c>
      <c r="C147" s="37" t="s">
        <v>3194</v>
      </c>
      <c r="D147" s="37" t="s">
        <v>39</v>
      </c>
      <c r="E147" s="29" t="s">
        <v>3406</v>
      </c>
      <c r="F147" s="37">
        <v>144</v>
      </c>
      <c r="G147" s="14" t="str">
        <f t="shared" si="0"/>
        <v>James Wolfe (Victoria)</v>
      </c>
    </row>
    <row r="148" spans="1:7" ht="15" x14ac:dyDescent="0.25">
      <c r="A148" s="37">
        <v>145</v>
      </c>
      <c r="B148" s="37" t="s">
        <v>414</v>
      </c>
      <c r="C148" s="37" t="s">
        <v>3194</v>
      </c>
      <c r="D148" s="37" t="s">
        <v>205</v>
      </c>
      <c r="E148" s="29" t="s">
        <v>3407</v>
      </c>
      <c r="F148" s="37">
        <v>145</v>
      </c>
      <c r="G148" s="14" t="str">
        <f t="shared" si="0"/>
        <v>Chason Ho (Constable Daniel)</v>
      </c>
    </row>
    <row r="149" spans="1:7" ht="15" x14ac:dyDescent="0.25">
      <c r="A149" s="37">
        <v>146</v>
      </c>
      <c r="B149" s="37" t="s">
        <v>3408</v>
      </c>
      <c r="C149" s="37" t="s">
        <v>3194</v>
      </c>
      <c r="D149" s="37" t="s">
        <v>1235</v>
      </c>
      <c r="E149" s="29" t="s">
        <v>3409</v>
      </c>
      <c r="F149" s="37">
        <v>146</v>
      </c>
      <c r="G149" s="14" t="str">
        <f t="shared" si="0"/>
        <v>Owen Rukin-Bye (Westglen)</v>
      </c>
    </row>
    <row r="150" spans="1:7" ht="15" x14ac:dyDescent="0.25">
      <c r="A150" s="37">
        <v>147</v>
      </c>
      <c r="B150" s="37" t="s">
        <v>3410</v>
      </c>
      <c r="C150" s="37" t="s">
        <v>3194</v>
      </c>
      <c r="D150" s="37" t="s">
        <v>24</v>
      </c>
      <c r="E150" s="29" t="s">
        <v>3411</v>
      </c>
      <c r="F150" s="37">
        <v>147</v>
      </c>
      <c r="G150" s="14" t="str">
        <f t="shared" si="0"/>
        <v>Nadir Benguedda (Michael A. Kostek)</v>
      </c>
    </row>
    <row r="151" spans="1:7" ht="15" x14ac:dyDescent="0.25">
      <c r="A151" s="37">
        <v>148</v>
      </c>
      <c r="B151" s="37" t="s">
        <v>3412</v>
      </c>
      <c r="C151" s="37" t="s">
        <v>3194</v>
      </c>
      <c r="D151" s="37" t="s">
        <v>24</v>
      </c>
      <c r="E151" s="29" t="s">
        <v>3413</v>
      </c>
      <c r="F151" s="37">
        <v>148</v>
      </c>
      <c r="G151" s="14" t="str">
        <f t="shared" si="0"/>
        <v>Kyle Schramm (Michael A. Kostek)</v>
      </c>
    </row>
    <row r="152" spans="1:7" ht="15" x14ac:dyDescent="0.25">
      <c r="A152" s="37">
        <v>149</v>
      </c>
      <c r="B152" s="37" t="s">
        <v>3414</v>
      </c>
      <c r="C152" s="37" t="s">
        <v>3194</v>
      </c>
      <c r="D152" s="37" t="s">
        <v>59</v>
      </c>
      <c r="E152" s="29" t="s">
        <v>3415</v>
      </c>
      <c r="F152" s="37">
        <v>149</v>
      </c>
      <c r="G152" s="14" t="str">
        <f t="shared" si="0"/>
        <v>Garen Manuwa (Stratford)</v>
      </c>
    </row>
    <row r="153" spans="1:7" ht="15" x14ac:dyDescent="0.25">
      <c r="A153" s="37">
        <v>150</v>
      </c>
      <c r="B153" s="37" t="s">
        <v>3416</v>
      </c>
      <c r="C153" s="37" t="s">
        <v>3194</v>
      </c>
      <c r="D153" s="37" t="s">
        <v>98</v>
      </c>
      <c r="E153" s="29" t="s">
        <v>3417</v>
      </c>
      <c r="F153" s="37">
        <v>150</v>
      </c>
      <c r="G153" s="14" t="str">
        <f t="shared" si="0"/>
        <v>Samuel Sundar (Joey Moss)</v>
      </c>
    </row>
    <row r="154" spans="1:7" ht="15" x14ac:dyDescent="0.25">
      <c r="A154" s="37">
        <v>151</v>
      </c>
      <c r="B154" s="37" t="s">
        <v>3418</v>
      </c>
      <c r="C154" s="37" t="s">
        <v>3194</v>
      </c>
      <c r="D154" s="37" t="s">
        <v>26</v>
      </c>
      <c r="E154" s="29" t="s">
        <v>3419</v>
      </c>
      <c r="F154" s="37">
        <v>151</v>
      </c>
      <c r="G154" s="14" t="str">
        <f t="shared" si="0"/>
        <v>Harnoor Singh Roopra (Parkallen)</v>
      </c>
    </row>
    <row r="155" spans="1:7" ht="15" x14ac:dyDescent="0.25">
      <c r="A155" s="37">
        <v>152</v>
      </c>
      <c r="B155" s="37" t="s">
        <v>3420</v>
      </c>
      <c r="C155" s="37" t="s">
        <v>3194</v>
      </c>
      <c r="D155" s="37" t="s">
        <v>1742</v>
      </c>
      <c r="E155" s="29" t="s">
        <v>3421</v>
      </c>
      <c r="F155" s="37">
        <v>152</v>
      </c>
      <c r="G155" s="14" t="str">
        <f t="shared" si="0"/>
        <v>Adonias Reide (Aurora Charter)</v>
      </c>
    </row>
    <row r="156" spans="1:7" ht="15" x14ac:dyDescent="0.25">
      <c r="A156" s="37">
        <v>153</v>
      </c>
      <c r="B156" s="37" t="s">
        <v>3422</v>
      </c>
      <c r="C156" s="37" t="s">
        <v>3194</v>
      </c>
      <c r="D156" s="37" t="s">
        <v>1742</v>
      </c>
      <c r="E156" s="29" t="s">
        <v>3423</v>
      </c>
      <c r="F156" s="37">
        <v>153</v>
      </c>
      <c r="G156" s="14" t="str">
        <f t="shared" si="0"/>
        <v>Amen Kelati (Aurora Charter)</v>
      </c>
    </row>
    <row r="157" spans="1:7" ht="15" x14ac:dyDescent="0.25">
      <c r="A157" s="37">
        <v>154</v>
      </c>
      <c r="B157" s="37" t="s">
        <v>412</v>
      </c>
      <c r="C157" s="37" t="s">
        <v>3194</v>
      </c>
      <c r="D157" s="37" t="s">
        <v>39</v>
      </c>
      <c r="E157" s="29" t="s">
        <v>3424</v>
      </c>
      <c r="F157" s="37">
        <v>154</v>
      </c>
      <c r="G157" s="14" t="str">
        <f t="shared" si="0"/>
        <v>Ethan Kenny (Victoria)</v>
      </c>
    </row>
    <row r="158" spans="1:7" ht="15" x14ac:dyDescent="0.25">
      <c r="A158" s="37">
        <v>155</v>
      </c>
      <c r="B158" s="37" t="s">
        <v>3425</v>
      </c>
      <c r="C158" s="37" t="s">
        <v>3194</v>
      </c>
      <c r="D158" s="37" t="s">
        <v>73</v>
      </c>
      <c r="E158" s="29" t="s">
        <v>3426</v>
      </c>
      <c r="F158" s="37">
        <v>155</v>
      </c>
      <c r="G158" s="14" t="str">
        <f t="shared" si="0"/>
        <v>Rainier Wilson (Callingwood)</v>
      </c>
    </row>
    <row r="159" spans="1:7" x14ac:dyDescent="0.2">
      <c r="A159" s="14"/>
      <c r="B159" s="14"/>
      <c r="C159" s="18"/>
      <c r="D159" s="14"/>
      <c r="E159" s="13"/>
      <c r="F159" s="14"/>
      <c r="G159" s="14"/>
    </row>
    <row r="160" spans="1:7" x14ac:dyDescent="0.2">
      <c r="A160" s="14"/>
      <c r="B160" s="14"/>
      <c r="C160" s="18"/>
      <c r="D160" s="14"/>
      <c r="E160" s="13"/>
      <c r="F160" s="14"/>
      <c r="G160" s="14"/>
    </row>
    <row r="161" spans="1:7" x14ac:dyDescent="0.2">
      <c r="A161" s="1" t="s">
        <v>1182</v>
      </c>
      <c r="B161" s="14"/>
      <c r="C161" s="18"/>
      <c r="D161" s="14"/>
      <c r="E161" s="13"/>
      <c r="F161" s="14"/>
      <c r="G161" s="14"/>
    </row>
    <row r="162" spans="1:7" ht="15" x14ac:dyDescent="0.25">
      <c r="A162" s="45">
        <v>1</v>
      </c>
      <c r="B162" s="45" t="s">
        <v>518</v>
      </c>
      <c r="C162" s="45" t="s">
        <v>3194</v>
      </c>
      <c r="D162" s="45" t="s">
        <v>48</v>
      </c>
      <c r="E162" s="29" t="s">
        <v>5718</v>
      </c>
      <c r="F162" s="45">
        <v>1</v>
      </c>
      <c r="G162" s="14" t="str">
        <f t="shared" ref="G162:G225" si="1">CONCATENATE(B162, " (", D162, ")")</f>
        <v>Caleb Kalyta (Rutherford)</v>
      </c>
    </row>
    <row r="163" spans="1:7" ht="15" x14ac:dyDescent="0.25">
      <c r="A163" s="45">
        <v>2</v>
      </c>
      <c r="B163" s="45" t="s">
        <v>360</v>
      </c>
      <c r="C163" s="45" t="s">
        <v>3194</v>
      </c>
      <c r="D163" s="45" t="s">
        <v>47</v>
      </c>
      <c r="E163" s="29" t="s">
        <v>5719</v>
      </c>
      <c r="F163" s="45">
        <v>2</v>
      </c>
      <c r="G163" s="14" t="str">
        <f t="shared" si="1"/>
        <v>Charlie Bachor (Laurier Heights)</v>
      </c>
    </row>
    <row r="164" spans="1:7" ht="15" x14ac:dyDescent="0.25">
      <c r="A164" s="45">
        <v>3</v>
      </c>
      <c r="B164" s="45" t="s">
        <v>57</v>
      </c>
      <c r="C164" s="45" t="s">
        <v>3194</v>
      </c>
      <c r="D164" s="45" t="s">
        <v>1437</v>
      </c>
      <c r="E164" s="29" t="s">
        <v>5720</v>
      </c>
      <c r="F164" s="45">
        <v>3</v>
      </c>
      <c r="G164" s="14" t="str">
        <f t="shared" si="1"/>
        <v>Bentley Brennand (George H. Luck)</v>
      </c>
    </row>
    <row r="165" spans="1:7" ht="15" x14ac:dyDescent="0.25">
      <c r="A165" s="45">
        <v>4</v>
      </c>
      <c r="B165" s="45" t="s">
        <v>71</v>
      </c>
      <c r="C165" s="45" t="s">
        <v>3194</v>
      </c>
      <c r="D165" s="45" t="s">
        <v>21</v>
      </c>
      <c r="E165" s="29" t="s">
        <v>5721</v>
      </c>
      <c r="F165" s="45">
        <v>4</v>
      </c>
      <c r="G165" s="14" t="str">
        <f t="shared" si="1"/>
        <v>Damon Chinski (Michael Strembitsky)</v>
      </c>
    </row>
    <row r="166" spans="1:7" ht="15" x14ac:dyDescent="0.25">
      <c r="A166" s="45">
        <v>5</v>
      </c>
      <c r="B166" s="45" t="s">
        <v>64</v>
      </c>
      <c r="C166" s="45" t="s">
        <v>3194</v>
      </c>
      <c r="D166" s="45" t="s">
        <v>30</v>
      </c>
      <c r="E166" s="29" t="s">
        <v>5722</v>
      </c>
      <c r="F166" s="45">
        <v>5</v>
      </c>
      <c r="G166" s="14" t="str">
        <f t="shared" si="1"/>
        <v>Oscar Gosgnach (Belgravia)</v>
      </c>
    </row>
    <row r="167" spans="1:7" ht="15" x14ac:dyDescent="0.25">
      <c r="A167" s="45">
        <v>6</v>
      </c>
      <c r="B167" s="45" t="s">
        <v>373</v>
      </c>
      <c r="C167" s="45" t="s">
        <v>3194</v>
      </c>
      <c r="D167" s="45" t="s">
        <v>24</v>
      </c>
      <c r="E167" s="29" t="s">
        <v>5723</v>
      </c>
      <c r="F167" s="45">
        <v>6</v>
      </c>
      <c r="G167" s="14" t="str">
        <f t="shared" si="1"/>
        <v>Dylan Izquierdo (Michael A. Kostek)</v>
      </c>
    </row>
    <row r="168" spans="1:7" ht="15" x14ac:dyDescent="0.25">
      <c r="A168" s="45">
        <v>7</v>
      </c>
      <c r="B168" s="45" t="s">
        <v>364</v>
      </c>
      <c r="C168" s="45" t="s">
        <v>3194</v>
      </c>
      <c r="D168" s="45" t="s">
        <v>32</v>
      </c>
      <c r="E168" s="29" t="s">
        <v>5724</v>
      </c>
      <c r="F168" s="45">
        <v>7</v>
      </c>
      <c r="G168" s="14" t="str">
        <f t="shared" si="1"/>
        <v>Eric Yu (Earl Buxton)</v>
      </c>
    </row>
    <row r="169" spans="1:7" ht="15" x14ac:dyDescent="0.25">
      <c r="A169" s="45">
        <v>8</v>
      </c>
      <c r="B169" s="45" t="s">
        <v>361</v>
      </c>
      <c r="C169" s="45" t="s">
        <v>3194</v>
      </c>
      <c r="D169" s="45" t="s">
        <v>25</v>
      </c>
      <c r="E169" s="29" t="s">
        <v>5725</v>
      </c>
      <c r="F169" s="45">
        <v>8</v>
      </c>
      <c r="G169" s="14" t="str">
        <f t="shared" si="1"/>
        <v>Ryan Dehghanpour (Windsor Park)</v>
      </c>
    </row>
    <row r="170" spans="1:7" ht="15" x14ac:dyDescent="0.25">
      <c r="A170" s="45">
        <v>9</v>
      </c>
      <c r="B170" s="45" t="s">
        <v>366</v>
      </c>
      <c r="C170" s="45" t="s">
        <v>3194</v>
      </c>
      <c r="D170" s="45" t="s">
        <v>47</v>
      </c>
      <c r="E170" s="29" t="s">
        <v>5726</v>
      </c>
      <c r="F170" s="45">
        <v>9</v>
      </c>
      <c r="G170" s="14" t="str">
        <f t="shared" si="1"/>
        <v>Nathanael Alexander (Laurier Heights)</v>
      </c>
    </row>
    <row r="171" spans="1:7" ht="15" x14ac:dyDescent="0.25">
      <c r="A171" s="45">
        <v>10</v>
      </c>
      <c r="B171" s="45" t="s">
        <v>365</v>
      </c>
      <c r="C171" s="45" t="s">
        <v>3194</v>
      </c>
      <c r="D171" s="45" t="s">
        <v>32</v>
      </c>
      <c r="E171" s="29" t="s">
        <v>5727</v>
      </c>
      <c r="F171" s="45">
        <v>10</v>
      </c>
      <c r="G171" s="14" t="str">
        <f t="shared" si="1"/>
        <v>Hudson Stawnicky (Earl Buxton)</v>
      </c>
    </row>
    <row r="172" spans="1:7" ht="15" x14ac:dyDescent="0.25">
      <c r="A172" s="45">
        <v>11</v>
      </c>
      <c r="B172" s="45" t="s">
        <v>363</v>
      </c>
      <c r="C172" s="45" t="s">
        <v>3194</v>
      </c>
      <c r="D172" s="45" t="s">
        <v>23</v>
      </c>
      <c r="E172" s="29" t="s">
        <v>5728</v>
      </c>
      <c r="F172" s="45">
        <v>11</v>
      </c>
      <c r="G172" s="14" t="str">
        <f t="shared" si="1"/>
        <v>Logan Ruecker (Rio Terrace)</v>
      </c>
    </row>
    <row r="173" spans="1:7" ht="15" x14ac:dyDescent="0.25">
      <c r="A173" s="45">
        <v>12</v>
      </c>
      <c r="B173" s="45" t="s">
        <v>5729</v>
      </c>
      <c r="C173" s="45" t="s">
        <v>3194</v>
      </c>
      <c r="D173" s="45" t="s">
        <v>36</v>
      </c>
      <c r="E173" s="29" t="s">
        <v>5730</v>
      </c>
      <c r="F173" s="45">
        <v>12</v>
      </c>
      <c r="G173" s="14" t="str">
        <f t="shared" si="1"/>
        <v>Maric Maksim (Patricia Heights)</v>
      </c>
    </row>
    <row r="174" spans="1:7" ht="15" x14ac:dyDescent="0.25">
      <c r="A174" s="45">
        <v>13</v>
      </c>
      <c r="B174" s="45" t="s">
        <v>369</v>
      </c>
      <c r="C174" s="45" t="s">
        <v>3194</v>
      </c>
      <c r="D174" s="45" t="s">
        <v>40</v>
      </c>
      <c r="E174" s="29" t="s">
        <v>5731</v>
      </c>
      <c r="F174" s="45">
        <v>13</v>
      </c>
      <c r="G174" s="14" t="str">
        <f t="shared" si="1"/>
        <v>Andres Rodriguez (Westbrook)</v>
      </c>
    </row>
    <row r="175" spans="1:7" ht="15" x14ac:dyDescent="0.25">
      <c r="A175" s="45">
        <v>14</v>
      </c>
      <c r="B175" s="45" t="s">
        <v>368</v>
      </c>
      <c r="C175" s="45" t="s">
        <v>3194</v>
      </c>
      <c r="D175" s="45" t="s">
        <v>31</v>
      </c>
      <c r="E175" s="29" t="s">
        <v>5732</v>
      </c>
      <c r="F175" s="45">
        <v>14</v>
      </c>
      <c r="G175" s="14" t="str">
        <f t="shared" si="1"/>
        <v>Gavin Morgan (Holyrood)</v>
      </c>
    </row>
    <row r="176" spans="1:7" ht="15" x14ac:dyDescent="0.25">
      <c r="A176" s="45">
        <v>15</v>
      </c>
      <c r="B176" s="45" t="s">
        <v>5733</v>
      </c>
      <c r="C176" s="45" t="s">
        <v>3194</v>
      </c>
      <c r="D176" s="45" t="s">
        <v>4101</v>
      </c>
      <c r="E176" s="29" t="s">
        <v>5734</v>
      </c>
      <c r="F176" s="45">
        <v>15</v>
      </c>
      <c r="G176" s="14" t="str">
        <f t="shared" si="1"/>
        <v>Saad Dahni (Homesteader)</v>
      </c>
    </row>
    <row r="177" spans="1:7" ht="15" x14ac:dyDescent="0.25">
      <c r="A177" s="45">
        <v>16</v>
      </c>
      <c r="B177" s="45" t="s">
        <v>3205</v>
      </c>
      <c r="C177" s="45" t="s">
        <v>3194</v>
      </c>
      <c r="D177" s="45" t="s">
        <v>1235</v>
      </c>
      <c r="E177" s="29" t="s">
        <v>5735</v>
      </c>
      <c r="F177" s="45">
        <v>16</v>
      </c>
      <c r="G177" s="14" t="str">
        <f t="shared" si="1"/>
        <v>Henry Schartner (Westglen)</v>
      </c>
    </row>
    <row r="178" spans="1:7" ht="15" x14ac:dyDescent="0.25">
      <c r="A178" s="45">
        <v>17</v>
      </c>
      <c r="B178" s="45" t="s">
        <v>382</v>
      </c>
      <c r="C178" s="45" t="s">
        <v>3194</v>
      </c>
      <c r="D178" s="45" t="s">
        <v>25</v>
      </c>
      <c r="E178" s="29" t="s">
        <v>5736</v>
      </c>
      <c r="F178" s="45">
        <v>17</v>
      </c>
      <c r="G178" s="14" t="str">
        <f t="shared" si="1"/>
        <v>Leo Wang (Windsor Park)</v>
      </c>
    </row>
    <row r="179" spans="1:7" ht="15" x14ac:dyDescent="0.25">
      <c r="A179" s="45">
        <v>18</v>
      </c>
      <c r="B179" s="45" t="s">
        <v>521</v>
      </c>
      <c r="C179" s="45" t="s">
        <v>3194</v>
      </c>
      <c r="D179" s="45" t="s">
        <v>48</v>
      </c>
      <c r="E179" s="29" t="s">
        <v>5737</v>
      </c>
      <c r="F179" s="45">
        <v>18</v>
      </c>
      <c r="G179" s="14" t="str">
        <f t="shared" si="1"/>
        <v>Robert Pinder (Rutherford)</v>
      </c>
    </row>
    <row r="180" spans="1:7" ht="15" x14ac:dyDescent="0.25">
      <c r="A180" s="45">
        <v>19</v>
      </c>
      <c r="B180" s="45" t="s">
        <v>523</v>
      </c>
      <c r="C180" s="45" t="s">
        <v>3194</v>
      </c>
      <c r="D180" s="45" t="s">
        <v>524</v>
      </c>
      <c r="E180" s="29" t="s">
        <v>5738</v>
      </c>
      <c r="F180" s="45">
        <v>19</v>
      </c>
      <c r="G180" s="14" t="str">
        <f t="shared" si="1"/>
        <v>Elliott Gibb (Meyonohk)</v>
      </c>
    </row>
    <row r="181" spans="1:7" ht="15" x14ac:dyDescent="0.25">
      <c r="A181" s="45">
        <v>20</v>
      </c>
      <c r="B181" s="45" t="s">
        <v>371</v>
      </c>
      <c r="C181" s="45" t="s">
        <v>3194</v>
      </c>
      <c r="D181" s="45" t="s">
        <v>47</v>
      </c>
      <c r="E181" s="29" t="s">
        <v>5739</v>
      </c>
      <c r="F181" s="45">
        <v>20</v>
      </c>
      <c r="G181" s="14" t="str">
        <f t="shared" si="1"/>
        <v>Harper Wright (Laurier Heights)</v>
      </c>
    </row>
    <row r="182" spans="1:7" ht="15" x14ac:dyDescent="0.25">
      <c r="A182" s="45">
        <v>21</v>
      </c>
      <c r="B182" s="45" t="s">
        <v>362</v>
      </c>
      <c r="C182" s="45" t="s">
        <v>3194</v>
      </c>
      <c r="D182" s="45" t="s">
        <v>38</v>
      </c>
      <c r="E182" s="29" t="s">
        <v>5740</v>
      </c>
      <c r="F182" s="45">
        <v>21</v>
      </c>
      <c r="G182" s="14" t="str">
        <f t="shared" si="1"/>
        <v>Lawson Price (Forest Heights)</v>
      </c>
    </row>
    <row r="183" spans="1:7" ht="15" x14ac:dyDescent="0.25">
      <c r="A183" s="45">
        <v>22</v>
      </c>
      <c r="B183" s="45" t="s">
        <v>65</v>
      </c>
      <c r="C183" s="45" t="s">
        <v>3194</v>
      </c>
      <c r="D183" s="45" t="s">
        <v>42</v>
      </c>
      <c r="E183" s="29" t="s">
        <v>5741</v>
      </c>
      <c r="F183" s="45">
        <v>22</v>
      </c>
      <c r="G183" s="14" t="str">
        <f t="shared" si="1"/>
        <v>Cole Hanki (Johnny Bright)</v>
      </c>
    </row>
    <row r="184" spans="1:7" ht="15" x14ac:dyDescent="0.25">
      <c r="A184" s="45">
        <v>23</v>
      </c>
      <c r="B184" s="45" t="s">
        <v>3242</v>
      </c>
      <c r="C184" s="45" t="s">
        <v>3194</v>
      </c>
      <c r="D184" s="45" t="s">
        <v>37</v>
      </c>
      <c r="E184" s="29" t="s">
        <v>5742</v>
      </c>
      <c r="F184" s="45">
        <v>23</v>
      </c>
      <c r="G184" s="14" t="str">
        <f t="shared" si="1"/>
        <v>Jake Fairbanks (Donnan)</v>
      </c>
    </row>
    <row r="185" spans="1:7" ht="15" x14ac:dyDescent="0.25">
      <c r="A185" s="45">
        <v>24</v>
      </c>
      <c r="B185" s="45" t="s">
        <v>3230</v>
      </c>
      <c r="C185" s="45" t="s">
        <v>3194</v>
      </c>
      <c r="D185" s="45" t="s">
        <v>52</v>
      </c>
      <c r="E185" s="29" t="s">
        <v>5743</v>
      </c>
      <c r="F185" s="45">
        <v>24</v>
      </c>
      <c r="G185" s="14" t="str">
        <f t="shared" si="1"/>
        <v>Jaxie Engelman (Mill Creek)</v>
      </c>
    </row>
    <row r="186" spans="1:7" ht="15" x14ac:dyDescent="0.25">
      <c r="A186" s="45">
        <v>25</v>
      </c>
      <c r="B186" s="45" t="s">
        <v>616</v>
      </c>
      <c r="C186" s="45" t="s">
        <v>3194</v>
      </c>
      <c r="D186" s="45" t="s">
        <v>60</v>
      </c>
      <c r="E186" s="29" t="s">
        <v>5744</v>
      </c>
      <c r="F186" s="45">
        <v>25</v>
      </c>
      <c r="G186" s="14" t="str">
        <f t="shared" si="1"/>
        <v>Mason Lee (Kildare)</v>
      </c>
    </row>
    <row r="187" spans="1:7" ht="15" x14ac:dyDescent="0.25">
      <c r="A187" s="45">
        <v>26</v>
      </c>
      <c r="B187" s="45" t="s">
        <v>5745</v>
      </c>
      <c r="C187" s="45" t="s">
        <v>3194</v>
      </c>
      <c r="D187" s="45" t="s">
        <v>60</v>
      </c>
      <c r="E187" s="29" t="s">
        <v>5746</v>
      </c>
      <c r="F187" s="45">
        <v>26</v>
      </c>
      <c r="G187" s="14" t="str">
        <f t="shared" si="1"/>
        <v>Sonyang Yu (Kildare)</v>
      </c>
    </row>
    <row r="188" spans="1:7" ht="15" x14ac:dyDescent="0.25">
      <c r="A188" s="45">
        <v>27</v>
      </c>
      <c r="B188" s="45" t="s">
        <v>614</v>
      </c>
      <c r="C188" s="45" t="s">
        <v>3194</v>
      </c>
      <c r="D188" s="45" t="s">
        <v>37</v>
      </c>
      <c r="E188" s="29" t="s">
        <v>5747</v>
      </c>
      <c r="F188" s="45">
        <v>27</v>
      </c>
      <c r="G188" s="14" t="str">
        <f t="shared" si="1"/>
        <v>Lukas Kuefler (Donnan)</v>
      </c>
    </row>
    <row r="189" spans="1:7" ht="15" x14ac:dyDescent="0.25">
      <c r="A189" s="45">
        <v>28</v>
      </c>
      <c r="B189" s="45" t="s">
        <v>5748</v>
      </c>
      <c r="C189" s="45" t="s">
        <v>3194</v>
      </c>
      <c r="D189" s="45" t="s">
        <v>23</v>
      </c>
      <c r="E189" s="29" t="s">
        <v>5749</v>
      </c>
      <c r="F189" s="45">
        <v>28</v>
      </c>
      <c r="G189" s="14" t="str">
        <f t="shared" si="1"/>
        <v>Layth Dahhan (Rio Terrace)</v>
      </c>
    </row>
    <row r="190" spans="1:7" ht="15" x14ac:dyDescent="0.25">
      <c r="A190" s="45">
        <v>29</v>
      </c>
      <c r="B190" s="45" t="s">
        <v>367</v>
      </c>
      <c r="C190" s="45" t="s">
        <v>3194</v>
      </c>
      <c r="D190" s="45" t="s">
        <v>23</v>
      </c>
      <c r="E190" s="29" t="s">
        <v>5750</v>
      </c>
      <c r="F190" s="45">
        <v>29</v>
      </c>
      <c r="G190" s="14" t="str">
        <f t="shared" si="1"/>
        <v>Nolan Short (Rio Terrace)</v>
      </c>
    </row>
    <row r="191" spans="1:7" ht="15" x14ac:dyDescent="0.25">
      <c r="A191" s="45">
        <v>30</v>
      </c>
      <c r="B191" s="45" t="s">
        <v>5751</v>
      </c>
      <c r="C191" s="45" t="s">
        <v>3194</v>
      </c>
      <c r="D191" s="45" t="s">
        <v>66</v>
      </c>
      <c r="E191" s="29" t="s">
        <v>5752</v>
      </c>
      <c r="F191" s="45">
        <v>30</v>
      </c>
      <c r="G191" s="14" t="str">
        <f t="shared" si="1"/>
        <v>Luis Villanueva (Donald R. Getty)</v>
      </c>
    </row>
    <row r="192" spans="1:7" ht="15" x14ac:dyDescent="0.25">
      <c r="A192" s="45">
        <v>31</v>
      </c>
      <c r="B192" s="45" t="s">
        <v>5753</v>
      </c>
      <c r="C192" s="45" t="s">
        <v>3194</v>
      </c>
      <c r="D192" s="45" t="s">
        <v>22</v>
      </c>
      <c r="E192" s="29" t="s">
        <v>5754</v>
      </c>
      <c r="F192" s="45">
        <v>31</v>
      </c>
      <c r="G192" s="14" t="str">
        <f t="shared" si="1"/>
        <v>Kristian Jory (Leduc Estates)</v>
      </c>
    </row>
    <row r="193" spans="1:7" ht="15" x14ac:dyDescent="0.25">
      <c r="A193" s="45">
        <v>32</v>
      </c>
      <c r="B193" s="45" t="s">
        <v>5755</v>
      </c>
      <c r="C193" s="45" t="s">
        <v>3194</v>
      </c>
      <c r="D193" s="45" t="s">
        <v>4101</v>
      </c>
      <c r="E193" s="29" t="s">
        <v>5756</v>
      </c>
      <c r="F193" s="45">
        <v>32</v>
      </c>
      <c r="G193" s="14" t="str">
        <f t="shared" si="1"/>
        <v>Avery Klanke (Homesteader)</v>
      </c>
    </row>
    <row r="194" spans="1:7" ht="15" x14ac:dyDescent="0.25">
      <c r="A194" s="45">
        <v>33</v>
      </c>
      <c r="B194" s="45" t="s">
        <v>3232</v>
      </c>
      <c r="C194" s="45" t="s">
        <v>3194</v>
      </c>
      <c r="D194" s="45" t="s">
        <v>36</v>
      </c>
      <c r="E194" s="29" t="s">
        <v>5757</v>
      </c>
      <c r="F194" s="45">
        <v>33</v>
      </c>
      <c r="G194" s="14" t="str">
        <f t="shared" si="1"/>
        <v>Medori Jack (Patricia Heights)</v>
      </c>
    </row>
    <row r="195" spans="1:7" ht="15" x14ac:dyDescent="0.25">
      <c r="A195" s="45">
        <v>34</v>
      </c>
      <c r="B195" s="45" t="s">
        <v>5758</v>
      </c>
      <c r="C195" s="45" t="s">
        <v>3194</v>
      </c>
      <c r="D195" s="45" t="s">
        <v>41</v>
      </c>
      <c r="E195" s="29" t="s">
        <v>5759</v>
      </c>
      <c r="F195" s="45">
        <v>34</v>
      </c>
      <c r="G195" s="14" t="str">
        <f t="shared" si="1"/>
        <v>Brady Rogers (Steinhauer)</v>
      </c>
    </row>
    <row r="196" spans="1:7" ht="15" x14ac:dyDescent="0.25">
      <c r="A196" s="45">
        <v>35</v>
      </c>
      <c r="B196" s="45" t="s">
        <v>372</v>
      </c>
      <c r="C196" s="45" t="s">
        <v>3194</v>
      </c>
      <c r="D196" s="45" t="s">
        <v>20</v>
      </c>
      <c r="E196" s="29" t="s">
        <v>5760</v>
      </c>
      <c r="F196" s="45">
        <v>35</v>
      </c>
      <c r="G196" s="14" t="str">
        <f t="shared" si="1"/>
        <v>Winston Mosaico (George P. Nicholson)</v>
      </c>
    </row>
    <row r="197" spans="1:7" ht="15" x14ac:dyDescent="0.25">
      <c r="A197" s="45">
        <v>36</v>
      </c>
      <c r="B197" s="45" t="s">
        <v>5761</v>
      </c>
      <c r="C197" s="45" t="s">
        <v>3194</v>
      </c>
      <c r="D197" s="45" t="s">
        <v>42</v>
      </c>
      <c r="E197" s="29" t="s">
        <v>5762</v>
      </c>
      <c r="F197" s="45">
        <v>36</v>
      </c>
      <c r="G197" s="14" t="str">
        <f t="shared" si="1"/>
        <v>Eden Chute (Johnny Bright)</v>
      </c>
    </row>
    <row r="198" spans="1:7" ht="15" x14ac:dyDescent="0.25">
      <c r="A198" s="45">
        <v>37</v>
      </c>
      <c r="B198" s="45" t="s">
        <v>3234</v>
      </c>
      <c r="C198" s="45" t="s">
        <v>3194</v>
      </c>
      <c r="D198" s="45" t="s">
        <v>1853</v>
      </c>
      <c r="E198" s="29" t="s">
        <v>5763</v>
      </c>
      <c r="F198" s="45">
        <v>37</v>
      </c>
      <c r="G198" s="14" t="str">
        <f t="shared" si="1"/>
        <v>Johnson Kuang (Grandview Heights)</v>
      </c>
    </row>
    <row r="199" spans="1:7" ht="15" x14ac:dyDescent="0.25">
      <c r="A199" s="45">
        <v>38</v>
      </c>
      <c r="B199" s="45" t="s">
        <v>528</v>
      </c>
      <c r="C199" s="45" t="s">
        <v>3194</v>
      </c>
      <c r="D199" s="45" t="s">
        <v>31</v>
      </c>
      <c r="E199" s="29" t="s">
        <v>5764</v>
      </c>
      <c r="F199" s="45">
        <v>38</v>
      </c>
      <c r="G199" s="14" t="str">
        <f t="shared" si="1"/>
        <v>Grayson Roberts (Holyrood)</v>
      </c>
    </row>
    <row r="200" spans="1:7" ht="15" x14ac:dyDescent="0.25">
      <c r="A200" s="45">
        <v>39</v>
      </c>
      <c r="B200" s="45" t="s">
        <v>533</v>
      </c>
      <c r="C200" s="45" t="s">
        <v>3194</v>
      </c>
      <c r="D200" s="45" t="s">
        <v>52</v>
      </c>
      <c r="E200" s="29" t="s">
        <v>5765</v>
      </c>
      <c r="F200" s="45">
        <v>39</v>
      </c>
      <c r="G200" s="14" t="str">
        <f t="shared" si="1"/>
        <v>Alex Ollis (Mill Creek)</v>
      </c>
    </row>
    <row r="201" spans="1:7" ht="15" x14ac:dyDescent="0.25">
      <c r="A201" s="45">
        <v>40</v>
      </c>
      <c r="B201" s="45" t="s">
        <v>386</v>
      </c>
      <c r="C201" s="45" t="s">
        <v>3194</v>
      </c>
      <c r="D201" s="45" t="s">
        <v>25</v>
      </c>
      <c r="E201" s="29" t="s">
        <v>5766</v>
      </c>
      <c r="F201" s="45">
        <v>40</v>
      </c>
      <c r="G201" s="14" t="str">
        <f t="shared" si="1"/>
        <v>Aniq Bhimani (Windsor Park)</v>
      </c>
    </row>
    <row r="202" spans="1:7" ht="15" x14ac:dyDescent="0.25">
      <c r="A202" s="45">
        <v>41</v>
      </c>
      <c r="B202" s="45" t="s">
        <v>5767</v>
      </c>
      <c r="C202" s="45" t="s">
        <v>3194</v>
      </c>
      <c r="D202" s="45" t="s">
        <v>60</v>
      </c>
      <c r="E202" s="29" t="s">
        <v>5768</v>
      </c>
      <c r="F202" s="45">
        <v>41</v>
      </c>
      <c r="G202" s="14" t="str">
        <f t="shared" si="1"/>
        <v>Benjamin Wong (Kildare)</v>
      </c>
    </row>
    <row r="203" spans="1:7" ht="15" x14ac:dyDescent="0.25">
      <c r="A203" s="45">
        <v>42</v>
      </c>
      <c r="B203" s="45" t="s">
        <v>3239</v>
      </c>
      <c r="C203" s="45" t="s">
        <v>3194</v>
      </c>
      <c r="D203" s="45" t="s">
        <v>37</v>
      </c>
      <c r="E203" s="29" t="s">
        <v>5769</v>
      </c>
      <c r="F203" s="45">
        <v>42</v>
      </c>
      <c r="G203" s="14" t="str">
        <f t="shared" si="1"/>
        <v>Charlie Burrows (Donnan)</v>
      </c>
    </row>
    <row r="204" spans="1:7" ht="15" x14ac:dyDescent="0.25">
      <c r="A204" s="45">
        <v>43</v>
      </c>
      <c r="B204" s="45" t="s">
        <v>5770</v>
      </c>
      <c r="C204" s="45" t="s">
        <v>3194</v>
      </c>
      <c r="D204" s="45" t="s">
        <v>42</v>
      </c>
      <c r="E204" s="29" t="s">
        <v>5771</v>
      </c>
      <c r="F204" s="45">
        <v>43</v>
      </c>
      <c r="G204" s="14" t="str">
        <f t="shared" si="1"/>
        <v>Andrew Chorley (Johnny Bright)</v>
      </c>
    </row>
    <row r="205" spans="1:7" ht="15" x14ac:dyDescent="0.25">
      <c r="A205" s="45">
        <v>44</v>
      </c>
      <c r="B205" s="45" t="s">
        <v>381</v>
      </c>
      <c r="C205" s="45" t="s">
        <v>3194</v>
      </c>
      <c r="D205" s="45" t="s">
        <v>27</v>
      </c>
      <c r="E205" s="29" t="s">
        <v>5772</v>
      </c>
      <c r="F205" s="45">
        <v>44</v>
      </c>
      <c r="G205" s="14" t="str">
        <f t="shared" si="1"/>
        <v>Nathan Thompson (Brookside)</v>
      </c>
    </row>
    <row r="206" spans="1:7" ht="15" x14ac:dyDescent="0.25">
      <c r="A206" s="45">
        <v>45</v>
      </c>
      <c r="B206" s="45" t="s">
        <v>3267</v>
      </c>
      <c r="C206" s="45" t="s">
        <v>3194</v>
      </c>
      <c r="D206" s="45" t="s">
        <v>1742</v>
      </c>
      <c r="E206" s="29" t="s">
        <v>5773</v>
      </c>
      <c r="F206" s="45">
        <v>45</v>
      </c>
      <c r="G206" s="14" t="str">
        <f t="shared" si="1"/>
        <v>Samratth Sanghu (Aurora Charter)</v>
      </c>
    </row>
    <row r="207" spans="1:7" ht="15" x14ac:dyDescent="0.25">
      <c r="A207" s="45">
        <v>46</v>
      </c>
      <c r="B207" s="45" t="s">
        <v>519</v>
      </c>
      <c r="C207" s="45" t="s">
        <v>3194</v>
      </c>
      <c r="D207" s="45" t="s">
        <v>21</v>
      </c>
      <c r="E207" s="29" t="s">
        <v>5774</v>
      </c>
      <c r="F207" s="45">
        <v>46</v>
      </c>
      <c r="G207" s="14" t="str">
        <f t="shared" si="1"/>
        <v>Finn Gibb (Michael Strembitsky)</v>
      </c>
    </row>
    <row r="208" spans="1:7" ht="15" x14ac:dyDescent="0.25">
      <c r="A208" s="45">
        <v>47</v>
      </c>
      <c r="B208" s="45" t="s">
        <v>3246</v>
      </c>
      <c r="C208" s="45" t="s">
        <v>3194</v>
      </c>
      <c r="D208" s="45" t="s">
        <v>1318</v>
      </c>
      <c r="E208" s="29" t="s">
        <v>5775</v>
      </c>
      <c r="F208" s="45">
        <v>47</v>
      </c>
      <c r="G208" s="14" t="str">
        <f t="shared" si="1"/>
        <v>Narsim Belur (Mount Pleasant)</v>
      </c>
    </row>
    <row r="209" spans="1:7" ht="15" x14ac:dyDescent="0.25">
      <c r="A209" s="45">
        <v>48</v>
      </c>
      <c r="B209" s="45" t="s">
        <v>3227</v>
      </c>
      <c r="C209" s="45" t="s">
        <v>3194</v>
      </c>
      <c r="D209" s="45" t="s">
        <v>36</v>
      </c>
      <c r="E209" s="29" t="s">
        <v>5776</v>
      </c>
      <c r="F209" s="45">
        <v>48</v>
      </c>
      <c r="G209" s="14" t="str">
        <f t="shared" si="1"/>
        <v>Helgren Kingston (Patricia Heights)</v>
      </c>
    </row>
    <row r="210" spans="1:7" ht="15" x14ac:dyDescent="0.25">
      <c r="A210" s="45">
        <v>49</v>
      </c>
      <c r="B210" s="45" t="s">
        <v>387</v>
      </c>
      <c r="C210" s="45" t="s">
        <v>3194</v>
      </c>
      <c r="D210" s="45" t="s">
        <v>29</v>
      </c>
      <c r="E210" s="29" t="s">
        <v>5777</v>
      </c>
      <c r="F210" s="45">
        <v>49</v>
      </c>
      <c r="G210" s="14" t="str">
        <f t="shared" si="1"/>
        <v>Finn Brady (Centennial)</v>
      </c>
    </row>
    <row r="211" spans="1:7" ht="15" x14ac:dyDescent="0.25">
      <c r="A211" s="45">
        <v>50</v>
      </c>
      <c r="B211" s="45" t="s">
        <v>5778</v>
      </c>
      <c r="C211" s="45" t="s">
        <v>3194</v>
      </c>
      <c r="D211" s="45" t="s">
        <v>26</v>
      </c>
      <c r="E211" s="29" t="s">
        <v>5779</v>
      </c>
      <c r="F211" s="45">
        <v>50</v>
      </c>
      <c r="G211" s="14" t="str">
        <f t="shared" si="1"/>
        <v>Grayson Nicholson (Parkallen)</v>
      </c>
    </row>
    <row r="212" spans="1:7" ht="15" x14ac:dyDescent="0.25">
      <c r="A212" s="45">
        <v>51</v>
      </c>
      <c r="B212" s="45" t="s">
        <v>3256</v>
      </c>
      <c r="C212" s="45" t="s">
        <v>3194</v>
      </c>
      <c r="D212" s="45" t="s">
        <v>21</v>
      </c>
      <c r="E212" s="29" t="s">
        <v>5780</v>
      </c>
      <c r="F212" s="45">
        <v>51</v>
      </c>
      <c r="G212" s="14" t="str">
        <f t="shared" si="1"/>
        <v>Miles Sundlie (Michael Strembitsky)</v>
      </c>
    </row>
    <row r="213" spans="1:7" ht="15" x14ac:dyDescent="0.25">
      <c r="A213" s="45">
        <v>52</v>
      </c>
      <c r="B213" s="45" t="s">
        <v>3304</v>
      </c>
      <c r="C213" s="45" t="s">
        <v>3194</v>
      </c>
      <c r="D213" s="45" t="s">
        <v>24</v>
      </c>
      <c r="E213" s="29" t="s">
        <v>5781</v>
      </c>
      <c r="F213" s="45">
        <v>52</v>
      </c>
      <c r="G213" s="14" t="str">
        <f t="shared" si="1"/>
        <v>Hudson Ironside (Michael A. Kostek)</v>
      </c>
    </row>
    <row r="214" spans="1:7" ht="15" x14ac:dyDescent="0.25">
      <c r="A214" s="45">
        <v>53</v>
      </c>
      <c r="B214" s="45" t="s">
        <v>3251</v>
      </c>
      <c r="C214" s="45" t="s">
        <v>3194</v>
      </c>
      <c r="D214" s="45" t="s">
        <v>21</v>
      </c>
      <c r="E214" s="29" t="s">
        <v>5782</v>
      </c>
      <c r="F214" s="45">
        <v>53</v>
      </c>
      <c r="G214" s="14" t="str">
        <f t="shared" si="1"/>
        <v>Kiaan Dhinsa (Michael Strembitsky)</v>
      </c>
    </row>
    <row r="215" spans="1:7" ht="15" x14ac:dyDescent="0.25">
      <c r="A215" s="45">
        <v>54</v>
      </c>
      <c r="B215" s="45" t="s">
        <v>393</v>
      </c>
      <c r="C215" s="45" t="s">
        <v>3194</v>
      </c>
      <c r="D215" s="45" t="s">
        <v>32</v>
      </c>
      <c r="E215" s="29" t="s">
        <v>5783</v>
      </c>
      <c r="F215" s="45">
        <v>54</v>
      </c>
      <c r="G215" s="14" t="str">
        <f t="shared" si="1"/>
        <v>Siming Li (Earl Buxton)</v>
      </c>
    </row>
    <row r="216" spans="1:7" ht="15" x14ac:dyDescent="0.25">
      <c r="A216" s="45">
        <v>55</v>
      </c>
      <c r="B216" s="45" t="s">
        <v>520</v>
      </c>
      <c r="C216" s="45" t="s">
        <v>3194</v>
      </c>
      <c r="D216" s="45" t="s">
        <v>52</v>
      </c>
      <c r="E216" s="29" t="s">
        <v>3935</v>
      </c>
      <c r="F216" s="45">
        <v>55</v>
      </c>
      <c r="G216" s="14" t="str">
        <f t="shared" si="1"/>
        <v>Maxwell Luchkovich (Mill Creek)</v>
      </c>
    </row>
    <row r="217" spans="1:7" ht="15" x14ac:dyDescent="0.25">
      <c r="A217" s="45">
        <v>56</v>
      </c>
      <c r="B217" s="45" t="s">
        <v>5784</v>
      </c>
      <c r="C217" s="45" t="s">
        <v>3194</v>
      </c>
      <c r="D217" s="45" t="s">
        <v>42</v>
      </c>
      <c r="E217" s="29" t="s">
        <v>5785</v>
      </c>
      <c r="F217" s="45">
        <v>56</v>
      </c>
      <c r="G217" s="14" t="str">
        <f t="shared" si="1"/>
        <v>Brody McAuley (Johnny Bright)</v>
      </c>
    </row>
    <row r="218" spans="1:7" ht="15" x14ac:dyDescent="0.25">
      <c r="A218" s="45">
        <v>57</v>
      </c>
      <c r="B218" s="45" t="s">
        <v>399</v>
      </c>
      <c r="C218" s="45" t="s">
        <v>3194</v>
      </c>
      <c r="D218" s="45" t="s">
        <v>32</v>
      </c>
      <c r="E218" s="29" t="s">
        <v>5786</v>
      </c>
      <c r="F218" s="45">
        <v>57</v>
      </c>
      <c r="G218" s="14" t="str">
        <f t="shared" si="1"/>
        <v>Maddox Gough (Earl Buxton)</v>
      </c>
    </row>
    <row r="219" spans="1:7" ht="15" x14ac:dyDescent="0.25">
      <c r="A219" s="45">
        <v>58</v>
      </c>
      <c r="B219" s="45" t="s">
        <v>3261</v>
      </c>
      <c r="C219" s="45" t="s">
        <v>3194</v>
      </c>
      <c r="D219" s="45" t="s">
        <v>40</v>
      </c>
      <c r="E219" s="29" t="s">
        <v>5787</v>
      </c>
      <c r="F219" s="45">
        <v>58</v>
      </c>
      <c r="G219" s="14" t="str">
        <f t="shared" si="1"/>
        <v>Benjamin Owczarek (Westbrook)</v>
      </c>
    </row>
    <row r="220" spans="1:7" ht="15" x14ac:dyDescent="0.25">
      <c r="A220" s="45">
        <v>59</v>
      </c>
      <c r="B220" s="45" t="s">
        <v>2741</v>
      </c>
      <c r="C220" s="45" t="s">
        <v>3194</v>
      </c>
      <c r="D220" s="45" t="s">
        <v>52</v>
      </c>
      <c r="E220" s="29" t="s">
        <v>5788</v>
      </c>
      <c r="F220" s="45">
        <v>59</v>
      </c>
      <c r="G220" s="14" t="str">
        <f t="shared" si="1"/>
        <v>Marzuki Reyes (Mill Creek)</v>
      </c>
    </row>
    <row r="221" spans="1:7" ht="15" x14ac:dyDescent="0.25">
      <c r="A221" s="45">
        <v>60</v>
      </c>
      <c r="B221" s="45" t="s">
        <v>3283</v>
      </c>
      <c r="C221" s="45" t="s">
        <v>3194</v>
      </c>
      <c r="D221" s="45" t="s">
        <v>3284</v>
      </c>
      <c r="E221" s="29" t="s">
        <v>5789</v>
      </c>
      <c r="F221" s="45">
        <v>60</v>
      </c>
      <c r="G221" s="14" t="str">
        <f t="shared" si="1"/>
        <v>Beau Parker (Hazeldean)</v>
      </c>
    </row>
    <row r="222" spans="1:7" ht="15" x14ac:dyDescent="0.25">
      <c r="A222" s="45">
        <v>61</v>
      </c>
      <c r="B222" s="45" t="s">
        <v>378</v>
      </c>
      <c r="C222" s="45" t="s">
        <v>3194</v>
      </c>
      <c r="D222" s="45" t="s">
        <v>25</v>
      </c>
      <c r="E222" s="29" t="s">
        <v>5790</v>
      </c>
      <c r="F222" s="45">
        <v>61</v>
      </c>
      <c r="G222" s="14" t="str">
        <f t="shared" si="1"/>
        <v>Linus Jin (Windsor Park)</v>
      </c>
    </row>
    <row r="223" spans="1:7" ht="15" x14ac:dyDescent="0.25">
      <c r="A223" s="45">
        <v>62</v>
      </c>
      <c r="B223" s="45" t="s">
        <v>5791</v>
      </c>
      <c r="C223" s="45" t="s">
        <v>3194</v>
      </c>
      <c r="D223" s="45" t="s">
        <v>42</v>
      </c>
      <c r="E223" s="29" t="s">
        <v>5473</v>
      </c>
      <c r="F223" s="45">
        <v>62</v>
      </c>
      <c r="G223" s="14" t="str">
        <f t="shared" si="1"/>
        <v>Savit Sujit (Johnny Bright)</v>
      </c>
    </row>
    <row r="224" spans="1:7" ht="15" x14ac:dyDescent="0.25">
      <c r="A224" s="45">
        <v>63</v>
      </c>
      <c r="B224" s="45" t="s">
        <v>3259</v>
      </c>
      <c r="C224" s="45" t="s">
        <v>3194</v>
      </c>
      <c r="D224" s="45" t="s">
        <v>21</v>
      </c>
      <c r="E224" s="29" t="s">
        <v>5792</v>
      </c>
      <c r="F224" s="45">
        <v>63</v>
      </c>
      <c r="G224" s="14" t="str">
        <f t="shared" si="1"/>
        <v>Everett Fullmer (Michael Strembitsky)</v>
      </c>
    </row>
    <row r="225" spans="1:7" ht="15" x14ac:dyDescent="0.25">
      <c r="A225" s="45">
        <v>64</v>
      </c>
      <c r="B225" s="45" t="s">
        <v>3253</v>
      </c>
      <c r="C225" s="45" t="s">
        <v>3194</v>
      </c>
      <c r="D225" s="45" t="s">
        <v>21</v>
      </c>
      <c r="E225" s="29" t="s">
        <v>5793</v>
      </c>
      <c r="F225" s="45">
        <v>64</v>
      </c>
      <c r="G225" s="14" t="str">
        <f t="shared" si="1"/>
        <v>Brayden Bent (Michael Strembitsky)</v>
      </c>
    </row>
    <row r="226" spans="1:7" ht="15" x14ac:dyDescent="0.25">
      <c r="A226" s="45">
        <v>65</v>
      </c>
      <c r="B226" s="45" t="s">
        <v>5794</v>
      </c>
      <c r="C226" s="45" t="s">
        <v>3194</v>
      </c>
      <c r="D226" s="45" t="s">
        <v>1437</v>
      </c>
      <c r="E226" s="29" t="s">
        <v>5795</v>
      </c>
      <c r="F226" s="45">
        <v>65</v>
      </c>
      <c r="G226" s="14" t="str">
        <f t="shared" ref="G226:G397" si="2">CONCATENATE(B226, " (", D226, ")")</f>
        <v>Gavin Bremner (George H. Luck)</v>
      </c>
    </row>
    <row r="227" spans="1:7" ht="15" x14ac:dyDescent="0.25">
      <c r="A227" s="45">
        <v>66</v>
      </c>
      <c r="B227" s="45" t="s">
        <v>526</v>
      </c>
      <c r="C227" s="45" t="s">
        <v>3194</v>
      </c>
      <c r="D227" s="45" t="s">
        <v>21</v>
      </c>
      <c r="E227" s="29" t="s">
        <v>5796</v>
      </c>
      <c r="F227" s="45">
        <v>66</v>
      </c>
      <c r="G227" s="14" t="str">
        <f t="shared" si="2"/>
        <v>Kayden Lee (Michael Strembitsky)</v>
      </c>
    </row>
    <row r="228" spans="1:7" ht="15" x14ac:dyDescent="0.25">
      <c r="A228" s="45">
        <v>67</v>
      </c>
      <c r="B228" s="45" t="s">
        <v>525</v>
      </c>
      <c r="C228" s="45" t="s">
        <v>3194</v>
      </c>
      <c r="D228" s="45" t="s">
        <v>29</v>
      </c>
      <c r="E228" s="29" t="s">
        <v>5797</v>
      </c>
      <c r="F228" s="45">
        <v>67</v>
      </c>
      <c r="G228" s="14" t="str">
        <f t="shared" si="2"/>
        <v>Adam Salmon (Centennial)</v>
      </c>
    </row>
    <row r="229" spans="1:7" ht="15" x14ac:dyDescent="0.25">
      <c r="A229" s="45">
        <v>68</v>
      </c>
      <c r="B229" s="45" t="s">
        <v>5798</v>
      </c>
      <c r="C229" s="45" t="s">
        <v>3194</v>
      </c>
      <c r="D229" s="45" t="s">
        <v>4101</v>
      </c>
      <c r="E229" s="29" t="s">
        <v>5799</v>
      </c>
      <c r="F229" s="45">
        <v>68</v>
      </c>
      <c r="G229" s="14" t="str">
        <f t="shared" si="2"/>
        <v>William Loren-Laboucane (Homesteader)</v>
      </c>
    </row>
    <row r="230" spans="1:7" ht="15" x14ac:dyDescent="0.25">
      <c r="A230" s="45">
        <v>69</v>
      </c>
      <c r="B230" s="45" t="s">
        <v>3317</v>
      </c>
      <c r="C230" s="45" t="s">
        <v>3194</v>
      </c>
      <c r="D230" s="45" t="s">
        <v>23</v>
      </c>
      <c r="E230" s="29" t="s">
        <v>5800</v>
      </c>
      <c r="F230" s="45">
        <v>69</v>
      </c>
      <c r="G230" s="14" t="str">
        <f t="shared" si="2"/>
        <v>Logan Alexander (Rio Terrace)</v>
      </c>
    </row>
    <row r="231" spans="1:7" ht="15" x14ac:dyDescent="0.25">
      <c r="A231" s="45">
        <v>70</v>
      </c>
      <c r="B231" s="45" t="s">
        <v>534</v>
      </c>
      <c r="C231" s="45" t="s">
        <v>3194</v>
      </c>
      <c r="D231" s="45" t="s">
        <v>30</v>
      </c>
      <c r="E231" s="29" t="s">
        <v>5801</v>
      </c>
      <c r="F231" s="45">
        <v>70</v>
      </c>
      <c r="G231" s="14" t="str">
        <f t="shared" si="2"/>
        <v>Ameen Najmeddine (Belgravia)</v>
      </c>
    </row>
    <row r="232" spans="1:7" ht="15" x14ac:dyDescent="0.25">
      <c r="A232" s="45">
        <v>71</v>
      </c>
      <c r="B232" s="45" t="s">
        <v>401</v>
      </c>
      <c r="C232" s="45" t="s">
        <v>3194</v>
      </c>
      <c r="D232" s="45" t="s">
        <v>25</v>
      </c>
      <c r="E232" s="29" t="s">
        <v>5802</v>
      </c>
      <c r="F232" s="45">
        <v>71</v>
      </c>
      <c r="G232" s="14" t="str">
        <f t="shared" si="2"/>
        <v>Davyd Shabanov (Windsor Park)</v>
      </c>
    </row>
    <row r="233" spans="1:7" ht="15" x14ac:dyDescent="0.25">
      <c r="A233" s="45">
        <v>72</v>
      </c>
      <c r="B233" s="45" t="s">
        <v>5803</v>
      </c>
      <c r="C233" s="45" t="s">
        <v>3194</v>
      </c>
      <c r="D233" s="45" t="s">
        <v>42</v>
      </c>
      <c r="E233" s="29" t="s">
        <v>5804</v>
      </c>
      <c r="F233" s="45">
        <v>72</v>
      </c>
      <c r="G233" s="14" t="str">
        <f t="shared" si="2"/>
        <v>Jonas Chan (Johnny Bright)</v>
      </c>
    </row>
    <row r="234" spans="1:7" ht="15" x14ac:dyDescent="0.25">
      <c r="A234" s="45">
        <v>73</v>
      </c>
      <c r="B234" s="45" t="s">
        <v>398</v>
      </c>
      <c r="C234" s="45" t="s">
        <v>3194</v>
      </c>
      <c r="D234" s="45" t="s">
        <v>1437</v>
      </c>
      <c r="E234" s="29" t="s">
        <v>5805</v>
      </c>
      <c r="F234" s="45">
        <v>73</v>
      </c>
      <c r="G234" s="14" t="str">
        <f t="shared" si="2"/>
        <v>Max Kaminsky (George H. Luck)</v>
      </c>
    </row>
    <row r="235" spans="1:7" ht="15" x14ac:dyDescent="0.25">
      <c r="A235" s="45">
        <v>74</v>
      </c>
      <c r="B235" s="45" t="s">
        <v>5806</v>
      </c>
      <c r="C235" s="45" t="s">
        <v>3194</v>
      </c>
      <c r="D235" s="45" t="s">
        <v>1813</v>
      </c>
      <c r="E235" s="29" t="s">
        <v>5807</v>
      </c>
      <c r="F235" s="45">
        <v>74</v>
      </c>
      <c r="G235" s="14" t="str">
        <f t="shared" si="2"/>
        <v>Kingston Carson (Edmonton Chr)</v>
      </c>
    </row>
    <row r="236" spans="1:7" ht="15" x14ac:dyDescent="0.25">
      <c r="A236" s="45">
        <v>75</v>
      </c>
      <c r="B236" s="45" t="s">
        <v>3291</v>
      </c>
      <c r="C236" s="45" t="s">
        <v>3194</v>
      </c>
      <c r="D236" s="45" t="s">
        <v>30</v>
      </c>
      <c r="E236" s="29" t="s">
        <v>5808</v>
      </c>
      <c r="F236" s="45">
        <v>75</v>
      </c>
      <c r="G236" s="14" t="str">
        <f t="shared" si="2"/>
        <v>Zak Pearcey (Belgravia)</v>
      </c>
    </row>
    <row r="237" spans="1:7" ht="15" x14ac:dyDescent="0.25">
      <c r="A237" s="45">
        <v>76</v>
      </c>
      <c r="B237" s="45" t="s">
        <v>377</v>
      </c>
      <c r="C237" s="45" t="s">
        <v>3194</v>
      </c>
      <c r="D237" s="45" t="s">
        <v>66</v>
      </c>
      <c r="E237" s="29" t="s">
        <v>5809</v>
      </c>
      <c r="F237" s="45">
        <v>76</v>
      </c>
      <c r="G237" s="14" t="str">
        <f t="shared" si="2"/>
        <v>Rystan Shunmugam (Donald R. Getty)</v>
      </c>
    </row>
    <row r="238" spans="1:7" ht="15" x14ac:dyDescent="0.25">
      <c r="A238" s="45">
        <v>77</v>
      </c>
      <c r="B238" s="45" t="s">
        <v>5810</v>
      </c>
      <c r="C238" s="45" t="s">
        <v>3194</v>
      </c>
      <c r="D238" s="45" t="s">
        <v>32</v>
      </c>
      <c r="E238" s="29" t="s">
        <v>5811</v>
      </c>
      <c r="F238" s="45">
        <v>77</v>
      </c>
      <c r="G238" s="14" t="str">
        <f t="shared" si="2"/>
        <v>Eddy Zhang (Earl Buxton)</v>
      </c>
    </row>
    <row r="239" spans="1:7" ht="15" x14ac:dyDescent="0.25">
      <c r="A239" s="45">
        <v>78</v>
      </c>
      <c r="B239" s="45" t="s">
        <v>388</v>
      </c>
      <c r="C239" s="45" t="s">
        <v>3194</v>
      </c>
      <c r="D239" s="45" t="s">
        <v>32</v>
      </c>
      <c r="E239" s="29" t="s">
        <v>5812</v>
      </c>
      <c r="F239" s="45">
        <v>78</v>
      </c>
      <c r="G239" s="14" t="str">
        <f t="shared" si="2"/>
        <v>Vincent Ma (Earl Buxton)</v>
      </c>
    </row>
    <row r="240" spans="1:7" ht="15" x14ac:dyDescent="0.25">
      <c r="A240" s="45">
        <v>79</v>
      </c>
      <c r="B240" s="45" t="s">
        <v>615</v>
      </c>
      <c r="C240" s="45" t="s">
        <v>3194</v>
      </c>
      <c r="D240" s="45" t="s">
        <v>25</v>
      </c>
      <c r="E240" s="29" t="s">
        <v>5813</v>
      </c>
      <c r="F240" s="45">
        <v>79</v>
      </c>
      <c r="G240" s="14" t="str">
        <f t="shared" si="2"/>
        <v>Myles Rumsby (Windsor Park)</v>
      </c>
    </row>
    <row r="241" spans="1:7" ht="15" x14ac:dyDescent="0.25">
      <c r="A241" s="45">
        <v>80</v>
      </c>
      <c r="B241" s="45" t="s">
        <v>3321</v>
      </c>
      <c r="C241" s="45" t="s">
        <v>3194</v>
      </c>
      <c r="D241" s="45" t="s">
        <v>38</v>
      </c>
      <c r="E241" s="29" t="s">
        <v>5814</v>
      </c>
      <c r="F241" s="45">
        <v>80</v>
      </c>
      <c r="G241" s="14" t="str">
        <f t="shared" si="2"/>
        <v>Matthias Klann (Forest Heights)</v>
      </c>
    </row>
    <row r="242" spans="1:7" ht="15" x14ac:dyDescent="0.25">
      <c r="A242" s="45">
        <v>81</v>
      </c>
      <c r="B242" s="45" t="s">
        <v>5815</v>
      </c>
      <c r="C242" s="45" t="s">
        <v>3194</v>
      </c>
      <c r="D242" s="45" t="s">
        <v>52</v>
      </c>
      <c r="E242" s="29" t="s">
        <v>5816</v>
      </c>
      <c r="F242" s="45">
        <v>81</v>
      </c>
      <c r="G242" s="14" t="str">
        <f t="shared" si="2"/>
        <v>Zakir Carswell (Mill Creek)</v>
      </c>
    </row>
    <row r="243" spans="1:7" ht="15" x14ac:dyDescent="0.25">
      <c r="A243" s="45">
        <v>82</v>
      </c>
      <c r="B243" s="45" t="s">
        <v>376</v>
      </c>
      <c r="C243" s="45" t="s">
        <v>3194</v>
      </c>
      <c r="D243" s="45" t="s">
        <v>24</v>
      </c>
      <c r="E243" s="29" t="s">
        <v>5817</v>
      </c>
      <c r="F243" s="45">
        <v>82</v>
      </c>
      <c r="G243" s="14" t="str">
        <f t="shared" si="2"/>
        <v>Daniel Salmon (Michael A. Kostek)</v>
      </c>
    </row>
    <row r="244" spans="1:7" ht="15" x14ac:dyDescent="0.25">
      <c r="A244" s="45">
        <v>83</v>
      </c>
      <c r="B244" s="45" t="s">
        <v>3323</v>
      </c>
      <c r="C244" s="45" t="s">
        <v>3194</v>
      </c>
      <c r="D244" s="45" t="s">
        <v>40</v>
      </c>
      <c r="E244" s="29" t="s">
        <v>5818</v>
      </c>
      <c r="F244" s="45">
        <v>83</v>
      </c>
      <c r="G244" s="14" t="str">
        <f t="shared" si="2"/>
        <v>Camden McLaren (Westbrook)</v>
      </c>
    </row>
    <row r="245" spans="1:7" ht="15" x14ac:dyDescent="0.25">
      <c r="A245" s="45">
        <v>84</v>
      </c>
      <c r="B245" s="45" t="s">
        <v>379</v>
      </c>
      <c r="C245" s="45" t="s">
        <v>3194</v>
      </c>
      <c r="D245" s="45" t="s">
        <v>24</v>
      </c>
      <c r="E245" s="29" t="s">
        <v>5819</v>
      </c>
      <c r="F245" s="45">
        <v>84</v>
      </c>
      <c r="G245" s="14" t="str">
        <f t="shared" si="2"/>
        <v>Ryley Denis (Michael A. Kostek)</v>
      </c>
    </row>
    <row r="246" spans="1:7" ht="15" x14ac:dyDescent="0.25">
      <c r="A246" s="45">
        <v>85</v>
      </c>
      <c r="B246" s="45" t="s">
        <v>5820</v>
      </c>
      <c r="C246" s="45" t="s">
        <v>3194</v>
      </c>
      <c r="D246" s="45" t="s">
        <v>42</v>
      </c>
      <c r="E246" s="29" t="s">
        <v>5821</v>
      </c>
      <c r="F246" s="45">
        <v>85</v>
      </c>
      <c r="G246" s="14" t="str">
        <f t="shared" si="2"/>
        <v>Noah Somers (Johnny Bright)</v>
      </c>
    </row>
    <row r="247" spans="1:7" ht="15" x14ac:dyDescent="0.25">
      <c r="A247" s="45">
        <v>86</v>
      </c>
      <c r="B247" s="45" t="s">
        <v>529</v>
      </c>
      <c r="C247" s="45" t="s">
        <v>3194</v>
      </c>
      <c r="D247" s="45" t="s">
        <v>21</v>
      </c>
      <c r="E247" s="29" t="s">
        <v>5822</v>
      </c>
      <c r="F247" s="45">
        <v>86</v>
      </c>
      <c r="G247" s="14" t="str">
        <f t="shared" si="2"/>
        <v>Owen Beebe (Michael Strembitsky)</v>
      </c>
    </row>
    <row r="248" spans="1:7" ht="15" x14ac:dyDescent="0.25">
      <c r="A248" s="45">
        <v>87</v>
      </c>
      <c r="B248" s="45" t="s">
        <v>3213</v>
      </c>
      <c r="C248" s="45" t="s">
        <v>3194</v>
      </c>
      <c r="D248" s="45" t="s">
        <v>36</v>
      </c>
      <c r="E248" s="29" t="s">
        <v>5823</v>
      </c>
      <c r="F248" s="45">
        <v>87</v>
      </c>
      <c r="G248" s="14" t="str">
        <f t="shared" si="2"/>
        <v>Terris Brixton (Patricia Heights)</v>
      </c>
    </row>
    <row r="249" spans="1:7" ht="15" x14ac:dyDescent="0.25">
      <c r="A249" s="45">
        <v>88</v>
      </c>
      <c r="B249" s="45" t="s">
        <v>3280</v>
      </c>
      <c r="C249" s="45" t="s">
        <v>3194</v>
      </c>
      <c r="D249" s="45" t="s">
        <v>37</v>
      </c>
      <c r="E249" s="29" t="s">
        <v>5824</v>
      </c>
      <c r="F249" s="45">
        <v>88</v>
      </c>
      <c r="G249" s="14" t="str">
        <f t="shared" si="2"/>
        <v>Malcom Wylie (Donnan)</v>
      </c>
    </row>
    <row r="250" spans="1:7" ht="15" x14ac:dyDescent="0.25">
      <c r="A250" s="45">
        <v>89</v>
      </c>
      <c r="B250" s="45" t="s">
        <v>5825</v>
      </c>
      <c r="C250" s="45" t="s">
        <v>3194</v>
      </c>
      <c r="D250" s="45" t="s">
        <v>1437</v>
      </c>
      <c r="E250" s="29" t="s">
        <v>5826</v>
      </c>
      <c r="F250" s="45">
        <v>89</v>
      </c>
      <c r="G250" s="14" t="str">
        <f t="shared" si="2"/>
        <v>Gerrit Westerhof (George H. Luck)</v>
      </c>
    </row>
    <row r="251" spans="1:7" ht="15" x14ac:dyDescent="0.25">
      <c r="A251" s="45">
        <v>90</v>
      </c>
      <c r="B251" s="45" t="s">
        <v>5827</v>
      </c>
      <c r="C251" s="45" t="s">
        <v>3194</v>
      </c>
      <c r="D251" s="45" t="s">
        <v>1437</v>
      </c>
      <c r="E251" s="29" t="s">
        <v>5828</v>
      </c>
      <c r="F251" s="45">
        <v>90</v>
      </c>
      <c r="G251" s="14" t="str">
        <f t="shared" si="2"/>
        <v>Sebastian Bauld (George H. Luck)</v>
      </c>
    </row>
    <row r="252" spans="1:7" ht="15" x14ac:dyDescent="0.25">
      <c r="A252" s="45">
        <v>91</v>
      </c>
      <c r="B252" s="45" t="s">
        <v>5829</v>
      </c>
      <c r="C252" s="45" t="s">
        <v>3194</v>
      </c>
      <c r="D252" s="45" t="s">
        <v>42</v>
      </c>
      <c r="E252" s="29" t="s">
        <v>5830</v>
      </c>
      <c r="F252" s="45">
        <v>91</v>
      </c>
      <c r="G252" s="14" t="str">
        <f t="shared" si="2"/>
        <v>Nicholas Choong (Johnny Bright)</v>
      </c>
    </row>
    <row r="253" spans="1:7" ht="15" x14ac:dyDescent="0.25">
      <c r="A253" s="45">
        <v>92</v>
      </c>
      <c r="B253" s="45" t="s">
        <v>3310</v>
      </c>
      <c r="C253" s="45" t="s">
        <v>3194</v>
      </c>
      <c r="D253" s="45" t="s">
        <v>36</v>
      </c>
      <c r="E253" s="29" t="s">
        <v>5831</v>
      </c>
      <c r="F253" s="45">
        <v>92</v>
      </c>
      <c r="G253" s="14" t="str">
        <f t="shared" si="2"/>
        <v>Pogue Cole (Patricia Heights)</v>
      </c>
    </row>
    <row r="254" spans="1:7" ht="15" x14ac:dyDescent="0.25">
      <c r="A254" s="45">
        <v>93</v>
      </c>
      <c r="B254" s="45" t="s">
        <v>5832</v>
      </c>
      <c r="C254" s="45" t="s">
        <v>3194</v>
      </c>
      <c r="D254" s="45" t="s">
        <v>42</v>
      </c>
      <c r="E254" s="29" t="s">
        <v>5833</v>
      </c>
      <c r="F254" s="45">
        <v>93</v>
      </c>
      <c r="G254" s="14" t="str">
        <f t="shared" si="2"/>
        <v>Grayson Reimer (Johnny Bright)</v>
      </c>
    </row>
    <row r="255" spans="1:7" ht="15" x14ac:dyDescent="0.25">
      <c r="A255" s="45">
        <v>94</v>
      </c>
      <c r="B255" s="45" t="s">
        <v>3339</v>
      </c>
      <c r="C255" s="45" t="s">
        <v>3194</v>
      </c>
      <c r="D255" s="45" t="s">
        <v>24</v>
      </c>
      <c r="E255" s="29" t="s">
        <v>5834</v>
      </c>
      <c r="F255" s="45">
        <v>94</v>
      </c>
      <c r="G255" s="14" t="str">
        <f t="shared" si="2"/>
        <v>Will Brenan (Michael A. Kostek)</v>
      </c>
    </row>
    <row r="256" spans="1:7" ht="15" x14ac:dyDescent="0.25">
      <c r="A256" s="45">
        <v>95</v>
      </c>
      <c r="B256" s="45" t="s">
        <v>5835</v>
      </c>
      <c r="C256" s="45" t="s">
        <v>3194</v>
      </c>
      <c r="D256" s="45" t="s">
        <v>55</v>
      </c>
      <c r="E256" s="29" t="s">
        <v>5836</v>
      </c>
      <c r="F256" s="45">
        <v>95</v>
      </c>
      <c r="G256" s="14" t="str">
        <f t="shared" si="2"/>
        <v>Jeremy McAllister (Caledonia Park)</v>
      </c>
    </row>
    <row r="257" spans="1:7" ht="15" x14ac:dyDescent="0.25">
      <c r="A257" s="45">
        <v>96</v>
      </c>
      <c r="B257" s="45" t="s">
        <v>375</v>
      </c>
      <c r="C257" s="45" t="s">
        <v>3194</v>
      </c>
      <c r="D257" s="45" t="s">
        <v>24</v>
      </c>
      <c r="E257" s="29" t="s">
        <v>5837</v>
      </c>
      <c r="F257" s="45">
        <v>96</v>
      </c>
      <c r="G257" s="14" t="str">
        <f t="shared" si="2"/>
        <v>Rayn Cram (Michael A. Kostek)</v>
      </c>
    </row>
    <row r="258" spans="1:7" ht="15" x14ac:dyDescent="0.25">
      <c r="A258" s="45">
        <v>97</v>
      </c>
      <c r="B258" s="45" t="s">
        <v>3306</v>
      </c>
      <c r="C258" s="45" t="s">
        <v>3194</v>
      </c>
      <c r="D258" s="45" t="s">
        <v>1742</v>
      </c>
      <c r="E258" s="29" t="s">
        <v>5838</v>
      </c>
      <c r="F258" s="45">
        <v>97</v>
      </c>
      <c r="G258" s="14" t="str">
        <f t="shared" si="2"/>
        <v>Esrom Solomon (Aurora Charter)</v>
      </c>
    </row>
    <row r="259" spans="1:7" ht="15" x14ac:dyDescent="0.25">
      <c r="A259" s="45">
        <v>98</v>
      </c>
      <c r="B259" s="45" t="s">
        <v>3293</v>
      </c>
      <c r="C259" s="45" t="s">
        <v>3194</v>
      </c>
      <c r="D259" s="45" t="s">
        <v>39</v>
      </c>
      <c r="E259" s="29" t="s">
        <v>5839</v>
      </c>
      <c r="F259" s="45">
        <v>98</v>
      </c>
      <c r="G259" s="14" t="str">
        <f t="shared" si="2"/>
        <v>Isaac Doren (Victoria)</v>
      </c>
    </row>
    <row r="260" spans="1:7" ht="15" x14ac:dyDescent="0.25">
      <c r="A260" s="45">
        <v>99</v>
      </c>
      <c r="B260" s="45" t="s">
        <v>3319</v>
      </c>
      <c r="C260" s="45" t="s">
        <v>3194</v>
      </c>
      <c r="D260" s="45" t="s">
        <v>24</v>
      </c>
      <c r="E260" s="29" t="s">
        <v>5840</v>
      </c>
      <c r="F260" s="45">
        <v>99</v>
      </c>
      <c r="G260" s="14" t="str">
        <f t="shared" si="2"/>
        <v>Jackson Gladden (Michael A. Kostek)</v>
      </c>
    </row>
    <row r="261" spans="1:7" ht="15" x14ac:dyDescent="0.25">
      <c r="A261" s="45">
        <v>100</v>
      </c>
      <c r="B261" s="45" t="s">
        <v>5841</v>
      </c>
      <c r="C261" s="45" t="s">
        <v>3194</v>
      </c>
      <c r="D261" s="45" t="s">
        <v>1437</v>
      </c>
      <c r="E261" s="29" t="s">
        <v>5842</v>
      </c>
      <c r="F261" s="45">
        <v>100</v>
      </c>
      <c r="G261" s="14" t="str">
        <f t="shared" si="2"/>
        <v>Cash Algee (George H. Luck)</v>
      </c>
    </row>
    <row r="262" spans="1:7" ht="15" x14ac:dyDescent="0.25">
      <c r="A262" s="45">
        <v>101</v>
      </c>
      <c r="B262" s="45" t="s">
        <v>5843</v>
      </c>
      <c r="C262" s="45" t="s">
        <v>3194</v>
      </c>
      <c r="D262" s="45" t="s">
        <v>390</v>
      </c>
      <c r="E262" s="29" t="s">
        <v>5844</v>
      </c>
      <c r="F262" s="45">
        <v>101</v>
      </c>
      <c r="G262" s="14" t="str">
        <f t="shared" si="2"/>
        <v>Yuvraj Singh (Jan Reimer)</v>
      </c>
    </row>
    <row r="263" spans="1:7" ht="15" x14ac:dyDescent="0.25">
      <c r="A263" s="45">
        <v>102</v>
      </c>
      <c r="B263" s="45" t="s">
        <v>3332</v>
      </c>
      <c r="C263" s="45" t="s">
        <v>3194</v>
      </c>
      <c r="D263" s="45" t="s">
        <v>73</v>
      </c>
      <c r="E263" s="29" t="s">
        <v>5845</v>
      </c>
      <c r="F263" s="45">
        <v>102</v>
      </c>
      <c r="G263" s="14" t="str">
        <f t="shared" si="2"/>
        <v>Ilham BasirAhmad (Callingwood)</v>
      </c>
    </row>
    <row r="264" spans="1:7" ht="15" x14ac:dyDescent="0.25">
      <c r="A264" s="45">
        <v>103</v>
      </c>
      <c r="B264" s="45" t="s">
        <v>383</v>
      </c>
      <c r="C264" s="45" t="s">
        <v>3194</v>
      </c>
      <c r="D264" s="45" t="s">
        <v>73</v>
      </c>
      <c r="E264" s="29" t="s">
        <v>5846</v>
      </c>
      <c r="F264" s="45">
        <v>103</v>
      </c>
      <c r="G264" s="14" t="str">
        <f t="shared" si="2"/>
        <v>Roman Naseri (Callingwood)</v>
      </c>
    </row>
    <row r="265" spans="1:7" ht="15" x14ac:dyDescent="0.25">
      <c r="A265" s="45">
        <v>104</v>
      </c>
      <c r="B265" s="45" t="s">
        <v>3334</v>
      </c>
      <c r="C265" s="45" t="s">
        <v>3194</v>
      </c>
      <c r="D265" s="45" t="s">
        <v>32</v>
      </c>
      <c r="E265" s="29" t="s">
        <v>5847</v>
      </c>
      <c r="F265" s="45">
        <v>104</v>
      </c>
      <c r="G265" s="14" t="str">
        <f t="shared" si="2"/>
        <v>Declan Johnston (Earl Buxton)</v>
      </c>
    </row>
    <row r="266" spans="1:7" ht="15" x14ac:dyDescent="0.25">
      <c r="A266" s="45">
        <v>105</v>
      </c>
      <c r="B266" s="45" t="s">
        <v>374</v>
      </c>
      <c r="C266" s="45" t="s">
        <v>3194</v>
      </c>
      <c r="D266" s="45" t="s">
        <v>24</v>
      </c>
      <c r="E266" s="29" t="s">
        <v>5848</v>
      </c>
      <c r="F266" s="45">
        <v>105</v>
      </c>
      <c r="G266" s="14" t="str">
        <f t="shared" si="2"/>
        <v>Jax Kuefler (Michael A. Kostek)</v>
      </c>
    </row>
    <row r="267" spans="1:7" ht="15" x14ac:dyDescent="0.25">
      <c r="A267" s="45">
        <v>106</v>
      </c>
      <c r="B267" s="45" t="s">
        <v>3265</v>
      </c>
      <c r="C267" s="45" t="s">
        <v>3194</v>
      </c>
      <c r="D267" s="45" t="s">
        <v>1813</v>
      </c>
      <c r="E267" s="29" t="s">
        <v>5849</v>
      </c>
      <c r="F267" s="45">
        <v>106</v>
      </c>
      <c r="G267" s="14" t="str">
        <f t="shared" si="2"/>
        <v>Michael McDavid (Edmonton Chr)</v>
      </c>
    </row>
    <row r="268" spans="1:7" ht="15" x14ac:dyDescent="0.25">
      <c r="A268" s="45">
        <v>107</v>
      </c>
      <c r="B268" s="45" t="s">
        <v>3289</v>
      </c>
      <c r="C268" s="45" t="s">
        <v>3194</v>
      </c>
      <c r="D268" s="45" t="s">
        <v>37</v>
      </c>
      <c r="E268" s="29" t="s">
        <v>5850</v>
      </c>
      <c r="F268" s="45">
        <v>107</v>
      </c>
      <c r="G268" s="14" t="str">
        <f t="shared" si="2"/>
        <v>Lochlan Donnelly (Donnan)</v>
      </c>
    </row>
    <row r="269" spans="1:7" ht="15" x14ac:dyDescent="0.25">
      <c r="A269" s="45">
        <v>108</v>
      </c>
      <c r="B269" s="45" t="s">
        <v>3287</v>
      </c>
      <c r="C269" s="45" t="s">
        <v>3194</v>
      </c>
      <c r="D269" s="45" t="s">
        <v>27</v>
      </c>
      <c r="E269" s="29" t="s">
        <v>5851</v>
      </c>
      <c r="F269" s="45">
        <v>108</v>
      </c>
      <c r="G269" s="14" t="str">
        <f t="shared" si="2"/>
        <v>Elliot Bagnall (Brookside)</v>
      </c>
    </row>
    <row r="270" spans="1:7" ht="15" x14ac:dyDescent="0.25">
      <c r="A270" s="45">
        <v>109</v>
      </c>
      <c r="B270" s="45" t="s">
        <v>3302</v>
      </c>
      <c r="C270" s="45" t="s">
        <v>3194</v>
      </c>
      <c r="D270" s="45" t="s">
        <v>1742</v>
      </c>
      <c r="E270" s="29" t="s">
        <v>5852</v>
      </c>
      <c r="F270" s="45">
        <v>109</v>
      </c>
      <c r="G270" s="14" t="str">
        <f t="shared" si="2"/>
        <v>Yoab Dagnew (Aurora Charter)</v>
      </c>
    </row>
    <row r="271" spans="1:7" ht="15" x14ac:dyDescent="0.25">
      <c r="A271" s="45">
        <v>110</v>
      </c>
      <c r="B271" s="45" t="s">
        <v>5853</v>
      </c>
      <c r="C271" s="45" t="s">
        <v>3194</v>
      </c>
      <c r="D271" s="45" t="s">
        <v>3566</v>
      </c>
      <c r="E271" s="29" t="s">
        <v>5854</v>
      </c>
      <c r="F271" s="45">
        <v>110</v>
      </c>
      <c r="G271" s="14" t="str">
        <f t="shared" si="2"/>
        <v>Reeve Martens (Satoo)</v>
      </c>
    </row>
    <row r="272" spans="1:7" ht="15" x14ac:dyDescent="0.25">
      <c r="A272" s="45">
        <v>111</v>
      </c>
      <c r="B272" s="45" t="s">
        <v>3350</v>
      </c>
      <c r="C272" s="45" t="s">
        <v>3194</v>
      </c>
      <c r="D272" s="45" t="s">
        <v>24</v>
      </c>
      <c r="E272" s="29" t="s">
        <v>5855</v>
      </c>
      <c r="F272" s="45">
        <v>111</v>
      </c>
      <c r="G272" s="14" t="str">
        <f t="shared" si="2"/>
        <v>Jack Denis (Michael A. Kostek)</v>
      </c>
    </row>
    <row r="273" spans="1:7" ht="15" x14ac:dyDescent="0.25">
      <c r="A273" s="45">
        <v>112</v>
      </c>
      <c r="B273" s="45" t="s">
        <v>397</v>
      </c>
      <c r="C273" s="45" t="s">
        <v>3194</v>
      </c>
      <c r="D273" s="45" t="s">
        <v>24</v>
      </c>
      <c r="E273" s="29" t="s">
        <v>5856</v>
      </c>
      <c r="F273" s="45">
        <v>112</v>
      </c>
      <c r="G273" s="14" t="str">
        <f t="shared" si="2"/>
        <v>Chase Turenne (Michael A. Kostek)</v>
      </c>
    </row>
    <row r="274" spans="1:7" ht="15" x14ac:dyDescent="0.25">
      <c r="A274" s="45">
        <v>113</v>
      </c>
      <c r="B274" s="45" t="s">
        <v>5857</v>
      </c>
      <c r="C274" s="45" t="s">
        <v>3194</v>
      </c>
      <c r="D274" s="45" t="s">
        <v>1268</v>
      </c>
      <c r="E274" s="29" t="s">
        <v>5858</v>
      </c>
      <c r="F274" s="45">
        <v>113</v>
      </c>
      <c r="G274" s="14" t="str">
        <f t="shared" si="2"/>
        <v>Malchijah Agho (Kim Hung)</v>
      </c>
    </row>
    <row r="275" spans="1:7" ht="15" x14ac:dyDescent="0.25">
      <c r="A275" s="45">
        <v>114</v>
      </c>
      <c r="B275" s="45" t="s">
        <v>3276</v>
      </c>
      <c r="C275" s="45" t="s">
        <v>3194</v>
      </c>
      <c r="D275" s="45" t="s">
        <v>52</v>
      </c>
      <c r="E275" s="29" t="s">
        <v>5859</v>
      </c>
      <c r="F275" s="45">
        <v>114</v>
      </c>
      <c r="G275" s="14" t="str">
        <f t="shared" si="2"/>
        <v>Valentino Zelada (Mill Creek)</v>
      </c>
    </row>
    <row r="276" spans="1:7" ht="15" x14ac:dyDescent="0.25">
      <c r="A276" s="45">
        <v>115</v>
      </c>
      <c r="B276" s="45" t="s">
        <v>3308</v>
      </c>
      <c r="C276" s="45" t="s">
        <v>3194</v>
      </c>
      <c r="D276" s="45" t="s">
        <v>38</v>
      </c>
      <c r="E276" s="29" t="s">
        <v>5860</v>
      </c>
      <c r="F276" s="45">
        <v>115</v>
      </c>
      <c r="G276" s="14" t="str">
        <f t="shared" si="2"/>
        <v>Canaan White (Forest Heights)</v>
      </c>
    </row>
    <row r="277" spans="1:7" ht="15" x14ac:dyDescent="0.25">
      <c r="A277" s="45">
        <v>116</v>
      </c>
      <c r="B277" s="45" t="s">
        <v>3356</v>
      </c>
      <c r="C277" s="45" t="s">
        <v>3194</v>
      </c>
      <c r="D277" s="45" t="s">
        <v>1268</v>
      </c>
      <c r="E277" s="29" t="s">
        <v>5861</v>
      </c>
      <c r="F277" s="45">
        <v>116</v>
      </c>
      <c r="G277" s="14" t="str">
        <f t="shared" si="2"/>
        <v>Ryan Lewanczuk (Kim Hung)</v>
      </c>
    </row>
    <row r="278" spans="1:7" ht="15" x14ac:dyDescent="0.25">
      <c r="A278" s="45">
        <v>117</v>
      </c>
      <c r="B278" s="45" t="s">
        <v>2950</v>
      </c>
      <c r="C278" s="45" t="s">
        <v>3194</v>
      </c>
      <c r="D278" s="45" t="s">
        <v>1333</v>
      </c>
      <c r="E278" s="29" t="s">
        <v>5862</v>
      </c>
      <c r="F278" s="45">
        <v>117</v>
      </c>
      <c r="G278" s="14" t="str">
        <f t="shared" si="2"/>
        <v>Kai McCalla (Hilwie Hamdon)</v>
      </c>
    </row>
    <row r="279" spans="1:7" ht="15" x14ac:dyDescent="0.25">
      <c r="A279" s="45">
        <v>118</v>
      </c>
      <c r="B279" s="45" t="s">
        <v>5863</v>
      </c>
      <c r="C279" s="45" t="s">
        <v>3194</v>
      </c>
      <c r="D279" s="45" t="s">
        <v>40</v>
      </c>
      <c r="E279" s="29" t="s">
        <v>5864</v>
      </c>
      <c r="F279" s="45">
        <v>118</v>
      </c>
      <c r="G279" s="14" t="str">
        <f t="shared" si="2"/>
        <v>GurJaap Khehra (Westbrook)</v>
      </c>
    </row>
    <row r="280" spans="1:7" ht="15" x14ac:dyDescent="0.25">
      <c r="A280" s="45">
        <v>119</v>
      </c>
      <c r="B280" s="45" t="s">
        <v>5865</v>
      </c>
      <c r="C280" s="45" t="s">
        <v>3194</v>
      </c>
      <c r="D280" s="45" t="s">
        <v>45</v>
      </c>
      <c r="E280" s="29" t="s">
        <v>5866</v>
      </c>
      <c r="F280" s="45">
        <v>119</v>
      </c>
      <c r="G280" s="14" t="str">
        <f t="shared" si="2"/>
        <v>Aikam Sidhu (Edmonton Khalsa)</v>
      </c>
    </row>
    <row r="281" spans="1:7" ht="15" x14ac:dyDescent="0.25">
      <c r="A281" s="45">
        <v>120</v>
      </c>
      <c r="B281" s="45" t="s">
        <v>3353</v>
      </c>
      <c r="C281" s="45" t="s">
        <v>3194</v>
      </c>
      <c r="D281" s="45" t="s">
        <v>73</v>
      </c>
      <c r="E281" s="29" t="s">
        <v>5867</v>
      </c>
      <c r="F281" s="45">
        <v>120</v>
      </c>
      <c r="G281" s="14" t="str">
        <f t="shared" si="2"/>
        <v>Damian Cameron (Callingwood)</v>
      </c>
    </row>
    <row r="282" spans="1:7" ht="15" x14ac:dyDescent="0.25">
      <c r="A282" s="45">
        <v>121</v>
      </c>
      <c r="B282" s="45" t="s">
        <v>5868</v>
      </c>
      <c r="C282" s="45" t="s">
        <v>3194</v>
      </c>
      <c r="D282" s="45" t="s">
        <v>205</v>
      </c>
      <c r="E282" s="29" t="s">
        <v>5869</v>
      </c>
      <c r="F282" s="45">
        <v>121</v>
      </c>
      <c r="G282" s="14" t="str">
        <f t="shared" si="2"/>
        <v>Lincoln Robinson (Constable Daniel)</v>
      </c>
    </row>
    <row r="283" spans="1:7" ht="15" x14ac:dyDescent="0.25">
      <c r="A283" s="45">
        <v>122</v>
      </c>
      <c r="B283" s="45" t="s">
        <v>5870</v>
      </c>
      <c r="C283" s="45" t="s">
        <v>3194</v>
      </c>
      <c r="D283" s="45" t="s">
        <v>205</v>
      </c>
      <c r="E283" s="29" t="s">
        <v>5871</v>
      </c>
      <c r="F283" s="45">
        <v>122</v>
      </c>
      <c r="G283" s="14" t="str">
        <f t="shared" si="2"/>
        <v>Jason Chi Long Cheng (Constable Daniel)</v>
      </c>
    </row>
    <row r="284" spans="1:7" ht="15" x14ac:dyDescent="0.25">
      <c r="A284" s="45">
        <v>123</v>
      </c>
      <c r="B284" s="45" t="s">
        <v>389</v>
      </c>
      <c r="C284" s="45" t="s">
        <v>3194</v>
      </c>
      <c r="D284" s="45" t="s">
        <v>25</v>
      </c>
      <c r="E284" s="29" t="s">
        <v>5872</v>
      </c>
      <c r="F284" s="45">
        <v>123</v>
      </c>
      <c r="G284" s="14" t="str">
        <f t="shared" si="2"/>
        <v>Nolan Wittmeier (Windsor Park)</v>
      </c>
    </row>
    <row r="285" spans="1:7" ht="15" x14ac:dyDescent="0.25">
      <c r="A285" s="45">
        <v>124</v>
      </c>
      <c r="B285" s="45" t="s">
        <v>5873</v>
      </c>
      <c r="C285" s="45" t="s">
        <v>3194</v>
      </c>
      <c r="D285" s="45" t="s">
        <v>42</v>
      </c>
      <c r="E285" s="29" t="s">
        <v>5874</v>
      </c>
      <c r="F285" s="45">
        <v>124</v>
      </c>
      <c r="G285" s="14" t="str">
        <f t="shared" si="2"/>
        <v>Andrin Baker (Johnny Bright)</v>
      </c>
    </row>
    <row r="286" spans="1:7" ht="15" x14ac:dyDescent="0.25">
      <c r="A286" s="45">
        <v>125</v>
      </c>
      <c r="B286" s="45" t="s">
        <v>395</v>
      </c>
      <c r="C286" s="45" t="s">
        <v>3194</v>
      </c>
      <c r="D286" s="45" t="s">
        <v>25</v>
      </c>
      <c r="E286" s="29" t="s">
        <v>5875</v>
      </c>
      <c r="F286" s="45">
        <v>125</v>
      </c>
      <c r="G286" s="14" t="str">
        <f t="shared" si="2"/>
        <v>Armaan Sandhu (Windsor Park)</v>
      </c>
    </row>
    <row r="287" spans="1:7" ht="15" x14ac:dyDescent="0.25">
      <c r="A287" s="45">
        <v>126</v>
      </c>
      <c r="B287" s="45" t="s">
        <v>5876</v>
      </c>
      <c r="C287" s="45" t="s">
        <v>3194</v>
      </c>
      <c r="D287" s="45" t="s">
        <v>73</v>
      </c>
      <c r="E287" s="29" t="s">
        <v>5877</v>
      </c>
      <c r="F287" s="45">
        <v>126</v>
      </c>
      <c r="G287" s="14" t="str">
        <f t="shared" si="2"/>
        <v>Evander Ah Kim Natchie (Callingwood)</v>
      </c>
    </row>
    <row r="288" spans="1:7" ht="15" x14ac:dyDescent="0.25">
      <c r="A288" s="45">
        <v>127</v>
      </c>
      <c r="B288" s="45" t="s">
        <v>3361</v>
      </c>
      <c r="C288" s="45" t="s">
        <v>3194</v>
      </c>
      <c r="D288" s="45" t="s">
        <v>1742</v>
      </c>
      <c r="E288" s="29" t="s">
        <v>5878</v>
      </c>
      <c r="F288" s="45">
        <v>127</v>
      </c>
      <c r="G288" s="14" t="str">
        <f t="shared" si="2"/>
        <v>Navraj Sandhu (Aurora Charter)</v>
      </c>
    </row>
    <row r="289" spans="1:7" ht="15" x14ac:dyDescent="0.25">
      <c r="A289" s="45">
        <v>128</v>
      </c>
      <c r="B289" s="45" t="s">
        <v>5879</v>
      </c>
      <c r="C289" s="45" t="s">
        <v>3194</v>
      </c>
      <c r="D289" s="45" t="s">
        <v>46</v>
      </c>
      <c r="E289" s="29" t="s">
        <v>5880</v>
      </c>
      <c r="F289" s="45">
        <v>128</v>
      </c>
      <c r="G289" s="14" t="str">
        <f t="shared" si="2"/>
        <v>Jacob Reinbolt (Kameyosek)</v>
      </c>
    </row>
    <row r="290" spans="1:7" ht="15" x14ac:dyDescent="0.25">
      <c r="A290" s="45">
        <v>129</v>
      </c>
      <c r="B290" s="45" t="s">
        <v>3367</v>
      </c>
      <c r="C290" s="45" t="s">
        <v>3194</v>
      </c>
      <c r="D290" s="45" t="s">
        <v>26</v>
      </c>
      <c r="E290" s="29" t="s">
        <v>5881</v>
      </c>
      <c r="F290" s="45">
        <v>129</v>
      </c>
      <c r="G290" s="14" t="str">
        <f t="shared" si="2"/>
        <v>Ramin Passi (Parkallen)</v>
      </c>
    </row>
    <row r="291" spans="1:7" ht="15" x14ac:dyDescent="0.25">
      <c r="A291" s="45">
        <v>130</v>
      </c>
      <c r="B291" s="45" t="s">
        <v>394</v>
      </c>
      <c r="C291" s="45" t="s">
        <v>3194</v>
      </c>
      <c r="D291" s="45" t="s">
        <v>20</v>
      </c>
      <c r="E291" s="29" t="s">
        <v>5882</v>
      </c>
      <c r="F291" s="45">
        <v>130</v>
      </c>
      <c r="G291" s="14" t="str">
        <f t="shared" si="2"/>
        <v>Ty Dunford (George P. Nicholson)</v>
      </c>
    </row>
    <row r="292" spans="1:7" ht="15" x14ac:dyDescent="0.25">
      <c r="A292" s="45">
        <v>131</v>
      </c>
      <c r="B292" s="45" t="s">
        <v>5883</v>
      </c>
      <c r="C292" s="45" t="s">
        <v>3194</v>
      </c>
      <c r="D292" s="45" t="s">
        <v>4069</v>
      </c>
      <c r="E292" s="29" t="s">
        <v>5884</v>
      </c>
      <c r="F292" s="45">
        <v>131</v>
      </c>
      <c r="G292" s="14" t="str">
        <f t="shared" si="2"/>
        <v>Darrion Scott-Loeffler (Crawford Plains)</v>
      </c>
    </row>
    <row r="293" spans="1:7" ht="15" x14ac:dyDescent="0.25">
      <c r="A293" s="45">
        <v>132</v>
      </c>
      <c r="B293" s="45" t="s">
        <v>3381</v>
      </c>
      <c r="C293" s="45" t="s">
        <v>3194</v>
      </c>
      <c r="D293" s="45" t="s">
        <v>25</v>
      </c>
      <c r="E293" s="29" t="s">
        <v>5885</v>
      </c>
      <c r="F293" s="45">
        <v>132</v>
      </c>
      <c r="G293" s="14" t="str">
        <f t="shared" si="2"/>
        <v>Rayan Wahab (Windsor Park)</v>
      </c>
    </row>
    <row r="294" spans="1:7" ht="15" x14ac:dyDescent="0.25">
      <c r="A294" s="45">
        <v>133</v>
      </c>
      <c r="B294" s="45" t="s">
        <v>5886</v>
      </c>
      <c r="C294" s="45" t="s">
        <v>3194</v>
      </c>
      <c r="D294" s="45" t="s">
        <v>42</v>
      </c>
      <c r="E294" s="29" t="s">
        <v>5887</v>
      </c>
      <c r="F294" s="45">
        <v>133</v>
      </c>
      <c r="G294" s="14" t="str">
        <f t="shared" si="2"/>
        <v>Cohen Cote (Johnny Bright)</v>
      </c>
    </row>
    <row r="295" spans="1:7" ht="15" x14ac:dyDescent="0.25">
      <c r="A295" s="45">
        <v>134</v>
      </c>
      <c r="B295" s="45" t="s">
        <v>403</v>
      </c>
      <c r="C295" s="45" t="s">
        <v>3194</v>
      </c>
      <c r="D295" s="45" t="s">
        <v>66</v>
      </c>
      <c r="E295" s="29" t="s">
        <v>5888</v>
      </c>
      <c r="F295" s="45">
        <v>134</v>
      </c>
      <c r="G295" s="14" t="str">
        <f t="shared" si="2"/>
        <v>Jafar Oweida (Donald R. Getty)</v>
      </c>
    </row>
    <row r="296" spans="1:7" ht="15" x14ac:dyDescent="0.25">
      <c r="A296" s="45">
        <v>135</v>
      </c>
      <c r="B296" s="45" t="s">
        <v>5889</v>
      </c>
      <c r="C296" s="45" t="s">
        <v>3194</v>
      </c>
      <c r="D296" s="45" t="s">
        <v>48</v>
      </c>
      <c r="E296" s="29" t="s">
        <v>5890</v>
      </c>
      <c r="F296" s="45">
        <v>135</v>
      </c>
      <c r="G296" s="14" t="str">
        <f t="shared" si="2"/>
        <v>Coen Hale (Rutherford)</v>
      </c>
    </row>
    <row r="297" spans="1:7" ht="15" x14ac:dyDescent="0.25">
      <c r="A297" s="45">
        <v>136</v>
      </c>
      <c r="B297" s="45" t="s">
        <v>5891</v>
      </c>
      <c r="C297" s="45" t="s">
        <v>3194</v>
      </c>
      <c r="D297" s="45" t="s">
        <v>390</v>
      </c>
      <c r="E297" s="29" t="s">
        <v>5892</v>
      </c>
      <c r="F297" s="45">
        <v>136</v>
      </c>
      <c r="G297" s="14" t="str">
        <f t="shared" si="2"/>
        <v>Sakar Bhandari (Jan Reimer)</v>
      </c>
    </row>
    <row r="298" spans="1:7" ht="15" x14ac:dyDescent="0.25">
      <c r="A298" s="45">
        <v>137</v>
      </c>
      <c r="B298" s="45" t="s">
        <v>3376</v>
      </c>
      <c r="C298" s="45" t="s">
        <v>3194</v>
      </c>
      <c r="D298" s="45" t="s">
        <v>27</v>
      </c>
      <c r="E298" s="29" t="s">
        <v>5294</v>
      </c>
      <c r="F298" s="45">
        <v>137</v>
      </c>
      <c r="G298" s="14" t="str">
        <f t="shared" si="2"/>
        <v>Muhammad Alyan (Brookside)</v>
      </c>
    </row>
    <row r="299" spans="1:7" ht="15" x14ac:dyDescent="0.25">
      <c r="A299" s="45">
        <v>138</v>
      </c>
      <c r="B299" s="45" t="s">
        <v>3369</v>
      </c>
      <c r="C299" s="45" t="s">
        <v>3194</v>
      </c>
      <c r="D299" s="45" t="s">
        <v>24</v>
      </c>
      <c r="E299" s="29" t="s">
        <v>5893</v>
      </c>
      <c r="F299" s="45">
        <v>138</v>
      </c>
      <c r="G299" s="14" t="str">
        <f t="shared" si="2"/>
        <v>Evan Yeung (Michael A. Kostek)</v>
      </c>
    </row>
    <row r="300" spans="1:7" ht="15" x14ac:dyDescent="0.25">
      <c r="A300" s="45">
        <v>139</v>
      </c>
      <c r="B300" s="45" t="s">
        <v>410</v>
      </c>
      <c r="C300" s="45" t="s">
        <v>3194</v>
      </c>
      <c r="D300" s="45" t="s">
        <v>23</v>
      </c>
      <c r="E300" s="29" t="s">
        <v>5894</v>
      </c>
      <c r="F300" s="45">
        <v>139</v>
      </c>
      <c r="G300" s="14" t="str">
        <f t="shared" si="2"/>
        <v>Muhammad Riyyan (Rio Terrace)</v>
      </c>
    </row>
    <row r="301" spans="1:7" ht="15" x14ac:dyDescent="0.25">
      <c r="A301" s="45">
        <v>140</v>
      </c>
      <c r="B301" s="45" t="s">
        <v>404</v>
      </c>
      <c r="C301" s="45" t="s">
        <v>3194</v>
      </c>
      <c r="D301" s="45" t="s">
        <v>29</v>
      </c>
      <c r="E301" s="29" t="s">
        <v>5895</v>
      </c>
      <c r="F301" s="45">
        <v>140</v>
      </c>
      <c r="G301" s="14" t="str">
        <f t="shared" si="2"/>
        <v>Jimmy Hornberger (Centennial)</v>
      </c>
    </row>
    <row r="302" spans="1:7" ht="15" x14ac:dyDescent="0.25">
      <c r="A302" s="45">
        <v>141</v>
      </c>
      <c r="B302" s="45" t="s">
        <v>2904</v>
      </c>
      <c r="C302" s="45" t="s">
        <v>3194</v>
      </c>
      <c r="D302" s="45" t="s">
        <v>52</v>
      </c>
      <c r="E302" s="29" t="s">
        <v>5896</v>
      </c>
      <c r="F302" s="45">
        <v>141</v>
      </c>
      <c r="G302" s="14" t="str">
        <f t="shared" si="2"/>
        <v>Hugo Janzen (Mill Creek)</v>
      </c>
    </row>
    <row r="303" spans="1:7" ht="15" x14ac:dyDescent="0.25">
      <c r="A303" s="45">
        <v>142</v>
      </c>
      <c r="B303" s="45" t="s">
        <v>406</v>
      </c>
      <c r="C303" s="45" t="s">
        <v>3194</v>
      </c>
      <c r="D303" s="45" t="s">
        <v>23</v>
      </c>
      <c r="E303" s="29" t="s">
        <v>5897</v>
      </c>
      <c r="F303" s="45">
        <v>142</v>
      </c>
      <c r="G303" s="14" t="str">
        <f t="shared" si="2"/>
        <v>Kale Douglas (Rio Terrace)</v>
      </c>
    </row>
    <row r="304" spans="1:7" ht="15" x14ac:dyDescent="0.25">
      <c r="A304" s="45">
        <v>143</v>
      </c>
      <c r="B304" s="45" t="s">
        <v>5898</v>
      </c>
      <c r="C304" s="45" t="s">
        <v>3194</v>
      </c>
      <c r="D304" s="45" t="s">
        <v>4101</v>
      </c>
      <c r="E304" s="29" t="s">
        <v>5899</v>
      </c>
      <c r="F304" s="45">
        <v>143</v>
      </c>
      <c r="G304" s="14" t="str">
        <f t="shared" si="2"/>
        <v>Ahmed Ahmed (Homesteader)</v>
      </c>
    </row>
    <row r="305" spans="1:7" ht="15" x14ac:dyDescent="0.25">
      <c r="A305" s="45">
        <v>144</v>
      </c>
      <c r="B305" s="45" t="s">
        <v>5900</v>
      </c>
      <c r="C305" s="45" t="s">
        <v>3194</v>
      </c>
      <c r="D305" s="45" t="s">
        <v>32</v>
      </c>
      <c r="E305" s="29" t="s">
        <v>5901</v>
      </c>
      <c r="F305" s="45">
        <v>144</v>
      </c>
      <c r="G305" s="14" t="str">
        <f t="shared" si="2"/>
        <v>Evan Chai (Earl Buxton)</v>
      </c>
    </row>
    <row r="306" spans="1:7" ht="15" x14ac:dyDescent="0.25">
      <c r="A306" s="45">
        <v>145</v>
      </c>
      <c r="B306" s="45" t="s">
        <v>396</v>
      </c>
      <c r="C306" s="45" t="s">
        <v>3194</v>
      </c>
      <c r="D306" s="45" t="s">
        <v>47</v>
      </c>
      <c r="E306" s="29" t="s">
        <v>4542</v>
      </c>
      <c r="F306" s="45">
        <v>145</v>
      </c>
      <c r="G306" s="14" t="str">
        <f t="shared" si="2"/>
        <v>Adam Seabrook (Laurier Heights)</v>
      </c>
    </row>
    <row r="307" spans="1:7" ht="15" x14ac:dyDescent="0.25">
      <c r="A307" s="45">
        <v>146</v>
      </c>
      <c r="B307" s="45" t="s">
        <v>5902</v>
      </c>
      <c r="C307" s="45" t="s">
        <v>3194</v>
      </c>
      <c r="D307" s="45" t="s">
        <v>390</v>
      </c>
      <c r="E307" s="29" t="s">
        <v>5903</v>
      </c>
      <c r="F307" s="45">
        <v>146</v>
      </c>
      <c r="G307" s="14" t="str">
        <f t="shared" si="2"/>
        <v>Micah Graves (Jan Reimer)</v>
      </c>
    </row>
    <row r="308" spans="1:7" ht="15" x14ac:dyDescent="0.25">
      <c r="A308" s="45">
        <v>147</v>
      </c>
      <c r="B308" s="45" t="s">
        <v>408</v>
      </c>
      <c r="C308" s="45" t="s">
        <v>3194</v>
      </c>
      <c r="D308" s="45" t="s">
        <v>47</v>
      </c>
      <c r="E308" s="29" t="s">
        <v>5904</v>
      </c>
      <c r="F308" s="45">
        <v>147</v>
      </c>
      <c r="G308" s="14" t="str">
        <f t="shared" si="2"/>
        <v>Caleb Safinuk (Laurier Heights)</v>
      </c>
    </row>
    <row r="309" spans="1:7" ht="15" x14ac:dyDescent="0.25">
      <c r="A309" s="45">
        <v>148</v>
      </c>
      <c r="B309" s="45" t="s">
        <v>2919</v>
      </c>
      <c r="C309" s="45" t="s">
        <v>3194</v>
      </c>
      <c r="D309" s="45" t="s">
        <v>1235</v>
      </c>
      <c r="E309" s="29" t="s">
        <v>5905</v>
      </c>
      <c r="F309" s="45">
        <v>148</v>
      </c>
      <c r="G309" s="14" t="str">
        <f t="shared" si="2"/>
        <v>Oscar Klosta (Westglen)</v>
      </c>
    </row>
    <row r="310" spans="1:7" ht="15" x14ac:dyDescent="0.25">
      <c r="A310" s="45">
        <v>149</v>
      </c>
      <c r="B310" s="45" t="s">
        <v>3365</v>
      </c>
      <c r="C310" s="45" t="s">
        <v>3194</v>
      </c>
      <c r="D310" s="45" t="s">
        <v>1235</v>
      </c>
      <c r="E310" s="29" t="s">
        <v>5906</v>
      </c>
      <c r="F310" s="45">
        <v>149</v>
      </c>
      <c r="G310" s="14" t="str">
        <f t="shared" si="2"/>
        <v>Zane Babiak (Westglen)</v>
      </c>
    </row>
    <row r="311" spans="1:7" ht="15" x14ac:dyDescent="0.25">
      <c r="A311" s="45">
        <v>150</v>
      </c>
      <c r="B311" s="45" t="s">
        <v>392</v>
      </c>
      <c r="C311" s="45" t="s">
        <v>3194</v>
      </c>
      <c r="D311" s="45" t="s">
        <v>39</v>
      </c>
      <c r="E311" s="29" t="s">
        <v>5907</v>
      </c>
      <c r="F311" s="45">
        <v>150</v>
      </c>
      <c r="G311" s="14" t="str">
        <f t="shared" si="2"/>
        <v>Arlo Brown (Victoria)</v>
      </c>
    </row>
    <row r="312" spans="1:7" ht="15" x14ac:dyDescent="0.25">
      <c r="A312" s="45">
        <v>151</v>
      </c>
      <c r="B312" s="45" t="s">
        <v>3347</v>
      </c>
      <c r="C312" s="45" t="s">
        <v>3194</v>
      </c>
      <c r="D312" s="45" t="s">
        <v>20</v>
      </c>
      <c r="E312" s="29" t="s">
        <v>5908</v>
      </c>
      <c r="F312" s="45">
        <v>151</v>
      </c>
      <c r="G312" s="14" t="str">
        <f t="shared" si="2"/>
        <v>Matteo DeBoer (George P. Nicholson)</v>
      </c>
    </row>
    <row r="313" spans="1:7" ht="15" x14ac:dyDescent="0.25">
      <c r="A313" s="45">
        <v>152</v>
      </c>
      <c r="B313" s="45" t="s">
        <v>5909</v>
      </c>
      <c r="C313" s="45" t="s">
        <v>3194</v>
      </c>
      <c r="D313" s="45" t="s">
        <v>66</v>
      </c>
      <c r="E313" s="29" t="s">
        <v>5910</v>
      </c>
      <c r="F313" s="45">
        <v>152</v>
      </c>
      <c r="G313" s="14" t="str">
        <f t="shared" si="2"/>
        <v>Lauchlin Hendra (Donald R. Getty)</v>
      </c>
    </row>
    <row r="314" spans="1:7" ht="15" x14ac:dyDescent="0.25">
      <c r="A314" s="45">
        <v>153</v>
      </c>
      <c r="B314" s="45" t="s">
        <v>3414</v>
      </c>
      <c r="C314" s="45" t="s">
        <v>3194</v>
      </c>
      <c r="D314" s="45" t="s">
        <v>59</v>
      </c>
      <c r="E314" s="29" t="s">
        <v>5575</v>
      </c>
      <c r="F314" s="45">
        <v>153</v>
      </c>
      <c r="G314" s="14" t="str">
        <f t="shared" si="2"/>
        <v>Garen Manuwa (Stratford)</v>
      </c>
    </row>
    <row r="315" spans="1:7" ht="15" x14ac:dyDescent="0.25">
      <c r="A315" s="45">
        <v>154</v>
      </c>
      <c r="B315" s="45" t="s">
        <v>5911</v>
      </c>
      <c r="C315" s="45" t="s">
        <v>3194</v>
      </c>
      <c r="D315" s="45" t="s">
        <v>46</v>
      </c>
      <c r="E315" s="29" t="s">
        <v>5912</v>
      </c>
      <c r="F315" s="45">
        <v>154</v>
      </c>
      <c r="G315" s="14" t="str">
        <f t="shared" si="2"/>
        <v>Mohamed Hassan (Kameyosek)</v>
      </c>
    </row>
    <row r="316" spans="1:7" ht="15" x14ac:dyDescent="0.25">
      <c r="A316" s="45">
        <v>155</v>
      </c>
      <c r="B316" s="45" t="s">
        <v>402</v>
      </c>
      <c r="C316" s="45" t="s">
        <v>3194</v>
      </c>
      <c r="D316" s="45" t="s">
        <v>66</v>
      </c>
      <c r="E316" s="29" t="s">
        <v>5913</v>
      </c>
      <c r="F316" s="45">
        <v>155</v>
      </c>
      <c r="G316" s="14" t="str">
        <f t="shared" si="2"/>
        <v>Aadil Oladapo (Donald R. Getty)</v>
      </c>
    </row>
    <row r="317" spans="1:7" ht="15" x14ac:dyDescent="0.25">
      <c r="A317" s="45">
        <v>156</v>
      </c>
      <c r="B317" s="45" t="s">
        <v>3330</v>
      </c>
      <c r="C317" s="45" t="s">
        <v>3194</v>
      </c>
      <c r="D317" s="45" t="s">
        <v>24</v>
      </c>
      <c r="E317" s="29" t="s">
        <v>5914</v>
      </c>
      <c r="F317" s="45">
        <v>156</v>
      </c>
      <c r="G317" s="14" t="str">
        <f t="shared" si="2"/>
        <v>Reid Mullin (Michael A. Kostek)</v>
      </c>
    </row>
    <row r="318" spans="1:7" ht="15" x14ac:dyDescent="0.25">
      <c r="A318" s="45">
        <v>157</v>
      </c>
      <c r="B318" s="45" t="s">
        <v>531</v>
      </c>
      <c r="C318" s="45" t="s">
        <v>3194</v>
      </c>
      <c r="D318" s="45" t="s">
        <v>50</v>
      </c>
      <c r="E318" s="29" t="s">
        <v>5915</v>
      </c>
      <c r="F318" s="45">
        <v>157</v>
      </c>
      <c r="G318" s="14" t="str">
        <f t="shared" si="2"/>
        <v>Lucas Hamilton (Shauna May Seneca)</v>
      </c>
    </row>
    <row r="319" spans="1:7" ht="15" x14ac:dyDescent="0.25">
      <c r="A319" s="45">
        <v>158</v>
      </c>
      <c r="B319" s="45" t="s">
        <v>3391</v>
      </c>
      <c r="C319" s="45" t="s">
        <v>3194</v>
      </c>
      <c r="D319" s="45" t="s">
        <v>205</v>
      </c>
      <c r="E319" s="29" t="s">
        <v>5916</v>
      </c>
      <c r="F319" s="45">
        <v>158</v>
      </c>
      <c r="G319" s="14" t="str">
        <f t="shared" si="2"/>
        <v>Mateo Gonzalez (Constable Daniel)</v>
      </c>
    </row>
    <row r="320" spans="1:7" ht="15" x14ac:dyDescent="0.25">
      <c r="A320" s="45">
        <v>159</v>
      </c>
      <c r="B320" s="45" t="s">
        <v>5917</v>
      </c>
      <c r="C320" s="45" t="s">
        <v>3194</v>
      </c>
      <c r="D320" s="45" t="s">
        <v>45</v>
      </c>
      <c r="E320" s="29" t="s">
        <v>5918</v>
      </c>
      <c r="F320" s="45">
        <v>159</v>
      </c>
      <c r="G320" s="14" t="str">
        <f t="shared" si="2"/>
        <v>Arjun Gill (Edmonton Khalsa)</v>
      </c>
    </row>
    <row r="321" spans="1:7" ht="15" x14ac:dyDescent="0.25">
      <c r="A321" s="45">
        <v>160</v>
      </c>
      <c r="B321" s="45" t="s">
        <v>621</v>
      </c>
      <c r="C321" s="45" t="s">
        <v>3194</v>
      </c>
      <c r="D321" s="45" t="s">
        <v>60</v>
      </c>
      <c r="E321" s="29" t="s">
        <v>5919</v>
      </c>
      <c r="F321" s="45">
        <v>160</v>
      </c>
      <c r="G321" s="14" t="str">
        <f t="shared" si="2"/>
        <v>Keegan Hamm (Kildare)</v>
      </c>
    </row>
    <row r="322" spans="1:7" ht="15" x14ac:dyDescent="0.25">
      <c r="A322" s="45">
        <v>161</v>
      </c>
      <c r="B322" s="45" t="s">
        <v>5920</v>
      </c>
      <c r="C322" s="45" t="s">
        <v>3194</v>
      </c>
      <c r="D322" s="45" t="s">
        <v>49</v>
      </c>
      <c r="E322" s="29" t="s">
        <v>5921</v>
      </c>
      <c r="F322" s="45">
        <v>161</v>
      </c>
      <c r="G322" s="14" t="str">
        <f t="shared" si="2"/>
        <v>Adonis Soto (Meyokumin)</v>
      </c>
    </row>
    <row r="323" spans="1:7" ht="15" x14ac:dyDescent="0.25">
      <c r="A323" s="45">
        <v>162</v>
      </c>
      <c r="B323" s="45" t="s">
        <v>5922</v>
      </c>
      <c r="C323" s="45" t="s">
        <v>3194</v>
      </c>
      <c r="D323" s="45" t="s">
        <v>60</v>
      </c>
      <c r="E323" s="29" t="s">
        <v>5923</v>
      </c>
      <c r="F323" s="45">
        <v>162</v>
      </c>
      <c r="G323" s="14" t="str">
        <f t="shared" si="2"/>
        <v>Elliot Nhan (Kildare)</v>
      </c>
    </row>
    <row r="324" spans="1:7" ht="15" x14ac:dyDescent="0.25">
      <c r="A324" s="45">
        <v>163</v>
      </c>
      <c r="B324" s="45" t="s">
        <v>5924</v>
      </c>
      <c r="C324" s="45" t="s">
        <v>3194</v>
      </c>
      <c r="D324" s="45" t="s">
        <v>1853</v>
      </c>
      <c r="E324" s="29" t="s">
        <v>5925</v>
      </c>
      <c r="F324" s="45">
        <v>163</v>
      </c>
      <c r="G324" s="14" t="str">
        <f t="shared" si="2"/>
        <v>Liam Brown (Grandview Heights)</v>
      </c>
    </row>
    <row r="325" spans="1:7" ht="15" x14ac:dyDescent="0.25">
      <c r="A325" s="45">
        <v>164</v>
      </c>
      <c r="B325" s="45" t="s">
        <v>3384</v>
      </c>
      <c r="C325" s="45" t="s">
        <v>3194</v>
      </c>
      <c r="D325" s="45" t="s">
        <v>30</v>
      </c>
      <c r="E325" s="29" t="s">
        <v>5926</v>
      </c>
      <c r="F325" s="45">
        <v>164</v>
      </c>
      <c r="G325" s="14" t="str">
        <f t="shared" si="2"/>
        <v>Hugh Prouse (Belgravia)</v>
      </c>
    </row>
    <row r="326" spans="1:7" ht="15" x14ac:dyDescent="0.25">
      <c r="A326" s="45">
        <v>165</v>
      </c>
      <c r="B326" s="45" t="s">
        <v>411</v>
      </c>
      <c r="C326" s="45" t="s">
        <v>3194</v>
      </c>
      <c r="D326" s="45" t="s">
        <v>25</v>
      </c>
      <c r="E326" s="29" t="s">
        <v>5927</v>
      </c>
      <c r="F326" s="45">
        <v>165</v>
      </c>
      <c r="G326" s="14" t="str">
        <f t="shared" si="2"/>
        <v>Jake Zhou (Windsor Park)</v>
      </c>
    </row>
    <row r="327" spans="1:7" ht="15" x14ac:dyDescent="0.25">
      <c r="A327" s="45">
        <v>166</v>
      </c>
      <c r="B327" s="45" t="s">
        <v>5928</v>
      </c>
      <c r="C327" s="45" t="s">
        <v>3194</v>
      </c>
      <c r="D327" s="45" t="s">
        <v>390</v>
      </c>
      <c r="E327" s="29" t="s">
        <v>5929</v>
      </c>
      <c r="F327" s="45">
        <v>166</v>
      </c>
      <c r="G327" s="14" t="str">
        <f t="shared" si="2"/>
        <v>Ayodeji Olamrewaju (Jan Reimer)</v>
      </c>
    </row>
    <row r="328" spans="1:7" ht="15" x14ac:dyDescent="0.25">
      <c r="A328" s="45">
        <v>167</v>
      </c>
      <c r="B328" s="45" t="s">
        <v>5930</v>
      </c>
      <c r="C328" s="45" t="s">
        <v>3194</v>
      </c>
      <c r="D328" s="45" t="s">
        <v>26</v>
      </c>
      <c r="E328" s="29" t="s">
        <v>4623</v>
      </c>
      <c r="F328" s="45">
        <v>167</v>
      </c>
      <c r="G328" s="14" t="str">
        <f t="shared" si="2"/>
        <v>Jaden Mack (Parkallen)</v>
      </c>
    </row>
    <row r="329" spans="1:7" ht="15" x14ac:dyDescent="0.25">
      <c r="A329" s="45">
        <v>168</v>
      </c>
      <c r="B329" s="45" t="s">
        <v>624</v>
      </c>
      <c r="C329" s="45" t="s">
        <v>3194</v>
      </c>
      <c r="D329" s="45" t="s">
        <v>45</v>
      </c>
      <c r="E329" s="29" t="s">
        <v>5931</v>
      </c>
      <c r="F329" s="45">
        <v>168</v>
      </c>
      <c r="G329" s="14" t="str">
        <f t="shared" si="2"/>
        <v>Sukhjodh Singh (Edmonton Khalsa)</v>
      </c>
    </row>
    <row r="330" spans="1:7" ht="15" x14ac:dyDescent="0.25">
      <c r="A330" s="45">
        <v>169</v>
      </c>
      <c r="B330" s="45" t="s">
        <v>591</v>
      </c>
      <c r="C330" s="45" t="s">
        <v>3194</v>
      </c>
      <c r="D330" s="45" t="s">
        <v>50</v>
      </c>
      <c r="E330" s="29" t="s">
        <v>5932</v>
      </c>
      <c r="F330" s="45">
        <v>169</v>
      </c>
      <c r="G330" s="14" t="str">
        <f t="shared" si="2"/>
        <v>Agam Sohi (Shauna May Seneca)</v>
      </c>
    </row>
    <row r="331" spans="1:7" ht="15" x14ac:dyDescent="0.25">
      <c r="A331" s="45">
        <v>170</v>
      </c>
      <c r="B331" s="45" t="s">
        <v>622</v>
      </c>
      <c r="C331" s="45" t="s">
        <v>3194</v>
      </c>
      <c r="D331" s="45" t="s">
        <v>44</v>
      </c>
      <c r="E331" s="29" t="s">
        <v>5933</v>
      </c>
      <c r="F331" s="45">
        <v>170</v>
      </c>
      <c r="G331" s="14" t="str">
        <f t="shared" si="2"/>
        <v>Xavier Skaley (Menisa)</v>
      </c>
    </row>
    <row r="332" spans="1:7" ht="15" x14ac:dyDescent="0.25">
      <c r="A332" s="45">
        <v>171</v>
      </c>
      <c r="B332" s="45" t="s">
        <v>409</v>
      </c>
      <c r="C332" s="45" t="s">
        <v>3401</v>
      </c>
      <c r="D332" s="45" t="s">
        <v>43</v>
      </c>
      <c r="E332" s="29" t="s">
        <v>5934</v>
      </c>
      <c r="F332" s="45">
        <v>171</v>
      </c>
      <c r="G332" s="14" t="str">
        <f t="shared" si="2"/>
        <v>Jack Paton (Riverdale)</v>
      </c>
    </row>
    <row r="333" spans="1:7" ht="15" x14ac:dyDescent="0.25">
      <c r="A333" s="45">
        <v>172</v>
      </c>
      <c r="B333" s="45" t="s">
        <v>5935</v>
      </c>
      <c r="C333" s="45" t="s">
        <v>3194</v>
      </c>
      <c r="D333" s="45" t="s">
        <v>45</v>
      </c>
      <c r="E333" s="29" t="s">
        <v>5936</v>
      </c>
      <c r="F333" s="45">
        <v>172</v>
      </c>
      <c r="G333" s="14" t="str">
        <f t="shared" si="2"/>
        <v>Gurdaas Bandesha (Edmonton Khalsa)</v>
      </c>
    </row>
    <row r="334" spans="1:7" ht="15" x14ac:dyDescent="0.25">
      <c r="A334" s="45">
        <v>173</v>
      </c>
      <c r="B334" s="45" t="s">
        <v>5937</v>
      </c>
      <c r="C334" s="45" t="s">
        <v>3194</v>
      </c>
      <c r="D334" s="45" t="s">
        <v>4101</v>
      </c>
      <c r="E334" s="29" t="s">
        <v>5938</v>
      </c>
      <c r="F334" s="45">
        <v>173</v>
      </c>
      <c r="G334" s="14" t="str">
        <f t="shared" si="2"/>
        <v>Abdiweli Ahmed Abdirahma (Homesteader)</v>
      </c>
    </row>
    <row r="335" spans="1:7" ht="15" x14ac:dyDescent="0.25">
      <c r="A335" s="45">
        <v>174</v>
      </c>
      <c r="B335" s="45" t="s">
        <v>5939</v>
      </c>
      <c r="C335" s="45" t="s">
        <v>3194</v>
      </c>
      <c r="D335" s="45" t="s">
        <v>50</v>
      </c>
      <c r="E335" s="29" t="s">
        <v>5940</v>
      </c>
      <c r="F335" s="45">
        <v>174</v>
      </c>
      <c r="G335" s="14" t="str">
        <f t="shared" si="2"/>
        <v>Nathan Sathish (Shauna May Seneca)</v>
      </c>
    </row>
    <row r="336" spans="1:7" ht="15" x14ac:dyDescent="0.25">
      <c r="A336" s="45">
        <v>175</v>
      </c>
      <c r="B336" s="45" t="s">
        <v>3354</v>
      </c>
      <c r="C336" s="45" t="s">
        <v>3194</v>
      </c>
      <c r="D336" s="45" t="s">
        <v>40</v>
      </c>
      <c r="E336" s="29" t="s">
        <v>5941</v>
      </c>
      <c r="F336" s="45">
        <v>175</v>
      </c>
      <c r="G336" s="14" t="str">
        <f t="shared" si="2"/>
        <v>Saulomon Ford (Westbrook)</v>
      </c>
    </row>
    <row r="337" spans="1:7" ht="15" x14ac:dyDescent="0.25">
      <c r="A337" s="45">
        <v>176</v>
      </c>
      <c r="B337" s="45" t="s">
        <v>5942</v>
      </c>
      <c r="C337" s="45" t="s">
        <v>3194</v>
      </c>
      <c r="D337" s="45" t="s">
        <v>3526</v>
      </c>
      <c r="E337" s="29" t="s">
        <v>5943</v>
      </c>
      <c r="F337" s="45">
        <v>176</v>
      </c>
      <c r="G337" s="14" t="str">
        <f t="shared" si="2"/>
        <v>Agam Suri (Weinlos)</v>
      </c>
    </row>
    <row r="338" spans="1:7" ht="15" x14ac:dyDescent="0.25">
      <c r="A338" s="45">
        <v>177</v>
      </c>
      <c r="B338" s="45" t="s">
        <v>5944</v>
      </c>
      <c r="C338" s="45" t="s">
        <v>3194</v>
      </c>
      <c r="D338" s="45" t="s">
        <v>41</v>
      </c>
      <c r="E338" s="29" t="s">
        <v>5945</v>
      </c>
      <c r="F338" s="45">
        <v>177</v>
      </c>
      <c r="G338" s="14" t="str">
        <f t="shared" si="2"/>
        <v>Will Turcotte (Steinhauer)</v>
      </c>
    </row>
    <row r="339" spans="1:7" ht="15" x14ac:dyDescent="0.25">
      <c r="A339" s="45">
        <v>178</v>
      </c>
      <c r="B339" s="45" t="s">
        <v>535</v>
      </c>
      <c r="C339" s="45" t="s">
        <v>3194</v>
      </c>
      <c r="D339" s="45" t="s">
        <v>25</v>
      </c>
      <c r="E339" s="29" t="s">
        <v>5946</v>
      </c>
      <c r="F339" s="45">
        <v>178</v>
      </c>
      <c r="G339" s="14" t="str">
        <f t="shared" si="2"/>
        <v>Kaiden Adatia (Windsor Park)</v>
      </c>
    </row>
    <row r="340" spans="1:7" ht="15" x14ac:dyDescent="0.25">
      <c r="A340" s="45">
        <v>179</v>
      </c>
      <c r="B340" s="45" t="s">
        <v>3397</v>
      </c>
      <c r="C340" s="45" t="s">
        <v>3194</v>
      </c>
      <c r="D340" s="45" t="s">
        <v>52</v>
      </c>
      <c r="E340" s="29" t="s">
        <v>5947</v>
      </c>
      <c r="F340" s="45">
        <v>179</v>
      </c>
      <c r="G340" s="14" t="str">
        <f t="shared" si="2"/>
        <v>Marcus Garcia (Mill Creek)</v>
      </c>
    </row>
    <row r="341" spans="1:7" ht="15" x14ac:dyDescent="0.25">
      <c r="A341" s="45">
        <v>180</v>
      </c>
      <c r="B341" s="45" t="s">
        <v>5948</v>
      </c>
      <c r="C341" s="45" t="s">
        <v>3194</v>
      </c>
      <c r="D341" s="45" t="s">
        <v>390</v>
      </c>
      <c r="E341" s="29" t="s">
        <v>5949</v>
      </c>
      <c r="F341" s="45">
        <v>180</v>
      </c>
      <c r="G341" s="14" t="str">
        <f t="shared" si="2"/>
        <v>Risab Pandey (Jan Reimer)</v>
      </c>
    </row>
    <row r="342" spans="1:7" ht="15" x14ac:dyDescent="0.25">
      <c r="A342" s="45">
        <v>181</v>
      </c>
      <c r="B342" s="45" t="s">
        <v>5950</v>
      </c>
      <c r="C342" s="45" t="s">
        <v>3194</v>
      </c>
      <c r="D342" s="45" t="s">
        <v>42</v>
      </c>
      <c r="E342" s="29" t="s">
        <v>5951</v>
      </c>
      <c r="F342" s="45">
        <v>181</v>
      </c>
      <c r="G342" s="14" t="str">
        <f t="shared" si="2"/>
        <v>Connor Gingrich (Johnny Bright)</v>
      </c>
    </row>
    <row r="343" spans="1:7" ht="15" x14ac:dyDescent="0.25">
      <c r="A343" s="45">
        <v>182</v>
      </c>
      <c r="B343" s="45" t="s">
        <v>3408</v>
      </c>
      <c r="C343" s="45" t="s">
        <v>3194</v>
      </c>
      <c r="D343" s="45" t="s">
        <v>1235</v>
      </c>
      <c r="E343" s="29" t="s">
        <v>4139</v>
      </c>
      <c r="F343" s="45">
        <v>182</v>
      </c>
      <c r="G343" s="14" t="str">
        <f t="shared" si="2"/>
        <v>Owen Rukin-Bye (Westglen)</v>
      </c>
    </row>
    <row r="344" spans="1:7" ht="15" x14ac:dyDescent="0.25">
      <c r="A344" s="45">
        <v>183</v>
      </c>
      <c r="B344" s="45" t="s">
        <v>5952</v>
      </c>
      <c r="C344" s="45" t="s">
        <v>3194</v>
      </c>
      <c r="D344" s="45" t="s">
        <v>390</v>
      </c>
      <c r="E344" s="29" t="s">
        <v>5953</v>
      </c>
      <c r="F344" s="45">
        <v>183</v>
      </c>
      <c r="G344" s="14" t="str">
        <f t="shared" si="2"/>
        <v>Aarav Kori (Jan Reimer)</v>
      </c>
    </row>
    <row r="345" spans="1:7" ht="15" x14ac:dyDescent="0.25">
      <c r="A345" s="45">
        <v>184</v>
      </c>
      <c r="B345" s="45" t="s">
        <v>5954</v>
      </c>
      <c r="C345" s="45" t="s">
        <v>3194</v>
      </c>
      <c r="D345" s="45" t="s">
        <v>4025</v>
      </c>
      <c r="E345" s="29" t="s">
        <v>5955</v>
      </c>
      <c r="F345" s="45">
        <v>184</v>
      </c>
      <c r="G345" s="14" t="str">
        <f t="shared" si="2"/>
        <v>Spencer Phan (Bessie Nichols)</v>
      </c>
    </row>
    <row r="346" spans="1:7" ht="15" x14ac:dyDescent="0.25">
      <c r="A346" s="45">
        <v>185</v>
      </c>
      <c r="B346" s="45" t="s">
        <v>5956</v>
      </c>
      <c r="C346" s="45" t="s">
        <v>3194</v>
      </c>
      <c r="D346" s="45" t="s">
        <v>4025</v>
      </c>
      <c r="E346" s="29" t="s">
        <v>5957</v>
      </c>
      <c r="F346" s="45">
        <v>185</v>
      </c>
      <c r="G346" s="14" t="str">
        <f t="shared" si="2"/>
        <v>Ronan Scott (Bessie Nichols)</v>
      </c>
    </row>
    <row r="347" spans="1:7" ht="15" x14ac:dyDescent="0.25">
      <c r="A347" s="45">
        <v>186</v>
      </c>
      <c r="B347" s="45" t="s">
        <v>3412</v>
      </c>
      <c r="C347" s="45" t="s">
        <v>3194</v>
      </c>
      <c r="D347" s="45" t="s">
        <v>24</v>
      </c>
      <c r="E347" s="29" t="s">
        <v>5958</v>
      </c>
      <c r="F347" s="45">
        <v>186</v>
      </c>
      <c r="G347" s="14" t="str">
        <f t="shared" si="2"/>
        <v>Kyle Schramm (Michael A. Kostek)</v>
      </c>
    </row>
    <row r="348" spans="1:7" ht="15" x14ac:dyDescent="0.25">
      <c r="A348" s="45">
        <v>187</v>
      </c>
      <c r="B348" s="45" t="s">
        <v>5959</v>
      </c>
      <c r="C348" s="45" t="s">
        <v>3194</v>
      </c>
      <c r="D348" s="45" t="s">
        <v>45</v>
      </c>
      <c r="E348" s="29" t="s">
        <v>5960</v>
      </c>
      <c r="F348" s="45">
        <v>187</v>
      </c>
      <c r="G348" s="14" t="str">
        <f t="shared" si="2"/>
        <v>Arbaaz Sandhu (Edmonton Khalsa)</v>
      </c>
    </row>
    <row r="349" spans="1:7" ht="15" x14ac:dyDescent="0.25">
      <c r="A349" s="45">
        <v>188</v>
      </c>
      <c r="B349" s="45" t="s">
        <v>5961</v>
      </c>
      <c r="C349" s="45" t="s">
        <v>3194</v>
      </c>
      <c r="D349" s="45" t="s">
        <v>45</v>
      </c>
      <c r="E349" s="29" t="s">
        <v>5962</v>
      </c>
      <c r="F349" s="45">
        <v>188</v>
      </c>
      <c r="G349" s="14" t="str">
        <f t="shared" si="2"/>
        <v>Gurushanvir Gurm (Edmonton Khalsa)</v>
      </c>
    </row>
    <row r="350" spans="1:7" ht="15" x14ac:dyDescent="0.25">
      <c r="A350" s="45">
        <v>189</v>
      </c>
      <c r="B350" s="45" t="s">
        <v>3410</v>
      </c>
      <c r="C350" s="45" t="s">
        <v>3194</v>
      </c>
      <c r="D350" s="45" t="s">
        <v>24</v>
      </c>
      <c r="E350" s="29" t="s">
        <v>5963</v>
      </c>
      <c r="F350" s="45">
        <v>189</v>
      </c>
      <c r="G350" s="14" t="str">
        <f t="shared" si="2"/>
        <v>Nadir Benguedda (Michael A. Kostek)</v>
      </c>
    </row>
    <row r="351" spans="1:7" ht="15" x14ac:dyDescent="0.25">
      <c r="A351" s="45">
        <v>190</v>
      </c>
      <c r="B351" s="45" t="s">
        <v>67</v>
      </c>
      <c r="C351" s="45" t="s">
        <v>3194</v>
      </c>
      <c r="D351" s="45" t="s">
        <v>39</v>
      </c>
      <c r="E351" s="29" t="s">
        <v>5964</v>
      </c>
      <c r="F351" s="45">
        <v>190</v>
      </c>
      <c r="G351" s="14" t="str">
        <f t="shared" si="2"/>
        <v>James Wolfe (Victoria)</v>
      </c>
    </row>
    <row r="352" spans="1:7" ht="15" x14ac:dyDescent="0.25">
      <c r="A352" s="45">
        <v>191</v>
      </c>
      <c r="B352" s="45" t="s">
        <v>3378</v>
      </c>
      <c r="C352" s="45" t="s">
        <v>3194</v>
      </c>
      <c r="D352" s="45" t="s">
        <v>1218</v>
      </c>
      <c r="E352" s="29" t="s">
        <v>5965</v>
      </c>
      <c r="F352" s="45">
        <v>191</v>
      </c>
      <c r="G352" s="14" t="str">
        <f t="shared" si="2"/>
        <v>AJ Castor (David Thomas King)</v>
      </c>
    </row>
    <row r="353" spans="1:7" ht="15" x14ac:dyDescent="0.25">
      <c r="A353" s="45">
        <v>192</v>
      </c>
      <c r="B353" s="45" t="s">
        <v>3399</v>
      </c>
      <c r="C353" s="45" t="s">
        <v>3194</v>
      </c>
      <c r="D353" s="45" t="s">
        <v>21</v>
      </c>
      <c r="E353" s="29" t="s">
        <v>5966</v>
      </c>
      <c r="F353" s="45">
        <v>192</v>
      </c>
      <c r="G353" s="14" t="str">
        <f t="shared" si="2"/>
        <v>Daniel Motyka (Michael Strembitsky)</v>
      </c>
    </row>
    <row r="354" spans="1:7" ht="15" x14ac:dyDescent="0.25">
      <c r="A354" s="45">
        <v>193</v>
      </c>
      <c r="B354" s="45" t="s">
        <v>5967</v>
      </c>
      <c r="C354" s="45" t="s">
        <v>3194</v>
      </c>
      <c r="D354" s="45" t="s">
        <v>73</v>
      </c>
      <c r="E354" s="29" t="s">
        <v>5968</v>
      </c>
      <c r="F354" s="45">
        <v>193</v>
      </c>
      <c r="G354" s="14" t="str">
        <f t="shared" si="2"/>
        <v>Shane Stephens (Callingwood)</v>
      </c>
    </row>
    <row r="355" spans="1:7" ht="15" x14ac:dyDescent="0.25">
      <c r="A355" s="45">
        <v>194</v>
      </c>
      <c r="B355" s="45" t="s">
        <v>619</v>
      </c>
      <c r="C355" s="45" t="s">
        <v>3194</v>
      </c>
      <c r="D355" s="45" t="s">
        <v>49</v>
      </c>
      <c r="E355" s="29" t="s">
        <v>5969</v>
      </c>
      <c r="F355" s="45">
        <v>194</v>
      </c>
      <c r="G355" s="14" t="str">
        <f t="shared" si="2"/>
        <v>Aarnav Kumar (Meyokumin)</v>
      </c>
    </row>
    <row r="356" spans="1:7" ht="15" x14ac:dyDescent="0.25">
      <c r="A356" s="45">
        <v>195</v>
      </c>
      <c r="B356" s="45" t="s">
        <v>3422</v>
      </c>
      <c r="C356" s="45" t="s">
        <v>3194</v>
      </c>
      <c r="D356" s="45" t="s">
        <v>1742</v>
      </c>
      <c r="E356" s="29" t="s">
        <v>5970</v>
      </c>
      <c r="F356" s="45">
        <v>195</v>
      </c>
      <c r="G356" s="14" t="str">
        <f t="shared" si="2"/>
        <v>Amen Kelati (Aurora Charter)</v>
      </c>
    </row>
    <row r="357" spans="1:7" ht="15" x14ac:dyDescent="0.25">
      <c r="A357" s="45">
        <v>196</v>
      </c>
      <c r="B357" s="45" t="s">
        <v>3420</v>
      </c>
      <c r="C357" s="45" t="s">
        <v>3194</v>
      </c>
      <c r="D357" s="45" t="s">
        <v>1742</v>
      </c>
      <c r="E357" s="29" t="s">
        <v>5971</v>
      </c>
      <c r="F357" s="45">
        <v>196</v>
      </c>
      <c r="G357" s="14" t="str">
        <f t="shared" si="2"/>
        <v>Adonias Reide (Aurora Charter)</v>
      </c>
    </row>
    <row r="358" spans="1:7" ht="15" x14ac:dyDescent="0.25">
      <c r="A358" s="45">
        <v>197</v>
      </c>
      <c r="B358" s="45" t="s">
        <v>5972</v>
      </c>
      <c r="C358" s="45" t="s">
        <v>3194</v>
      </c>
      <c r="D358" s="45" t="s">
        <v>46</v>
      </c>
      <c r="E358" s="29" t="s">
        <v>5973</v>
      </c>
      <c r="F358" s="45">
        <v>197</v>
      </c>
      <c r="G358" s="14" t="str">
        <f t="shared" si="2"/>
        <v>Sudels Mohammed (Kameyosek)</v>
      </c>
    </row>
    <row r="359" spans="1:7" ht="15" x14ac:dyDescent="0.25">
      <c r="A359" s="45">
        <v>198</v>
      </c>
      <c r="B359" s="45" t="s">
        <v>628</v>
      </c>
      <c r="C359" s="45" t="s">
        <v>3194</v>
      </c>
      <c r="D359" s="45" t="s">
        <v>45</v>
      </c>
      <c r="E359" s="29" t="s">
        <v>5974</v>
      </c>
      <c r="F359" s="45">
        <v>198</v>
      </c>
      <c r="G359" s="14" t="str">
        <f t="shared" si="2"/>
        <v>Harshan Sekhon (Edmonton Khalsa)</v>
      </c>
    </row>
    <row r="360" spans="1:7" ht="15" x14ac:dyDescent="0.25">
      <c r="A360" s="45">
        <v>199</v>
      </c>
      <c r="B360" s="45" t="s">
        <v>629</v>
      </c>
      <c r="C360" s="45" t="s">
        <v>3194</v>
      </c>
      <c r="D360" s="45" t="s">
        <v>45</v>
      </c>
      <c r="E360" s="29" t="s">
        <v>5975</v>
      </c>
      <c r="F360" s="45">
        <v>199</v>
      </c>
      <c r="G360" s="14" t="str">
        <f t="shared" si="2"/>
        <v>Manchat Jhajj (Edmonton Khalsa)</v>
      </c>
    </row>
    <row r="361" spans="1:7" ht="15" x14ac:dyDescent="0.25">
      <c r="A361" s="45">
        <v>200</v>
      </c>
      <c r="B361" s="45" t="s">
        <v>538</v>
      </c>
      <c r="C361" s="45" t="s">
        <v>3194</v>
      </c>
      <c r="D361" s="45" t="s">
        <v>28</v>
      </c>
      <c r="E361" s="29" t="s">
        <v>5976</v>
      </c>
      <c r="F361" s="45">
        <v>200</v>
      </c>
      <c r="G361" s="14" t="str">
        <f t="shared" si="2"/>
        <v>Ryan Sammack (Brander Gardens)</v>
      </c>
    </row>
    <row r="362" spans="1:7" ht="15" x14ac:dyDescent="0.25">
      <c r="A362" s="45">
        <v>201</v>
      </c>
      <c r="B362" s="45" t="s">
        <v>5977</v>
      </c>
      <c r="C362" s="45" t="s">
        <v>3194</v>
      </c>
      <c r="D362" s="45" t="s">
        <v>60</v>
      </c>
      <c r="E362" s="29" t="s">
        <v>5978</v>
      </c>
      <c r="F362" s="45">
        <v>201</v>
      </c>
      <c r="G362" s="14" t="str">
        <f t="shared" si="2"/>
        <v>Kane Ta (Kildare)</v>
      </c>
    </row>
    <row r="363" spans="1:7" ht="15" x14ac:dyDescent="0.25">
      <c r="A363" s="45">
        <v>202</v>
      </c>
      <c r="B363" s="45" t="s">
        <v>5979</v>
      </c>
      <c r="C363" s="45" t="s">
        <v>3194</v>
      </c>
      <c r="D363" s="45" t="s">
        <v>44</v>
      </c>
      <c r="E363" s="29" t="s">
        <v>5980</v>
      </c>
      <c r="F363" s="45">
        <v>202</v>
      </c>
      <c r="G363" s="14" t="str">
        <f t="shared" si="2"/>
        <v>Cavien Bartley (Menisa)</v>
      </c>
    </row>
    <row r="364" spans="1:7" ht="15" x14ac:dyDescent="0.25">
      <c r="A364" s="45">
        <v>203</v>
      </c>
      <c r="B364" s="45" t="s">
        <v>5981</v>
      </c>
      <c r="C364" s="45" t="s">
        <v>3194</v>
      </c>
      <c r="D364" s="45" t="s">
        <v>44</v>
      </c>
      <c r="E364" s="29" t="s">
        <v>5982</v>
      </c>
      <c r="F364" s="45">
        <v>203</v>
      </c>
      <c r="G364" s="14" t="str">
        <f t="shared" si="2"/>
        <v>Santana Pascal (Menisa)</v>
      </c>
    </row>
    <row r="365" spans="1:7" ht="15" x14ac:dyDescent="0.25">
      <c r="A365" s="45">
        <v>204</v>
      </c>
      <c r="B365" s="45" t="s">
        <v>5983</v>
      </c>
      <c r="C365" s="45" t="s">
        <v>3194</v>
      </c>
      <c r="D365" s="45" t="s">
        <v>46</v>
      </c>
      <c r="E365" s="29" t="s">
        <v>5984</v>
      </c>
      <c r="F365" s="45">
        <v>204</v>
      </c>
      <c r="G365" s="14" t="str">
        <f t="shared" si="2"/>
        <v>Kalvin Johnson (Kameyosek)</v>
      </c>
    </row>
    <row r="366" spans="1:7" ht="15" x14ac:dyDescent="0.25">
      <c r="A366" s="45">
        <v>205</v>
      </c>
      <c r="B366" s="45" t="s">
        <v>2938</v>
      </c>
      <c r="C366" s="45" t="s">
        <v>3194</v>
      </c>
      <c r="D366" s="45" t="s">
        <v>1333</v>
      </c>
      <c r="E366" s="29" t="s">
        <v>5985</v>
      </c>
      <c r="F366" s="45">
        <v>205</v>
      </c>
      <c r="G366" s="14" t="str">
        <f t="shared" si="2"/>
        <v>Dom Filo (Hilwie Hamdon)</v>
      </c>
    </row>
    <row r="367" spans="1:7" ht="15" x14ac:dyDescent="0.25">
      <c r="A367" s="45">
        <v>206</v>
      </c>
      <c r="B367" s="45" t="s">
        <v>5986</v>
      </c>
      <c r="C367" s="45" t="s">
        <v>3194</v>
      </c>
      <c r="D367" s="45" t="s">
        <v>45</v>
      </c>
      <c r="E367" s="29" t="s">
        <v>5987</v>
      </c>
      <c r="F367" s="45">
        <v>206</v>
      </c>
      <c r="G367" s="14" t="str">
        <f t="shared" si="2"/>
        <v>Jasnek Sangha (Edmonton Khalsa)</v>
      </c>
    </row>
    <row r="368" spans="1:7" ht="15" x14ac:dyDescent="0.25">
      <c r="A368" s="45">
        <v>207</v>
      </c>
      <c r="B368" s="45" t="s">
        <v>5988</v>
      </c>
      <c r="C368" s="45" t="s">
        <v>3194</v>
      </c>
      <c r="D368" s="45" t="s">
        <v>47</v>
      </c>
      <c r="E368" s="29" t="s">
        <v>5989</v>
      </c>
      <c r="F368" s="45">
        <v>207</v>
      </c>
      <c r="G368" s="14" t="str">
        <f t="shared" si="2"/>
        <v>Samuel Oladimeji (Laurier Heights)</v>
      </c>
    </row>
    <row r="369" spans="1:7" ht="15" x14ac:dyDescent="0.25">
      <c r="A369" s="45">
        <v>208</v>
      </c>
      <c r="B369" s="45" t="s">
        <v>5990</v>
      </c>
      <c r="C369" s="45" t="s">
        <v>3194</v>
      </c>
      <c r="D369" s="45" t="s">
        <v>41</v>
      </c>
      <c r="E369" s="29" t="s">
        <v>5991</v>
      </c>
      <c r="F369" s="45">
        <v>208</v>
      </c>
      <c r="G369" s="14" t="str">
        <f t="shared" si="2"/>
        <v>Kaleb Bruno (Steinhauer)</v>
      </c>
    </row>
    <row r="370" spans="1:7" ht="15" x14ac:dyDescent="0.25">
      <c r="A370" s="45">
        <v>209</v>
      </c>
      <c r="B370" s="45" t="s">
        <v>5992</v>
      </c>
      <c r="C370" s="45" t="s">
        <v>3194</v>
      </c>
      <c r="D370" s="45" t="s">
        <v>45</v>
      </c>
      <c r="E370" s="29" t="s">
        <v>5993</v>
      </c>
      <c r="F370" s="45">
        <v>209</v>
      </c>
      <c r="G370" s="14" t="str">
        <f t="shared" si="2"/>
        <v>Armin Singh (Edmonton Khalsa)</v>
      </c>
    </row>
    <row r="371" spans="1:7" ht="15" x14ac:dyDescent="0.25">
      <c r="A371" s="45">
        <v>210</v>
      </c>
      <c r="B371" s="45" t="s">
        <v>5994</v>
      </c>
      <c r="C371" s="45" t="s">
        <v>3194</v>
      </c>
      <c r="D371" s="45" t="s">
        <v>60</v>
      </c>
      <c r="E371" s="29" t="s">
        <v>5995</v>
      </c>
      <c r="F371" s="45">
        <v>210</v>
      </c>
      <c r="G371" s="14" t="str">
        <f t="shared" si="2"/>
        <v>Ethan Phung (Kildare)</v>
      </c>
    </row>
    <row r="372" spans="1:7" ht="15" x14ac:dyDescent="0.25">
      <c r="A372" s="45">
        <v>211</v>
      </c>
      <c r="B372" s="45" t="s">
        <v>5996</v>
      </c>
      <c r="C372" s="45" t="s">
        <v>3194</v>
      </c>
      <c r="D372" s="45" t="s">
        <v>3526</v>
      </c>
      <c r="E372" s="29" t="s">
        <v>5997</v>
      </c>
      <c r="F372" s="45">
        <v>211</v>
      </c>
      <c r="G372" s="14" t="str">
        <f t="shared" si="2"/>
        <v>Subeg Munjal (Weinlos)</v>
      </c>
    </row>
    <row r="373" spans="1:7" ht="15" x14ac:dyDescent="0.25">
      <c r="A373" s="45">
        <v>212</v>
      </c>
      <c r="B373" s="45" t="s">
        <v>3416</v>
      </c>
      <c r="C373" s="45" t="s">
        <v>3194</v>
      </c>
      <c r="D373" s="45" t="s">
        <v>98</v>
      </c>
      <c r="E373" s="29" t="s">
        <v>5998</v>
      </c>
      <c r="F373" s="45">
        <v>212</v>
      </c>
      <c r="G373" s="14" t="str">
        <f t="shared" si="2"/>
        <v>Samuel Sundar (Joey Moss)</v>
      </c>
    </row>
    <row r="374" spans="1:7" ht="15" x14ac:dyDescent="0.25">
      <c r="A374" s="45">
        <v>213</v>
      </c>
      <c r="B374" s="45" t="s">
        <v>3404</v>
      </c>
      <c r="C374" s="45" t="s">
        <v>3194</v>
      </c>
      <c r="D374" s="45" t="s">
        <v>52</v>
      </c>
      <c r="E374" s="29" t="s">
        <v>5999</v>
      </c>
      <c r="F374" s="45">
        <v>213</v>
      </c>
      <c r="G374" s="14" t="str">
        <f t="shared" si="2"/>
        <v>Sam Wat (Mill Creek)</v>
      </c>
    </row>
    <row r="375" spans="1:7" ht="15" x14ac:dyDescent="0.25">
      <c r="A375" s="45">
        <v>214</v>
      </c>
      <c r="B375" s="45" t="s">
        <v>634</v>
      </c>
      <c r="C375" s="45" t="s">
        <v>3194</v>
      </c>
      <c r="D375" s="45" t="s">
        <v>46</v>
      </c>
      <c r="E375" s="29" t="s">
        <v>6000</v>
      </c>
      <c r="F375" s="45">
        <v>214</v>
      </c>
      <c r="G375" s="14" t="str">
        <f t="shared" si="2"/>
        <v>Matteo Brzozka (Kameyosek)</v>
      </c>
    </row>
    <row r="376" spans="1:7" ht="15" x14ac:dyDescent="0.25">
      <c r="A376" s="45">
        <v>215</v>
      </c>
      <c r="B376" s="45" t="s">
        <v>6001</v>
      </c>
      <c r="C376" s="45" t="s">
        <v>3194</v>
      </c>
      <c r="D376" s="45" t="s">
        <v>60</v>
      </c>
      <c r="E376" s="29" t="s">
        <v>6002</v>
      </c>
      <c r="F376" s="45">
        <v>215</v>
      </c>
      <c r="G376" s="14" t="str">
        <f t="shared" si="2"/>
        <v>Calum Chan (Kildare)</v>
      </c>
    </row>
    <row r="377" spans="1:7" ht="15" x14ac:dyDescent="0.25">
      <c r="A377" s="45">
        <v>216</v>
      </c>
      <c r="B377" s="45" t="s">
        <v>3418</v>
      </c>
      <c r="C377" s="45" t="s">
        <v>3194</v>
      </c>
      <c r="D377" s="45" t="s">
        <v>26</v>
      </c>
      <c r="E377" s="29" t="s">
        <v>6003</v>
      </c>
      <c r="F377" s="45">
        <v>216</v>
      </c>
      <c r="G377" s="14" t="str">
        <f t="shared" si="2"/>
        <v>Harnoor Singh Roopra (Parkallen)</v>
      </c>
    </row>
    <row r="378" spans="1:7" ht="15" x14ac:dyDescent="0.25">
      <c r="A378" s="45">
        <v>217</v>
      </c>
      <c r="B378" s="45" t="s">
        <v>6004</v>
      </c>
      <c r="C378" s="45" t="s">
        <v>3194</v>
      </c>
      <c r="D378" s="45" t="s">
        <v>4025</v>
      </c>
      <c r="E378" s="29" t="s">
        <v>6005</v>
      </c>
      <c r="F378" s="45">
        <v>217</v>
      </c>
      <c r="G378" s="14" t="str">
        <f t="shared" si="2"/>
        <v>Kaden Duhaime (Bessie Nichols)</v>
      </c>
    </row>
    <row r="379" spans="1:7" ht="15" x14ac:dyDescent="0.25">
      <c r="A379" s="45">
        <v>218</v>
      </c>
      <c r="B379" s="45" t="s">
        <v>631</v>
      </c>
      <c r="C379" s="45" t="s">
        <v>3194</v>
      </c>
      <c r="D379" s="45" t="s">
        <v>59</v>
      </c>
      <c r="E379" s="29" t="s">
        <v>6006</v>
      </c>
      <c r="F379" s="45">
        <v>218</v>
      </c>
      <c r="G379" s="14" t="str">
        <f t="shared" si="2"/>
        <v>Rohan Juneja (Stratford)</v>
      </c>
    </row>
    <row r="380" spans="1:7" ht="15" x14ac:dyDescent="0.25">
      <c r="A380" s="45">
        <v>219</v>
      </c>
      <c r="B380" s="45" t="s">
        <v>6007</v>
      </c>
      <c r="C380" s="45" t="s">
        <v>3194</v>
      </c>
      <c r="D380" s="45" t="s">
        <v>38</v>
      </c>
      <c r="E380" s="29" t="s">
        <v>6008</v>
      </c>
      <c r="F380" s="45">
        <v>219</v>
      </c>
      <c r="G380" s="14" t="str">
        <f t="shared" si="2"/>
        <v>Asher Demning (Forest Heights)</v>
      </c>
    </row>
    <row r="381" spans="1:7" ht="15" x14ac:dyDescent="0.25">
      <c r="A381" s="45">
        <v>220</v>
      </c>
      <c r="B381" s="45" t="s">
        <v>414</v>
      </c>
      <c r="C381" s="45" t="s">
        <v>3194</v>
      </c>
      <c r="D381" s="45" t="s">
        <v>205</v>
      </c>
      <c r="E381" s="29" t="s">
        <v>6009</v>
      </c>
      <c r="F381" s="45">
        <v>220</v>
      </c>
      <c r="G381" s="14" t="str">
        <f t="shared" si="2"/>
        <v>Chason Ho (Constable Daniel)</v>
      </c>
    </row>
    <row r="382" spans="1:7" ht="15" x14ac:dyDescent="0.25">
      <c r="A382" s="45">
        <v>221</v>
      </c>
      <c r="B382" s="45" t="s">
        <v>6010</v>
      </c>
      <c r="C382" s="45" t="s">
        <v>3194</v>
      </c>
      <c r="D382" s="45" t="s">
        <v>205</v>
      </c>
      <c r="E382" s="29" t="s">
        <v>6011</v>
      </c>
      <c r="F382" s="45">
        <v>221</v>
      </c>
      <c r="G382" s="14" t="str">
        <f t="shared" si="2"/>
        <v>Curtis Ng (Constable Daniel)</v>
      </c>
    </row>
    <row r="383" spans="1:7" ht="15" x14ac:dyDescent="0.25">
      <c r="A383" s="45">
        <v>222</v>
      </c>
      <c r="B383" s="45" t="s">
        <v>6012</v>
      </c>
      <c r="C383" s="45" t="s">
        <v>3194</v>
      </c>
      <c r="D383" s="45" t="s">
        <v>44</v>
      </c>
      <c r="E383" s="29" t="s">
        <v>6013</v>
      </c>
      <c r="F383" s="45">
        <v>222</v>
      </c>
      <c r="G383" s="14" t="str">
        <f t="shared" si="2"/>
        <v>Takshak Rajput (Menisa)</v>
      </c>
    </row>
    <row r="384" spans="1:7" ht="15" x14ac:dyDescent="0.25">
      <c r="A384" s="45">
        <v>223</v>
      </c>
      <c r="B384" s="45" t="s">
        <v>627</v>
      </c>
      <c r="C384" s="45" t="s">
        <v>3194</v>
      </c>
      <c r="D384" s="45" t="s">
        <v>44</v>
      </c>
      <c r="E384" s="29" t="s">
        <v>6014</v>
      </c>
      <c r="F384" s="45">
        <v>223</v>
      </c>
      <c r="G384" s="14" t="str">
        <f t="shared" si="2"/>
        <v>Scott Wu (Menisa)</v>
      </c>
    </row>
    <row r="385" spans="1:7" ht="15" x14ac:dyDescent="0.25">
      <c r="A385" s="45">
        <v>224</v>
      </c>
      <c r="B385" s="45" t="s">
        <v>625</v>
      </c>
      <c r="C385" s="45" t="s">
        <v>3194</v>
      </c>
      <c r="D385" s="45" t="s">
        <v>44</v>
      </c>
      <c r="E385" s="29" t="s">
        <v>6015</v>
      </c>
      <c r="F385" s="45">
        <v>224</v>
      </c>
      <c r="G385" s="14" t="str">
        <f t="shared" si="2"/>
        <v>Colson Shields (Menisa)</v>
      </c>
    </row>
    <row r="386" spans="1:7" ht="15" x14ac:dyDescent="0.25">
      <c r="A386" s="45">
        <v>225</v>
      </c>
      <c r="B386" s="45" t="s">
        <v>6016</v>
      </c>
      <c r="C386" s="45" t="s">
        <v>3194</v>
      </c>
      <c r="D386" s="45" t="s">
        <v>390</v>
      </c>
      <c r="E386" s="29" t="s">
        <v>6017</v>
      </c>
      <c r="F386" s="45">
        <v>225</v>
      </c>
      <c r="G386" s="14" t="str">
        <f t="shared" si="2"/>
        <v>Dhrumil Sevak (Jan Reimer)</v>
      </c>
    </row>
    <row r="387" spans="1:7" ht="15" x14ac:dyDescent="0.25">
      <c r="A387" s="45">
        <v>226</v>
      </c>
      <c r="B387" s="45" t="s">
        <v>3425</v>
      </c>
      <c r="C387" s="45" t="s">
        <v>3194</v>
      </c>
      <c r="D387" s="45" t="s">
        <v>73</v>
      </c>
      <c r="E387" s="29" t="s">
        <v>6018</v>
      </c>
      <c r="F387" s="45">
        <v>226</v>
      </c>
      <c r="G387" s="14" t="str">
        <f t="shared" si="2"/>
        <v>Rainier Wilson (Callingwood)</v>
      </c>
    </row>
    <row r="388" spans="1:7" ht="15" x14ac:dyDescent="0.25">
      <c r="A388" s="45">
        <v>227</v>
      </c>
      <c r="B388" s="45" t="s">
        <v>632</v>
      </c>
      <c r="C388" s="45" t="s">
        <v>3194</v>
      </c>
      <c r="D388" s="45" t="s">
        <v>45</v>
      </c>
      <c r="E388" s="29" t="s">
        <v>6019</v>
      </c>
      <c r="F388" s="45">
        <v>227</v>
      </c>
      <c r="G388" s="14" t="str">
        <f t="shared" si="2"/>
        <v>Agamjot Lamba (Edmonton Khalsa)</v>
      </c>
    </row>
    <row r="389" spans="1:7" ht="15" x14ac:dyDescent="0.25">
      <c r="A389" s="45">
        <v>228</v>
      </c>
      <c r="B389" s="45" t="s">
        <v>6020</v>
      </c>
      <c r="C389" s="45" t="s">
        <v>3194</v>
      </c>
      <c r="D389" s="45" t="s">
        <v>1333</v>
      </c>
      <c r="E389" s="29" t="s">
        <v>6021</v>
      </c>
      <c r="F389" s="45">
        <v>228</v>
      </c>
      <c r="G389" s="14" t="str">
        <f t="shared" si="2"/>
        <v>Temesgen Teklegergish (Hilwie Hamdon)</v>
      </c>
    </row>
    <row r="390" spans="1:7" ht="15" x14ac:dyDescent="0.25">
      <c r="A390" s="45">
        <v>229</v>
      </c>
      <c r="B390" s="45" t="s">
        <v>6022</v>
      </c>
      <c r="C390" s="45" t="s">
        <v>3194</v>
      </c>
      <c r="D390" s="45" t="s">
        <v>4025</v>
      </c>
      <c r="E390" s="29" t="s">
        <v>6023</v>
      </c>
      <c r="F390" s="45">
        <v>229</v>
      </c>
      <c r="G390" s="14" t="str">
        <f t="shared" si="2"/>
        <v>Omer Turk (Bessie Nichols)</v>
      </c>
    </row>
    <row r="391" spans="1:7" ht="15" x14ac:dyDescent="0.25">
      <c r="A391" s="45">
        <v>230</v>
      </c>
      <c r="B391" s="45" t="s">
        <v>6024</v>
      </c>
      <c r="C391" s="45" t="s">
        <v>3194</v>
      </c>
      <c r="D391" s="45" t="s">
        <v>4025</v>
      </c>
      <c r="E391" s="29" t="s">
        <v>6025</v>
      </c>
      <c r="F391" s="45">
        <v>230</v>
      </c>
      <c r="G391" s="14" t="str">
        <f t="shared" si="2"/>
        <v>Raheem Samateh (Bessie Nichols)</v>
      </c>
    </row>
    <row r="392" spans="1:7" ht="15" x14ac:dyDescent="0.25">
      <c r="A392" s="45">
        <v>231</v>
      </c>
      <c r="B392" s="45" t="s">
        <v>6026</v>
      </c>
      <c r="C392" s="45" t="s">
        <v>3194</v>
      </c>
      <c r="D392" s="45" t="s">
        <v>4025</v>
      </c>
      <c r="E392" s="29" t="s">
        <v>6027</v>
      </c>
      <c r="F392" s="45">
        <v>231</v>
      </c>
      <c r="G392" s="14" t="str">
        <f t="shared" si="2"/>
        <v>James Robertson-Shattler (Bessie Nichols)</v>
      </c>
    </row>
    <row r="393" spans="1:7" ht="15" x14ac:dyDescent="0.25">
      <c r="A393" s="45">
        <v>232</v>
      </c>
      <c r="B393" s="45" t="s">
        <v>6028</v>
      </c>
      <c r="C393" s="45" t="s">
        <v>3194</v>
      </c>
      <c r="D393" s="45" t="s">
        <v>26</v>
      </c>
      <c r="E393" s="29" t="s">
        <v>6029</v>
      </c>
      <c r="F393" s="45">
        <v>232</v>
      </c>
      <c r="G393" s="14" t="str">
        <f t="shared" si="2"/>
        <v>Parker Lowe (Parkallen)</v>
      </c>
    </row>
    <row r="394" spans="1:7" ht="15" x14ac:dyDescent="0.25">
      <c r="A394" s="45">
        <v>233</v>
      </c>
      <c r="B394" s="45" t="s">
        <v>6030</v>
      </c>
      <c r="C394" s="45" t="s">
        <v>3194</v>
      </c>
      <c r="D394" s="45" t="s">
        <v>55</v>
      </c>
      <c r="E394" s="29" t="s">
        <v>6031</v>
      </c>
      <c r="F394" s="45">
        <v>233</v>
      </c>
      <c r="G394" s="14" t="str">
        <f t="shared" si="2"/>
        <v>Bentley McKinney (Caledonia Park)</v>
      </c>
    </row>
    <row r="395" spans="1:7" ht="15" x14ac:dyDescent="0.25">
      <c r="A395" s="45">
        <v>234</v>
      </c>
      <c r="B395" s="45" t="s">
        <v>6032</v>
      </c>
      <c r="C395" s="45" t="s">
        <v>3194</v>
      </c>
      <c r="D395" s="45" t="s">
        <v>60</v>
      </c>
      <c r="E395" s="29" t="s">
        <v>6033</v>
      </c>
      <c r="F395" s="45">
        <v>234</v>
      </c>
      <c r="G395" s="14" t="str">
        <f t="shared" si="2"/>
        <v>Kelvin Ma (Kildare)</v>
      </c>
    </row>
    <row r="396" spans="1:7" ht="15" x14ac:dyDescent="0.25">
      <c r="A396" s="45">
        <v>235</v>
      </c>
      <c r="B396" s="45" t="s">
        <v>6034</v>
      </c>
      <c r="C396" s="45" t="s">
        <v>3194</v>
      </c>
      <c r="D396" s="45" t="s">
        <v>60</v>
      </c>
      <c r="E396" s="29" t="s">
        <v>6035</v>
      </c>
      <c r="F396" s="45">
        <v>235</v>
      </c>
      <c r="G396" s="14" t="str">
        <f t="shared" si="2"/>
        <v>Chris Simon (Kildare)</v>
      </c>
    </row>
    <row r="397" spans="1:7" ht="15" x14ac:dyDescent="0.25">
      <c r="A397" s="45">
        <v>236</v>
      </c>
      <c r="B397" s="45" t="s">
        <v>5712</v>
      </c>
      <c r="C397" s="45" t="s">
        <v>3194</v>
      </c>
      <c r="D397" s="45" t="s">
        <v>4025</v>
      </c>
      <c r="E397" s="29" t="s">
        <v>6036</v>
      </c>
      <c r="F397" s="45">
        <v>236</v>
      </c>
      <c r="G397" s="14" t="str">
        <f t="shared" si="2"/>
        <v>?? Unknown (Bessie Nichols)</v>
      </c>
    </row>
    <row r="398" spans="1:7" x14ac:dyDescent="0.2">
      <c r="A398" s="14"/>
      <c r="B398" s="14"/>
      <c r="C398" s="18"/>
      <c r="D398" s="14"/>
      <c r="E398" s="13"/>
      <c r="F398" s="14"/>
      <c r="G398" s="14"/>
    </row>
    <row r="399" spans="1:7" x14ac:dyDescent="0.2">
      <c r="A399" s="14"/>
      <c r="B399" s="14"/>
      <c r="C399" s="18"/>
      <c r="D399" s="14"/>
      <c r="E399" s="13"/>
      <c r="F399" s="14"/>
      <c r="G399" s="14"/>
    </row>
    <row r="400" spans="1:7" x14ac:dyDescent="0.2">
      <c r="A400" s="1" t="s">
        <v>1190</v>
      </c>
      <c r="B400" s="14"/>
      <c r="C400" s="18"/>
      <c r="D400" s="14"/>
      <c r="E400" s="13"/>
      <c r="F400" s="14"/>
      <c r="G400" s="14"/>
    </row>
    <row r="401" spans="1:7" ht="15" x14ac:dyDescent="0.25">
      <c r="A401" s="53">
        <v>1</v>
      </c>
      <c r="B401" s="53" t="s">
        <v>518</v>
      </c>
      <c r="C401" s="53" t="s">
        <v>3194</v>
      </c>
      <c r="D401" s="53" t="s">
        <v>48</v>
      </c>
      <c r="E401" s="29" t="s">
        <v>7714</v>
      </c>
      <c r="F401" s="53">
        <v>1</v>
      </c>
      <c r="G401" s="14" t="str">
        <f t="shared" ref="G401:G522" si="3">CONCATENATE(B401, " (", D401, ")")</f>
        <v>Caleb Kalyta (Rutherford)</v>
      </c>
    </row>
    <row r="402" spans="1:7" ht="15" x14ac:dyDescent="0.25">
      <c r="A402" s="53">
        <v>2</v>
      </c>
      <c r="B402" s="53" t="s">
        <v>373</v>
      </c>
      <c r="C402" s="53" t="s">
        <v>3194</v>
      </c>
      <c r="D402" s="53" t="s">
        <v>24</v>
      </c>
      <c r="E402" s="29" t="s">
        <v>7715</v>
      </c>
      <c r="F402" s="53">
        <v>2</v>
      </c>
      <c r="G402" s="14" t="str">
        <f t="shared" si="3"/>
        <v>Dylan Izquierdo (Michael A. Kostek)</v>
      </c>
    </row>
    <row r="403" spans="1:7" ht="15" x14ac:dyDescent="0.25">
      <c r="A403" s="53">
        <v>3</v>
      </c>
      <c r="B403" s="53" t="s">
        <v>71</v>
      </c>
      <c r="C403" s="53" t="s">
        <v>3194</v>
      </c>
      <c r="D403" s="53" t="s">
        <v>21</v>
      </c>
      <c r="E403" s="29" t="s">
        <v>7716</v>
      </c>
      <c r="F403" s="53">
        <v>3</v>
      </c>
      <c r="G403" s="14" t="str">
        <f t="shared" si="3"/>
        <v>Damon Chinski (Michael Strembitsky)</v>
      </c>
    </row>
    <row r="404" spans="1:7" ht="15" x14ac:dyDescent="0.25">
      <c r="A404" s="53">
        <v>4</v>
      </c>
      <c r="B404" s="53" t="s">
        <v>366</v>
      </c>
      <c r="C404" s="53" t="s">
        <v>3194</v>
      </c>
      <c r="D404" s="53" t="s">
        <v>47</v>
      </c>
      <c r="E404" s="29" t="s">
        <v>7717</v>
      </c>
      <c r="F404" s="53">
        <v>4</v>
      </c>
      <c r="G404" s="14" t="str">
        <f t="shared" si="3"/>
        <v>Nathanael Alexander (Laurier Heights)</v>
      </c>
    </row>
    <row r="405" spans="1:7" ht="15" x14ac:dyDescent="0.25">
      <c r="A405" s="53">
        <v>5</v>
      </c>
      <c r="B405" s="53" t="s">
        <v>368</v>
      </c>
      <c r="C405" s="53" t="s">
        <v>3194</v>
      </c>
      <c r="D405" s="53" t="s">
        <v>31</v>
      </c>
      <c r="E405" s="29" t="s">
        <v>7718</v>
      </c>
      <c r="F405" s="53">
        <v>5</v>
      </c>
      <c r="G405" s="14" t="str">
        <f t="shared" si="3"/>
        <v>Gavin Morgan (Holyrood)</v>
      </c>
    </row>
    <row r="406" spans="1:7" ht="15" x14ac:dyDescent="0.25">
      <c r="A406" s="53">
        <v>6</v>
      </c>
      <c r="B406" s="53" t="s">
        <v>5758</v>
      </c>
      <c r="C406" s="53" t="s">
        <v>3194</v>
      </c>
      <c r="D406" s="53" t="s">
        <v>41</v>
      </c>
      <c r="E406" s="29" t="s">
        <v>7719</v>
      </c>
      <c r="F406" s="53">
        <v>6</v>
      </c>
      <c r="G406" s="14" t="str">
        <f t="shared" si="3"/>
        <v>Brady Rogers (Steinhauer)</v>
      </c>
    </row>
    <row r="407" spans="1:7" ht="15" x14ac:dyDescent="0.25">
      <c r="A407" s="53">
        <v>7</v>
      </c>
      <c r="B407" s="53" t="s">
        <v>382</v>
      </c>
      <c r="C407" s="53" t="s">
        <v>3194</v>
      </c>
      <c r="D407" s="53" t="s">
        <v>25</v>
      </c>
      <c r="E407" s="29" t="s">
        <v>7720</v>
      </c>
      <c r="F407" s="53">
        <v>7</v>
      </c>
      <c r="G407" s="14" t="str">
        <f t="shared" si="3"/>
        <v>Leo Wang (Windsor Park)</v>
      </c>
    </row>
    <row r="408" spans="1:7" ht="15" x14ac:dyDescent="0.25">
      <c r="A408" s="53">
        <v>8</v>
      </c>
      <c r="B408" s="53" t="s">
        <v>365</v>
      </c>
      <c r="C408" s="53" t="s">
        <v>3194</v>
      </c>
      <c r="D408" s="53" t="s">
        <v>32</v>
      </c>
      <c r="E408" s="29" t="s">
        <v>1706</v>
      </c>
      <c r="F408" s="53">
        <v>8</v>
      </c>
      <c r="G408" s="14" t="str">
        <f t="shared" si="3"/>
        <v>Hudson Stawnicky (Earl Buxton)</v>
      </c>
    </row>
    <row r="409" spans="1:7" ht="15" x14ac:dyDescent="0.25">
      <c r="A409" s="53">
        <v>9</v>
      </c>
      <c r="B409" s="53" t="s">
        <v>521</v>
      </c>
      <c r="C409" s="53" t="s">
        <v>3194</v>
      </c>
      <c r="D409" s="53" t="s">
        <v>48</v>
      </c>
      <c r="E409" s="29" t="s">
        <v>7721</v>
      </c>
      <c r="F409" s="53">
        <v>9</v>
      </c>
      <c r="G409" s="14" t="str">
        <f t="shared" si="3"/>
        <v>Robert Pinder (Rutherford)</v>
      </c>
    </row>
    <row r="410" spans="1:7" ht="15" x14ac:dyDescent="0.25">
      <c r="A410" s="53">
        <v>10</v>
      </c>
      <c r="B410" s="53" t="s">
        <v>361</v>
      </c>
      <c r="C410" s="53" t="s">
        <v>3194</v>
      </c>
      <c r="D410" s="53" t="s">
        <v>25</v>
      </c>
      <c r="E410" s="29" t="s">
        <v>7722</v>
      </c>
      <c r="F410" s="53">
        <v>10</v>
      </c>
      <c r="G410" s="14" t="str">
        <f t="shared" si="3"/>
        <v>Ryan Dehghanpour (Windsor Park)</v>
      </c>
    </row>
    <row r="411" spans="1:7" ht="15" x14ac:dyDescent="0.25">
      <c r="A411" s="53">
        <v>11</v>
      </c>
      <c r="B411" s="53" t="s">
        <v>363</v>
      </c>
      <c r="C411" s="53" t="s">
        <v>3194</v>
      </c>
      <c r="D411" s="53" t="s">
        <v>23</v>
      </c>
      <c r="E411" s="29" t="s">
        <v>7723</v>
      </c>
      <c r="F411" s="53">
        <v>11</v>
      </c>
      <c r="G411" s="14" t="str">
        <f t="shared" si="3"/>
        <v>Logan Ruecker (Rio Terrace)</v>
      </c>
    </row>
    <row r="412" spans="1:7" ht="15" x14ac:dyDescent="0.25">
      <c r="A412" s="53">
        <v>12</v>
      </c>
      <c r="B412" s="53" t="s">
        <v>7724</v>
      </c>
      <c r="C412" s="53" t="s">
        <v>3194</v>
      </c>
      <c r="D412" s="53" t="s">
        <v>72</v>
      </c>
      <c r="E412" s="29" t="s">
        <v>7725</v>
      </c>
      <c r="F412" s="53">
        <v>12</v>
      </c>
      <c r="G412" s="14" t="str">
        <f t="shared" si="3"/>
        <v>Max Kaplan (King Edward)</v>
      </c>
    </row>
    <row r="413" spans="1:7" ht="15" x14ac:dyDescent="0.25">
      <c r="A413" s="53">
        <v>13</v>
      </c>
      <c r="B413" s="53" t="s">
        <v>7726</v>
      </c>
      <c r="C413" s="53" t="s">
        <v>3194</v>
      </c>
      <c r="D413" s="53" t="s">
        <v>6380</v>
      </c>
      <c r="E413" s="29" t="s">
        <v>7727</v>
      </c>
      <c r="F413" s="53">
        <v>13</v>
      </c>
      <c r="G413" s="14" t="str">
        <f t="shared" si="3"/>
        <v>Mohamed Hag Hussein (Lorelei)</v>
      </c>
    </row>
    <row r="414" spans="1:7" ht="15" x14ac:dyDescent="0.25">
      <c r="A414" s="53">
        <v>14</v>
      </c>
      <c r="B414" s="53" t="s">
        <v>7728</v>
      </c>
      <c r="C414" s="53" t="s">
        <v>3194</v>
      </c>
      <c r="D414" s="53" t="s">
        <v>1437</v>
      </c>
      <c r="E414" s="29" t="s">
        <v>7729</v>
      </c>
      <c r="F414" s="53">
        <v>14</v>
      </c>
      <c r="G414" s="14" t="str">
        <f t="shared" si="3"/>
        <v>Davis Jickling (George H. Luck)</v>
      </c>
    </row>
    <row r="415" spans="1:7" ht="15" x14ac:dyDescent="0.25">
      <c r="A415" s="53">
        <v>15</v>
      </c>
      <c r="B415" s="53" t="s">
        <v>5729</v>
      </c>
      <c r="C415" s="53" t="s">
        <v>3194</v>
      </c>
      <c r="D415" s="53" t="s">
        <v>36</v>
      </c>
      <c r="E415" s="29" t="s">
        <v>7730</v>
      </c>
      <c r="F415" s="53">
        <v>15</v>
      </c>
      <c r="G415" s="14" t="str">
        <f t="shared" si="3"/>
        <v>Maric Maksim (Patricia Heights)</v>
      </c>
    </row>
    <row r="416" spans="1:7" ht="15" x14ac:dyDescent="0.25">
      <c r="A416" s="53">
        <v>16</v>
      </c>
      <c r="B416" s="53" t="s">
        <v>386</v>
      </c>
      <c r="C416" s="53" t="s">
        <v>3194</v>
      </c>
      <c r="D416" s="53" t="s">
        <v>25</v>
      </c>
      <c r="E416" s="29" t="s">
        <v>7731</v>
      </c>
      <c r="F416" s="53">
        <v>16</v>
      </c>
      <c r="G416" s="14" t="str">
        <f t="shared" si="3"/>
        <v>Aniq Bhimani (Windsor Park)</v>
      </c>
    </row>
    <row r="417" spans="1:7" ht="15" x14ac:dyDescent="0.25">
      <c r="A417" s="53">
        <v>17</v>
      </c>
      <c r="B417" s="53" t="s">
        <v>3227</v>
      </c>
      <c r="C417" s="53" t="s">
        <v>3194</v>
      </c>
      <c r="D417" s="53" t="s">
        <v>36</v>
      </c>
      <c r="E417" s="29" t="s">
        <v>7732</v>
      </c>
      <c r="F417" s="53">
        <v>17</v>
      </c>
      <c r="G417" s="14" t="str">
        <f t="shared" si="3"/>
        <v>Helgren Kingston (Patricia Heights)</v>
      </c>
    </row>
    <row r="418" spans="1:7" ht="15" x14ac:dyDescent="0.25">
      <c r="A418" s="53">
        <v>18</v>
      </c>
      <c r="B418" s="53" t="s">
        <v>370</v>
      </c>
      <c r="C418" s="53" t="s">
        <v>3194</v>
      </c>
      <c r="D418" s="53" t="s">
        <v>29</v>
      </c>
      <c r="E418" s="29" t="s">
        <v>7733</v>
      </c>
      <c r="F418" s="53">
        <v>18</v>
      </c>
      <c r="G418" s="14" t="str">
        <f t="shared" si="3"/>
        <v>Liam Jones (Centennial)</v>
      </c>
    </row>
    <row r="419" spans="1:7" ht="15" x14ac:dyDescent="0.25">
      <c r="A419" s="53">
        <v>19</v>
      </c>
      <c r="B419" s="53" t="s">
        <v>65</v>
      </c>
      <c r="C419" s="53" t="s">
        <v>3194</v>
      </c>
      <c r="D419" s="53" t="s">
        <v>42</v>
      </c>
      <c r="E419" s="29" t="s">
        <v>7734</v>
      </c>
      <c r="F419" s="53">
        <v>19</v>
      </c>
      <c r="G419" s="14" t="str">
        <f t="shared" si="3"/>
        <v>Cole Hanki (Johnny Bright)</v>
      </c>
    </row>
    <row r="420" spans="1:7" ht="15" x14ac:dyDescent="0.25">
      <c r="A420" s="53">
        <v>20</v>
      </c>
      <c r="B420" s="53" t="s">
        <v>3205</v>
      </c>
      <c r="C420" s="53" t="s">
        <v>3194</v>
      </c>
      <c r="D420" s="53" t="s">
        <v>1235</v>
      </c>
      <c r="E420" s="29" t="s">
        <v>7735</v>
      </c>
      <c r="F420" s="53">
        <v>20</v>
      </c>
      <c r="G420" s="14" t="str">
        <f t="shared" si="3"/>
        <v>Henry Schartner (Westglen)</v>
      </c>
    </row>
    <row r="421" spans="1:7" ht="15" x14ac:dyDescent="0.25">
      <c r="A421" s="53">
        <v>21</v>
      </c>
      <c r="B421" s="53" t="s">
        <v>362</v>
      </c>
      <c r="C421" s="53" t="s">
        <v>3194</v>
      </c>
      <c r="D421" s="53" t="s">
        <v>38</v>
      </c>
      <c r="E421" s="29" t="s">
        <v>7736</v>
      </c>
      <c r="F421" s="53">
        <v>21</v>
      </c>
      <c r="G421" s="14" t="str">
        <f t="shared" si="3"/>
        <v>Lawson Price (Forest Heights)</v>
      </c>
    </row>
    <row r="422" spans="1:7" ht="15" x14ac:dyDescent="0.25">
      <c r="A422" s="53">
        <v>22</v>
      </c>
      <c r="B422" s="53" t="s">
        <v>5751</v>
      </c>
      <c r="C422" s="53" t="s">
        <v>3194</v>
      </c>
      <c r="D422" s="53" t="s">
        <v>66</v>
      </c>
      <c r="E422" s="29" t="s">
        <v>7737</v>
      </c>
      <c r="F422" s="53">
        <v>22</v>
      </c>
      <c r="G422" s="14" t="str">
        <f t="shared" si="3"/>
        <v>Luis Villanueva (Donald R. Getty)</v>
      </c>
    </row>
    <row r="423" spans="1:7" ht="15" x14ac:dyDescent="0.25">
      <c r="A423" s="53">
        <v>23</v>
      </c>
      <c r="B423" s="53" t="s">
        <v>3213</v>
      </c>
      <c r="C423" s="53" t="s">
        <v>3194</v>
      </c>
      <c r="D423" s="53" t="s">
        <v>36</v>
      </c>
      <c r="E423" s="29" t="s">
        <v>7738</v>
      </c>
      <c r="F423" s="53">
        <v>23</v>
      </c>
      <c r="G423" s="14" t="str">
        <f t="shared" si="3"/>
        <v>Terris Brixton (Patricia Heights)</v>
      </c>
    </row>
    <row r="424" spans="1:7" ht="15" x14ac:dyDescent="0.25">
      <c r="A424" s="53">
        <v>24</v>
      </c>
      <c r="B424" s="53" t="s">
        <v>3232</v>
      </c>
      <c r="C424" s="53" t="s">
        <v>3194</v>
      </c>
      <c r="D424" s="53" t="s">
        <v>36</v>
      </c>
      <c r="E424" s="29" t="s">
        <v>7739</v>
      </c>
      <c r="F424" s="53">
        <v>24</v>
      </c>
      <c r="G424" s="14" t="str">
        <f t="shared" si="3"/>
        <v>Medori Jack (Patricia Heights)</v>
      </c>
    </row>
    <row r="425" spans="1:7" ht="15" x14ac:dyDescent="0.25">
      <c r="A425" s="53">
        <v>25</v>
      </c>
      <c r="B425" s="53" t="s">
        <v>3201</v>
      </c>
      <c r="C425" s="53" t="s">
        <v>3194</v>
      </c>
      <c r="D425" s="53" t="s">
        <v>1813</v>
      </c>
      <c r="E425" s="29" t="s">
        <v>7740</v>
      </c>
      <c r="F425" s="53">
        <v>25</v>
      </c>
      <c r="G425" s="14" t="str">
        <f t="shared" si="3"/>
        <v>Aiden Miller (Edmonton Chr)</v>
      </c>
    </row>
    <row r="426" spans="1:7" ht="15" x14ac:dyDescent="0.25">
      <c r="A426" s="53">
        <v>26</v>
      </c>
      <c r="B426" s="53" t="s">
        <v>387</v>
      </c>
      <c r="C426" s="53" t="s">
        <v>3194</v>
      </c>
      <c r="D426" s="53" t="s">
        <v>29</v>
      </c>
      <c r="E426" s="29" t="s">
        <v>7741</v>
      </c>
      <c r="F426" s="53">
        <v>26</v>
      </c>
      <c r="G426" s="14" t="str">
        <f t="shared" si="3"/>
        <v>Finn Brady (Centennial)</v>
      </c>
    </row>
    <row r="427" spans="1:7" ht="15" x14ac:dyDescent="0.25">
      <c r="A427" s="53">
        <v>27</v>
      </c>
      <c r="B427" s="53" t="s">
        <v>3218</v>
      </c>
      <c r="C427" s="53" t="s">
        <v>3194</v>
      </c>
      <c r="D427" s="53" t="s">
        <v>29</v>
      </c>
      <c r="E427" s="29" t="s">
        <v>7742</v>
      </c>
      <c r="F427" s="53">
        <v>27</v>
      </c>
      <c r="G427" s="14" t="str">
        <f t="shared" si="3"/>
        <v>James Fugleberg (Centennial)</v>
      </c>
    </row>
    <row r="428" spans="1:7" ht="15" x14ac:dyDescent="0.25">
      <c r="A428" s="53">
        <v>28</v>
      </c>
      <c r="B428" s="53" t="s">
        <v>3210</v>
      </c>
      <c r="C428" s="53" t="s">
        <v>3194</v>
      </c>
      <c r="D428" s="53" t="s">
        <v>1813</v>
      </c>
      <c r="E428" s="29" t="s">
        <v>7743</v>
      </c>
      <c r="F428" s="53">
        <v>28</v>
      </c>
      <c r="G428" s="14" t="str">
        <f t="shared" si="3"/>
        <v>Carter Oosterhof (Edmonton Chr)</v>
      </c>
    </row>
    <row r="429" spans="1:7" ht="15" x14ac:dyDescent="0.25">
      <c r="A429" s="53">
        <v>29</v>
      </c>
      <c r="B429" s="53" t="s">
        <v>5748</v>
      </c>
      <c r="C429" s="53" t="s">
        <v>3194</v>
      </c>
      <c r="D429" s="53" t="s">
        <v>23</v>
      </c>
      <c r="E429" s="29" t="s">
        <v>7744</v>
      </c>
      <c r="F429" s="53">
        <v>29</v>
      </c>
      <c r="G429" s="14" t="str">
        <f t="shared" si="3"/>
        <v>Layth Dahhan (Rio Terrace)</v>
      </c>
    </row>
    <row r="430" spans="1:7" ht="15" x14ac:dyDescent="0.25">
      <c r="A430" s="53">
        <v>30</v>
      </c>
      <c r="B430" s="53" t="s">
        <v>3251</v>
      </c>
      <c r="C430" s="53" t="s">
        <v>3194</v>
      </c>
      <c r="D430" s="53" t="s">
        <v>21</v>
      </c>
      <c r="E430" s="29" t="s">
        <v>7745</v>
      </c>
      <c r="F430" s="53">
        <v>30</v>
      </c>
      <c r="G430" s="14" t="str">
        <f t="shared" si="3"/>
        <v>Kiaan Dhinsa (Michael Strembitsky)</v>
      </c>
    </row>
    <row r="431" spans="1:7" ht="15" x14ac:dyDescent="0.25">
      <c r="A431" s="53">
        <v>31</v>
      </c>
      <c r="B431" s="53" t="s">
        <v>372</v>
      </c>
      <c r="C431" s="53" t="s">
        <v>3194</v>
      </c>
      <c r="D431" s="53" t="s">
        <v>20</v>
      </c>
      <c r="E431" s="29" t="s">
        <v>7746</v>
      </c>
      <c r="F431" s="53">
        <v>31</v>
      </c>
      <c r="G431" s="14" t="str">
        <f t="shared" si="3"/>
        <v>Winston Mosaico (George P. Nicholson)</v>
      </c>
    </row>
    <row r="432" spans="1:7" ht="15" x14ac:dyDescent="0.25">
      <c r="A432" s="53">
        <v>32</v>
      </c>
      <c r="B432" s="53" t="s">
        <v>519</v>
      </c>
      <c r="C432" s="53" t="s">
        <v>3194</v>
      </c>
      <c r="D432" s="53" t="s">
        <v>21</v>
      </c>
      <c r="E432" s="29" t="s">
        <v>7747</v>
      </c>
      <c r="F432" s="53">
        <v>32</v>
      </c>
      <c r="G432" s="14" t="str">
        <f t="shared" si="3"/>
        <v>Finn Gibb (Michael Strembitsky)</v>
      </c>
    </row>
    <row r="433" spans="1:7" ht="15" x14ac:dyDescent="0.25">
      <c r="A433" s="53">
        <v>33</v>
      </c>
      <c r="B433" s="53" t="s">
        <v>3225</v>
      </c>
      <c r="C433" s="53" t="s">
        <v>3194</v>
      </c>
      <c r="D433" s="53" t="s">
        <v>31</v>
      </c>
      <c r="E433" s="29" t="s">
        <v>7748</v>
      </c>
      <c r="F433" s="53">
        <v>33</v>
      </c>
      <c r="G433" s="14" t="str">
        <f t="shared" si="3"/>
        <v>Lucas Hanock (Holyrood)</v>
      </c>
    </row>
    <row r="434" spans="1:7" ht="15" x14ac:dyDescent="0.25">
      <c r="A434" s="53">
        <v>34</v>
      </c>
      <c r="B434" s="53" t="s">
        <v>5784</v>
      </c>
      <c r="C434" s="53" t="s">
        <v>3194</v>
      </c>
      <c r="D434" s="53" t="s">
        <v>42</v>
      </c>
      <c r="E434" s="29" t="s">
        <v>7749</v>
      </c>
      <c r="F434" s="53">
        <v>34</v>
      </c>
      <c r="G434" s="14" t="str">
        <f t="shared" si="3"/>
        <v>Brody McAuley (Johnny Bright)</v>
      </c>
    </row>
    <row r="435" spans="1:7" ht="15" x14ac:dyDescent="0.25">
      <c r="A435" s="53">
        <v>35</v>
      </c>
      <c r="B435" s="53" t="s">
        <v>3230</v>
      </c>
      <c r="C435" s="53" t="s">
        <v>3194</v>
      </c>
      <c r="D435" s="53" t="s">
        <v>52</v>
      </c>
      <c r="E435" s="29" t="s">
        <v>7750</v>
      </c>
      <c r="F435" s="53">
        <v>35</v>
      </c>
      <c r="G435" s="14" t="str">
        <f t="shared" si="3"/>
        <v>Jaxie Engelman (Mill Creek)</v>
      </c>
    </row>
    <row r="436" spans="1:7" ht="15" x14ac:dyDescent="0.25">
      <c r="A436" s="53">
        <v>36</v>
      </c>
      <c r="B436" s="53" t="s">
        <v>3253</v>
      </c>
      <c r="C436" s="53" t="s">
        <v>3194</v>
      </c>
      <c r="D436" s="53" t="s">
        <v>21</v>
      </c>
      <c r="E436" s="29" t="s">
        <v>7516</v>
      </c>
      <c r="F436" s="53">
        <v>36</v>
      </c>
      <c r="G436" s="14" t="str">
        <f t="shared" si="3"/>
        <v>Brayden Bent (Michael Strembitsky)</v>
      </c>
    </row>
    <row r="437" spans="1:7" ht="15" x14ac:dyDescent="0.25">
      <c r="A437" s="53">
        <v>37</v>
      </c>
      <c r="B437" s="53" t="s">
        <v>3242</v>
      </c>
      <c r="C437" s="53" t="s">
        <v>3194</v>
      </c>
      <c r="D437" s="53" t="s">
        <v>37</v>
      </c>
      <c r="E437" s="29" t="s">
        <v>7751</v>
      </c>
      <c r="F437" s="53">
        <v>37</v>
      </c>
      <c r="G437" s="14" t="str">
        <f t="shared" si="3"/>
        <v>Jake Fairbanks (Donnan)</v>
      </c>
    </row>
    <row r="438" spans="1:7" ht="15" x14ac:dyDescent="0.25">
      <c r="A438" s="53">
        <v>38</v>
      </c>
      <c r="B438" s="53" t="s">
        <v>367</v>
      </c>
      <c r="C438" s="53" t="s">
        <v>3194</v>
      </c>
      <c r="D438" s="53" t="s">
        <v>23</v>
      </c>
      <c r="E438" s="29" t="s">
        <v>7752</v>
      </c>
      <c r="F438" s="53">
        <v>38</v>
      </c>
      <c r="G438" s="14" t="str">
        <f t="shared" si="3"/>
        <v>Nolan Short (Rio Terrace)</v>
      </c>
    </row>
    <row r="439" spans="1:7" ht="15" x14ac:dyDescent="0.25">
      <c r="A439" s="53">
        <v>39</v>
      </c>
      <c r="B439" s="53" t="s">
        <v>523</v>
      </c>
      <c r="C439" s="53" t="s">
        <v>3194</v>
      </c>
      <c r="D439" s="53" t="s">
        <v>524</v>
      </c>
      <c r="E439" s="29" t="s">
        <v>7753</v>
      </c>
      <c r="F439" s="53">
        <v>39</v>
      </c>
      <c r="G439" s="14" t="str">
        <f t="shared" si="3"/>
        <v>Elliott Gibb (Meyonohk)</v>
      </c>
    </row>
    <row r="440" spans="1:7" ht="15" x14ac:dyDescent="0.25">
      <c r="A440" s="53">
        <v>40</v>
      </c>
      <c r="B440" s="53" t="s">
        <v>3236</v>
      </c>
      <c r="C440" s="53" t="s">
        <v>3194</v>
      </c>
      <c r="D440" s="53" t="s">
        <v>47</v>
      </c>
      <c r="E440" s="29" t="s">
        <v>7754</v>
      </c>
      <c r="F440" s="53">
        <v>40</v>
      </c>
      <c r="G440" s="14" t="str">
        <f t="shared" si="3"/>
        <v>Jonathan Brown (Laurier Heights)</v>
      </c>
    </row>
    <row r="441" spans="1:7" ht="15" x14ac:dyDescent="0.25">
      <c r="A441" s="53">
        <v>41</v>
      </c>
      <c r="B441" s="53" t="s">
        <v>369</v>
      </c>
      <c r="C441" s="53" t="s">
        <v>3194</v>
      </c>
      <c r="D441" s="53" t="s">
        <v>40</v>
      </c>
      <c r="E441" s="29" t="s">
        <v>7755</v>
      </c>
      <c r="F441" s="53">
        <v>41</v>
      </c>
      <c r="G441" s="14" t="str">
        <f t="shared" si="3"/>
        <v>Andres Rodriguez (Westbrook)</v>
      </c>
    </row>
    <row r="442" spans="1:7" ht="15" x14ac:dyDescent="0.25">
      <c r="A442" s="53">
        <v>42</v>
      </c>
      <c r="B442" s="53" t="s">
        <v>5829</v>
      </c>
      <c r="C442" s="53" t="s">
        <v>3194</v>
      </c>
      <c r="D442" s="53" t="s">
        <v>42</v>
      </c>
      <c r="E442" s="29" t="s">
        <v>7756</v>
      </c>
      <c r="F442" s="53">
        <v>42</v>
      </c>
      <c r="G442" s="14" t="str">
        <f t="shared" si="3"/>
        <v>Nicholas Choong (Johnny Bright)</v>
      </c>
    </row>
    <row r="443" spans="1:7" ht="15" x14ac:dyDescent="0.25">
      <c r="A443" s="53">
        <v>43</v>
      </c>
      <c r="B443" s="53" t="s">
        <v>385</v>
      </c>
      <c r="C443" s="53" t="s">
        <v>3194</v>
      </c>
      <c r="D443" s="53" t="s">
        <v>39</v>
      </c>
      <c r="E443" s="29" t="s">
        <v>7757</v>
      </c>
      <c r="F443" s="53">
        <v>43</v>
      </c>
      <c r="G443" s="14" t="str">
        <f t="shared" si="3"/>
        <v>Maksim Ivanov (Victoria)</v>
      </c>
    </row>
    <row r="444" spans="1:7" ht="15" x14ac:dyDescent="0.25">
      <c r="A444" s="53">
        <v>44</v>
      </c>
      <c r="B444" s="53" t="s">
        <v>381</v>
      </c>
      <c r="C444" s="53" t="s">
        <v>3194</v>
      </c>
      <c r="D444" s="53" t="s">
        <v>27</v>
      </c>
      <c r="E444" s="29" t="s">
        <v>7758</v>
      </c>
      <c r="F444" s="53">
        <v>44</v>
      </c>
      <c r="G444" s="14" t="str">
        <f t="shared" si="3"/>
        <v>Nathan Thompson (Brookside)</v>
      </c>
    </row>
    <row r="445" spans="1:7" ht="15" x14ac:dyDescent="0.25">
      <c r="A445" s="53">
        <v>45</v>
      </c>
      <c r="B445" s="53" t="s">
        <v>5761</v>
      </c>
      <c r="C445" s="53" t="s">
        <v>3194</v>
      </c>
      <c r="D445" s="53" t="s">
        <v>42</v>
      </c>
      <c r="E445" s="29" t="s">
        <v>7759</v>
      </c>
      <c r="F445" s="53">
        <v>45</v>
      </c>
      <c r="G445" s="14" t="str">
        <f t="shared" si="3"/>
        <v>Eden Chute (Johnny Bright)</v>
      </c>
    </row>
    <row r="446" spans="1:7" ht="15" x14ac:dyDescent="0.25">
      <c r="A446" s="53">
        <v>46</v>
      </c>
      <c r="B446" s="53" t="s">
        <v>3234</v>
      </c>
      <c r="C446" s="53" t="s">
        <v>3194</v>
      </c>
      <c r="D446" s="53" t="s">
        <v>1853</v>
      </c>
      <c r="E446" s="29" t="s">
        <v>7760</v>
      </c>
      <c r="F446" s="53">
        <v>46</v>
      </c>
      <c r="G446" s="14" t="str">
        <f t="shared" si="3"/>
        <v>Johnson Kuang (Grandview Heights)</v>
      </c>
    </row>
    <row r="447" spans="1:7" ht="15" x14ac:dyDescent="0.25">
      <c r="A447" s="53">
        <v>47</v>
      </c>
      <c r="B447" s="53" t="s">
        <v>5770</v>
      </c>
      <c r="C447" s="53" t="s">
        <v>3194</v>
      </c>
      <c r="D447" s="53" t="s">
        <v>42</v>
      </c>
      <c r="E447" s="29" t="s">
        <v>7761</v>
      </c>
      <c r="F447" s="53">
        <v>47</v>
      </c>
      <c r="G447" s="14" t="str">
        <f t="shared" si="3"/>
        <v>Andrew Chorley (Johnny Bright)</v>
      </c>
    </row>
    <row r="448" spans="1:7" ht="15" x14ac:dyDescent="0.25">
      <c r="A448" s="53">
        <v>48</v>
      </c>
      <c r="B448" s="53" t="s">
        <v>379</v>
      </c>
      <c r="C448" s="53" t="s">
        <v>3194</v>
      </c>
      <c r="D448" s="53" t="s">
        <v>24</v>
      </c>
      <c r="E448" s="29" t="s">
        <v>7762</v>
      </c>
      <c r="F448" s="53">
        <v>48</v>
      </c>
      <c r="G448" s="14" t="str">
        <f t="shared" si="3"/>
        <v>Ryley Denis (Michael A. Kostek)</v>
      </c>
    </row>
    <row r="449" spans="1:7" ht="15" x14ac:dyDescent="0.25">
      <c r="A449" s="53">
        <v>49</v>
      </c>
      <c r="B449" s="53" t="s">
        <v>3246</v>
      </c>
      <c r="C449" s="53" t="s">
        <v>3194</v>
      </c>
      <c r="D449" s="53" t="s">
        <v>1318</v>
      </c>
      <c r="E449" s="29" t="s">
        <v>7763</v>
      </c>
      <c r="F449" s="53">
        <v>49</v>
      </c>
      <c r="G449" s="14" t="str">
        <f t="shared" si="3"/>
        <v>Narsim Belur (Mount Pleasant)</v>
      </c>
    </row>
    <row r="450" spans="1:7" ht="15" x14ac:dyDescent="0.25">
      <c r="A450" s="53">
        <v>50</v>
      </c>
      <c r="B450" s="53" t="s">
        <v>3259</v>
      </c>
      <c r="C450" s="53" t="s">
        <v>3194</v>
      </c>
      <c r="D450" s="53" t="s">
        <v>21</v>
      </c>
      <c r="E450" s="29" t="s">
        <v>7764</v>
      </c>
      <c r="F450" s="53">
        <v>50</v>
      </c>
      <c r="G450" s="14" t="str">
        <f t="shared" si="3"/>
        <v>Everett Fullmer (Michael Strembitsky)</v>
      </c>
    </row>
    <row r="451" spans="1:7" ht="15" x14ac:dyDescent="0.25">
      <c r="A451" s="53">
        <v>51</v>
      </c>
      <c r="B451" s="53" t="s">
        <v>3238</v>
      </c>
      <c r="C451" s="53" t="s">
        <v>3194</v>
      </c>
      <c r="D451" s="53" t="s">
        <v>36</v>
      </c>
      <c r="E451" s="29" t="s">
        <v>7765</v>
      </c>
      <c r="F451" s="53">
        <v>51</v>
      </c>
      <c r="G451" s="14" t="str">
        <f t="shared" si="3"/>
        <v>Dam Willis (Patricia Heights)</v>
      </c>
    </row>
    <row r="452" spans="1:7" ht="15" x14ac:dyDescent="0.25">
      <c r="A452" s="53">
        <v>52</v>
      </c>
      <c r="B452" s="53" t="s">
        <v>3267</v>
      </c>
      <c r="C452" s="53" t="s">
        <v>3194</v>
      </c>
      <c r="D452" s="53" t="s">
        <v>1742</v>
      </c>
      <c r="E452" s="29" t="s">
        <v>7766</v>
      </c>
      <c r="F452" s="53">
        <v>52</v>
      </c>
      <c r="G452" s="14" t="str">
        <f t="shared" si="3"/>
        <v>Samratth Sanghu (Aurora Charter)</v>
      </c>
    </row>
    <row r="453" spans="1:7" ht="15" x14ac:dyDescent="0.25">
      <c r="A453" s="53">
        <v>53</v>
      </c>
      <c r="B453" s="53" t="s">
        <v>3304</v>
      </c>
      <c r="C453" s="53" t="s">
        <v>3194</v>
      </c>
      <c r="D453" s="53" t="s">
        <v>24</v>
      </c>
      <c r="E453" s="29" t="s">
        <v>7767</v>
      </c>
      <c r="F453" s="53">
        <v>53</v>
      </c>
      <c r="G453" s="14" t="str">
        <f t="shared" si="3"/>
        <v>Hudson Ironside (Michael A. Kostek)</v>
      </c>
    </row>
    <row r="454" spans="1:7" ht="15" x14ac:dyDescent="0.25">
      <c r="A454" s="53">
        <v>54</v>
      </c>
      <c r="B454" s="53" t="s">
        <v>5825</v>
      </c>
      <c r="C454" s="53" t="s">
        <v>3194</v>
      </c>
      <c r="D454" s="53" t="s">
        <v>1437</v>
      </c>
      <c r="E454" s="29" t="s">
        <v>7768</v>
      </c>
      <c r="F454" s="53">
        <v>54</v>
      </c>
      <c r="G454" s="14" t="str">
        <f t="shared" si="3"/>
        <v>Gerrit Westerhof (George H. Luck)</v>
      </c>
    </row>
    <row r="455" spans="1:7" ht="15" x14ac:dyDescent="0.25">
      <c r="A455" s="53">
        <v>55</v>
      </c>
      <c r="B455" s="53" t="s">
        <v>3350</v>
      </c>
      <c r="C455" s="53" t="s">
        <v>3194</v>
      </c>
      <c r="D455" s="53" t="s">
        <v>24</v>
      </c>
      <c r="E455" s="29" t="s">
        <v>7769</v>
      </c>
      <c r="F455" s="53">
        <v>55</v>
      </c>
      <c r="G455" s="14" t="str">
        <f t="shared" si="3"/>
        <v>Jack Denis (Michael A. Kostek)</v>
      </c>
    </row>
    <row r="456" spans="1:7" ht="15" x14ac:dyDescent="0.25">
      <c r="A456" s="53">
        <v>56</v>
      </c>
      <c r="B456" s="53" t="s">
        <v>3256</v>
      </c>
      <c r="C456" s="53" t="s">
        <v>3194</v>
      </c>
      <c r="D456" s="53" t="s">
        <v>21</v>
      </c>
      <c r="E456" s="29" t="s">
        <v>7770</v>
      </c>
      <c r="F456" s="53">
        <v>56</v>
      </c>
      <c r="G456" s="14" t="str">
        <f t="shared" si="3"/>
        <v>Miles Sundlie (Michael Strembitsky)</v>
      </c>
    </row>
    <row r="457" spans="1:7" ht="15" x14ac:dyDescent="0.25">
      <c r="A457" s="53">
        <v>57</v>
      </c>
      <c r="B457" s="53" t="s">
        <v>528</v>
      </c>
      <c r="C457" s="53" t="s">
        <v>3194</v>
      </c>
      <c r="D457" s="53" t="s">
        <v>31</v>
      </c>
      <c r="E457" s="29" t="s">
        <v>7771</v>
      </c>
      <c r="F457" s="53">
        <v>57</v>
      </c>
      <c r="G457" s="14" t="str">
        <f t="shared" si="3"/>
        <v>Grayson Roberts (Holyrood)</v>
      </c>
    </row>
    <row r="458" spans="1:7" ht="15" x14ac:dyDescent="0.25">
      <c r="A458" s="53">
        <v>58</v>
      </c>
      <c r="B458" s="53" t="s">
        <v>3280</v>
      </c>
      <c r="C458" s="53" t="s">
        <v>3194</v>
      </c>
      <c r="D458" s="53" t="s">
        <v>37</v>
      </c>
      <c r="E458" s="29" t="s">
        <v>7772</v>
      </c>
      <c r="F458" s="53">
        <v>58</v>
      </c>
      <c r="G458" s="14" t="str">
        <f t="shared" si="3"/>
        <v>Malcom Wylie (Donnan)</v>
      </c>
    </row>
    <row r="459" spans="1:7" ht="15" x14ac:dyDescent="0.25">
      <c r="A459" s="53">
        <v>59</v>
      </c>
      <c r="B459" s="53" t="s">
        <v>526</v>
      </c>
      <c r="C459" s="53" t="s">
        <v>3194</v>
      </c>
      <c r="D459" s="53" t="s">
        <v>21</v>
      </c>
      <c r="E459" s="29" t="s">
        <v>7773</v>
      </c>
      <c r="F459" s="53">
        <v>59</v>
      </c>
      <c r="G459" s="14" t="str">
        <f t="shared" si="3"/>
        <v>Kayden Lee (Michael Strembitsky)</v>
      </c>
    </row>
    <row r="460" spans="1:7" ht="15" x14ac:dyDescent="0.25">
      <c r="A460" s="53">
        <v>60</v>
      </c>
      <c r="B460" s="53" t="s">
        <v>7774</v>
      </c>
      <c r="C460" s="53" t="s">
        <v>3194</v>
      </c>
      <c r="D460" s="53" t="s">
        <v>3566</v>
      </c>
      <c r="E460" s="29" t="s">
        <v>7775</v>
      </c>
      <c r="F460" s="53">
        <v>60</v>
      </c>
      <c r="G460" s="14" t="str">
        <f t="shared" si="3"/>
        <v>Garron Martens (Satoo)</v>
      </c>
    </row>
    <row r="461" spans="1:7" ht="15" x14ac:dyDescent="0.25">
      <c r="A461" s="53">
        <v>61</v>
      </c>
      <c r="B461" s="53" t="s">
        <v>3239</v>
      </c>
      <c r="C461" s="53" t="s">
        <v>3194</v>
      </c>
      <c r="D461" s="53" t="s">
        <v>37</v>
      </c>
      <c r="E461" s="29" t="s">
        <v>7776</v>
      </c>
      <c r="F461" s="53">
        <v>61</v>
      </c>
      <c r="G461" s="14" t="str">
        <f t="shared" si="3"/>
        <v>Charlie Burrows (Donnan)</v>
      </c>
    </row>
    <row r="462" spans="1:7" ht="15" x14ac:dyDescent="0.25">
      <c r="A462" s="53">
        <v>62</v>
      </c>
      <c r="B462" s="53" t="s">
        <v>7777</v>
      </c>
      <c r="C462" s="53" t="s">
        <v>3194</v>
      </c>
      <c r="D462" s="53" t="s">
        <v>29</v>
      </c>
      <c r="E462" s="29" t="s">
        <v>7778</v>
      </c>
      <c r="F462" s="53">
        <v>62</v>
      </c>
      <c r="G462" s="14" t="str">
        <f t="shared" si="3"/>
        <v>Youssef Abdennadher (Centennial)</v>
      </c>
    </row>
    <row r="463" spans="1:7" ht="15" x14ac:dyDescent="0.25">
      <c r="A463" s="53">
        <v>63</v>
      </c>
      <c r="B463" s="53" t="s">
        <v>393</v>
      </c>
      <c r="C463" s="53" t="s">
        <v>3194</v>
      </c>
      <c r="D463" s="53" t="s">
        <v>32</v>
      </c>
      <c r="E463" s="29" t="s">
        <v>7779</v>
      </c>
      <c r="F463" s="53">
        <v>63</v>
      </c>
      <c r="G463" s="14" t="str">
        <f t="shared" si="3"/>
        <v>Siming Li (Earl Buxton)</v>
      </c>
    </row>
    <row r="464" spans="1:7" ht="15" x14ac:dyDescent="0.25">
      <c r="A464" s="53">
        <v>64</v>
      </c>
      <c r="B464" s="53" t="s">
        <v>530</v>
      </c>
      <c r="C464" s="53" t="s">
        <v>3194</v>
      </c>
      <c r="D464" s="53" t="s">
        <v>24</v>
      </c>
      <c r="E464" s="29" t="s">
        <v>7780</v>
      </c>
      <c r="F464" s="53">
        <v>64</v>
      </c>
      <c r="G464" s="14" t="str">
        <f t="shared" si="3"/>
        <v>Ayrton Thong (Michael A. Kostek)</v>
      </c>
    </row>
    <row r="465" spans="1:7" ht="15" x14ac:dyDescent="0.25">
      <c r="A465" s="53">
        <v>65</v>
      </c>
      <c r="B465" s="53" t="s">
        <v>5810</v>
      </c>
      <c r="C465" s="53" t="s">
        <v>3194</v>
      </c>
      <c r="D465" s="53" t="s">
        <v>32</v>
      </c>
      <c r="E465" s="29" t="s">
        <v>7781</v>
      </c>
      <c r="F465" s="53">
        <v>65</v>
      </c>
      <c r="G465" s="14" t="str">
        <f t="shared" si="3"/>
        <v>Eddy Zhang (Earl Buxton)</v>
      </c>
    </row>
    <row r="466" spans="1:7" ht="15" x14ac:dyDescent="0.25">
      <c r="A466" s="53">
        <v>66</v>
      </c>
      <c r="B466" s="53" t="s">
        <v>5794</v>
      </c>
      <c r="C466" s="53" t="s">
        <v>3194</v>
      </c>
      <c r="D466" s="53" t="s">
        <v>1437</v>
      </c>
      <c r="E466" s="29" t="s">
        <v>7782</v>
      </c>
      <c r="F466" s="53">
        <v>66</v>
      </c>
      <c r="G466" s="14" t="str">
        <f t="shared" si="3"/>
        <v>Gavin Bremner (George H. Luck)</v>
      </c>
    </row>
    <row r="467" spans="1:7" ht="15" x14ac:dyDescent="0.25">
      <c r="A467" s="53">
        <v>67</v>
      </c>
      <c r="B467" s="53" t="s">
        <v>5803</v>
      </c>
      <c r="C467" s="53" t="s">
        <v>3194</v>
      </c>
      <c r="D467" s="53" t="s">
        <v>42</v>
      </c>
      <c r="E467" s="29" t="s">
        <v>7783</v>
      </c>
      <c r="F467" s="53">
        <v>67</v>
      </c>
      <c r="G467" s="14" t="str">
        <f t="shared" si="3"/>
        <v>Jonas Chan (Johnny Bright)</v>
      </c>
    </row>
    <row r="468" spans="1:7" ht="15" x14ac:dyDescent="0.25">
      <c r="A468" s="53">
        <v>68</v>
      </c>
      <c r="B468" s="53" t="s">
        <v>378</v>
      </c>
      <c r="C468" s="53" t="s">
        <v>3194</v>
      </c>
      <c r="D468" s="53" t="s">
        <v>25</v>
      </c>
      <c r="E468" s="29" t="s">
        <v>6707</v>
      </c>
      <c r="F468" s="53">
        <v>68</v>
      </c>
      <c r="G468" s="14" t="str">
        <f t="shared" si="3"/>
        <v>Linus Jin (Windsor Park)</v>
      </c>
    </row>
    <row r="469" spans="1:7" ht="15" x14ac:dyDescent="0.25">
      <c r="A469" s="53">
        <v>69</v>
      </c>
      <c r="B469" s="53" t="s">
        <v>375</v>
      </c>
      <c r="C469" s="53" t="s">
        <v>3194</v>
      </c>
      <c r="D469" s="53" t="s">
        <v>24</v>
      </c>
      <c r="E469" s="29" t="s">
        <v>7784</v>
      </c>
      <c r="F469" s="53">
        <v>69</v>
      </c>
      <c r="G469" s="14" t="str">
        <f t="shared" si="3"/>
        <v>Rayn Cram (Michael A. Kostek)</v>
      </c>
    </row>
    <row r="470" spans="1:7" ht="15" x14ac:dyDescent="0.25">
      <c r="A470" s="53">
        <v>70</v>
      </c>
      <c r="B470" s="53" t="s">
        <v>399</v>
      </c>
      <c r="C470" s="53" t="s">
        <v>3194</v>
      </c>
      <c r="D470" s="53" t="s">
        <v>32</v>
      </c>
      <c r="E470" s="29" t="s">
        <v>7785</v>
      </c>
      <c r="F470" s="53">
        <v>70</v>
      </c>
      <c r="G470" s="14" t="str">
        <f t="shared" si="3"/>
        <v>Maddox Gough (Earl Buxton)</v>
      </c>
    </row>
    <row r="471" spans="1:7" ht="15" x14ac:dyDescent="0.25">
      <c r="A471" s="53">
        <v>71</v>
      </c>
      <c r="B471" s="53" t="s">
        <v>525</v>
      </c>
      <c r="C471" s="53" t="s">
        <v>3194</v>
      </c>
      <c r="D471" s="53" t="s">
        <v>29</v>
      </c>
      <c r="E471" s="29" t="s">
        <v>7786</v>
      </c>
      <c r="F471" s="53">
        <v>71</v>
      </c>
      <c r="G471" s="14" t="str">
        <f t="shared" si="3"/>
        <v>Adam Salmon (Centennial)</v>
      </c>
    </row>
    <row r="472" spans="1:7" ht="15" x14ac:dyDescent="0.25">
      <c r="A472" s="53">
        <v>72</v>
      </c>
      <c r="B472" s="53" t="s">
        <v>388</v>
      </c>
      <c r="C472" s="53" t="s">
        <v>3194</v>
      </c>
      <c r="D472" s="53" t="s">
        <v>32</v>
      </c>
      <c r="E472" s="29" t="s">
        <v>7787</v>
      </c>
      <c r="F472" s="53">
        <v>72</v>
      </c>
      <c r="G472" s="14" t="str">
        <f t="shared" si="3"/>
        <v>Vincent Ma (Earl Buxton)</v>
      </c>
    </row>
    <row r="473" spans="1:7" ht="15" x14ac:dyDescent="0.25">
      <c r="A473" s="53">
        <v>73</v>
      </c>
      <c r="B473" s="53" t="s">
        <v>534</v>
      </c>
      <c r="C473" s="53" t="s">
        <v>3194</v>
      </c>
      <c r="D473" s="53" t="s">
        <v>30</v>
      </c>
      <c r="E473" s="29" t="s">
        <v>7788</v>
      </c>
      <c r="F473" s="53">
        <v>73</v>
      </c>
      <c r="G473" s="14" t="str">
        <f t="shared" si="3"/>
        <v>Ameen Najmeddine (Belgravia)</v>
      </c>
    </row>
    <row r="474" spans="1:7" ht="15" x14ac:dyDescent="0.25">
      <c r="A474" s="53">
        <v>74</v>
      </c>
      <c r="B474" s="53" t="s">
        <v>7789</v>
      </c>
      <c r="C474" s="53" t="s">
        <v>3194</v>
      </c>
      <c r="D474" s="53" t="s">
        <v>51</v>
      </c>
      <c r="E474" s="29" t="s">
        <v>7790</v>
      </c>
      <c r="F474" s="53">
        <v>74</v>
      </c>
      <c r="G474" s="14" t="str">
        <f t="shared" si="3"/>
        <v>Robert Muddle (Nellie Carlson)</v>
      </c>
    </row>
    <row r="475" spans="1:7" ht="15" x14ac:dyDescent="0.25">
      <c r="A475" s="53">
        <v>75</v>
      </c>
      <c r="B475" s="53" t="s">
        <v>2799</v>
      </c>
      <c r="C475" s="53" t="s">
        <v>3401</v>
      </c>
      <c r="D475" s="53" t="s">
        <v>1268</v>
      </c>
      <c r="E475" s="29" t="s">
        <v>7791</v>
      </c>
      <c r="F475" s="53">
        <v>75</v>
      </c>
      <c r="G475" s="14" t="str">
        <f t="shared" si="3"/>
        <v>Harrison Noga (Kim Hung)</v>
      </c>
    </row>
    <row r="476" spans="1:7" ht="15" x14ac:dyDescent="0.25">
      <c r="A476" s="53">
        <v>76</v>
      </c>
      <c r="B476" s="53" t="s">
        <v>7792</v>
      </c>
      <c r="C476" s="53" t="s">
        <v>3194</v>
      </c>
      <c r="D476" s="53" t="s">
        <v>489</v>
      </c>
      <c r="E476" s="29" t="s">
        <v>7793</v>
      </c>
      <c r="F476" s="53">
        <v>76</v>
      </c>
      <c r="G476" s="14" t="str">
        <f t="shared" si="3"/>
        <v>Frei Kaleb (Alex Janvier)</v>
      </c>
    </row>
    <row r="477" spans="1:7" ht="15" x14ac:dyDescent="0.25">
      <c r="A477" s="53">
        <v>77</v>
      </c>
      <c r="B477" s="53" t="s">
        <v>5806</v>
      </c>
      <c r="C477" s="53" t="s">
        <v>3194</v>
      </c>
      <c r="D477" s="53" t="s">
        <v>1813</v>
      </c>
      <c r="E477" s="29" t="s">
        <v>7794</v>
      </c>
      <c r="F477" s="53">
        <v>77</v>
      </c>
      <c r="G477" s="14" t="str">
        <f t="shared" si="3"/>
        <v>Kingston Carson (Edmonton Chr)</v>
      </c>
    </row>
    <row r="478" spans="1:7" ht="15" x14ac:dyDescent="0.25">
      <c r="A478" s="53">
        <v>78</v>
      </c>
      <c r="B478" s="53" t="s">
        <v>389</v>
      </c>
      <c r="C478" s="53" t="s">
        <v>3194</v>
      </c>
      <c r="D478" s="53" t="s">
        <v>25</v>
      </c>
      <c r="E478" s="29" t="s">
        <v>6207</v>
      </c>
      <c r="F478" s="53">
        <v>78</v>
      </c>
      <c r="G478" s="14" t="str">
        <f t="shared" si="3"/>
        <v>Nolan Wittmeier (Windsor Park)</v>
      </c>
    </row>
    <row r="479" spans="1:7" ht="15" x14ac:dyDescent="0.25">
      <c r="A479" s="53">
        <v>79</v>
      </c>
      <c r="B479" s="53" t="s">
        <v>398</v>
      </c>
      <c r="C479" s="53" t="s">
        <v>3194</v>
      </c>
      <c r="D479" s="53" t="s">
        <v>1437</v>
      </c>
      <c r="E479" s="29" t="s">
        <v>7795</v>
      </c>
      <c r="F479" s="53">
        <v>79</v>
      </c>
      <c r="G479" s="14" t="str">
        <f t="shared" si="3"/>
        <v>Max Kaminsky (George H. Luck)</v>
      </c>
    </row>
    <row r="480" spans="1:7" ht="15" x14ac:dyDescent="0.25">
      <c r="A480" s="53">
        <v>80</v>
      </c>
      <c r="B480" s="53" t="s">
        <v>3300</v>
      </c>
      <c r="C480" s="53" t="s">
        <v>3194</v>
      </c>
      <c r="D480" s="53" t="s">
        <v>30</v>
      </c>
      <c r="E480" s="29" t="s">
        <v>7796</v>
      </c>
      <c r="F480" s="53">
        <v>80</v>
      </c>
      <c r="G480" s="14" t="str">
        <f t="shared" si="3"/>
        <v>William McFadyen (Belgravia)</v>
      </c>
    </row>
    <row r="481" spans="1:7" ht="15" x14ac:dyDescent="0.25">
      <c r="A481" s="53">
        <v>81</v>
      </c>
      <c r="B481" s="53" t="s">
        <v>3339</v>
      </c>
      <c r="C481" s="53" t="s">
        <v>3194</v>
      </c>
      <c r="D481" s="53" t="s">
        <v>24</v>
      </c>
      <c r="E481" s="29" t="s">
        <v>7797</v>
      </c>
      <c r="F481" s="53">
        <v>81</v>
      </c>
      <c r="G481" s="14" t="str">
        <f t="shared" si="3"/>
        <v>Will Brenan (Michael A. Kostek)</v>
      </c>
    </row>
    <row r="482" spans="1:7" ht="15" x14ac:dyDescent="0.25">
      <c r="A482" s="53">
        <v>82</v>
      </c>
      <c r="B482" s="53" t="s">
        <v>3323</v>
      </c>
      <c r="C482" s="53" t="s">
        <v>3194</v>
      </c>
      <c r="D482" s="53" t="s">
        <v>40</v>
      </c>
      <c r="E482" s="29" t="s">
        <v>7798</v>
      </c>
      <c r="F482" s="53">
        <v>82</v>
      </c>
      <c r="G482" s="14" t="str">
        <f t="shared" si="3"/>
        <v>Camden McLaren (Westbrook)</v>
      </c>
    </row>
    <row r="483" spans="1:7" ht="15" x14ac:dyDescent="0.25">
      <c r="A483" s="53">
        <v>83</v>
      </c>
      <c r="B483" s="53" t="s">
        <v>7799</v>
      </c>
      <c r="C483" s="53" t="s">
        <v>3194</v>
      </c>
      <c r="D483" s="53" t="s">
        <v>390</v>
      </c>
      <c r="E483" s="29" t="s">
        <v>7800</v>
      </c>
      <c r="F483" s="53">
        <v>83</v>
      </c>
      <c r="G483" s="14" t="str">
        <f t="shared" si="3"/>
        <v>Lincoln Hodel (Jan Reimer)</v>
      </c>
    </row>
    <row r="484" spans="1:7" ht="15" x14ac:dyDescent="0.25">
      <c r="A484" s="53">
        <v>84</v>
      </c>
      <c r="B484" s="53" t="s">
        <v>391</v>
      </c>
      <c r="C484" s="53" t="s">
        <v>3194</v>
      </c>
      <c r="D484" s="53" t="s">
        <v>205</v>
      </c>
      <c r="E484" s="29" t="s">
        <v>6724</v>
      </c>
      <c r="F484" s="53">
        <v>84</v>
      </c>
      <c r="G484" s="14" t="str">
        <f t="shared" si="3"/>
        <v>Marek Werbicki (Constable Daniel)</v>
      </c>
    </row>
    <row r="485" spans="1:7" ht="15" x14ac:dyDescent="0.25">
      <c r="A485" s="53">
        <v>85</v>
      </c>
      <c r="B485" s="53" t="s">
        <v>401</v>
      </c>
      <c r="C485" s="53" t="s">
        <v>3194</v>
      </c>
      <c r="D485" s="53" t="s">
        <v>25</v>
      </c>
      <c r="E485" s="29" t="s">
        <v>7801</v>
      </c>
      <c r="F485" s="53">
        <v>85</v>
      </c>
      <c r="G485" s="14" t="str">
        <f t="shared" si="3"/>
        <v>Davyd Shabanov (Windsor Park)</v>
      </c>
    </row>
    <row r="486" spans="1:7" ht="15" x14ac:dyDescent="0.25">
      <c r="A486" s="53">
        <v>86</v>
      </c>
      <c r="B486" s="53" t="s">
        <v>380</v>
      </c>
      <c r="C486" s="53" t="s">
        <v>3194</v>
      </c>
      <c r="D486" s="53" t="s">
        <v>40</v>
      </c>
      <c r="E486" s="29" t="s">
        <v>7802</v>
      </c>
      <c r="F486" s="53">
        <v>86</v>
      </c>
      <c r="G486" s="14" t="str">
        <f t="shared" si="3"/>
        <v>Lennox Boyd (Westbrook)</v>
      </c>
    </row>
    <row r="487" spans="1:7" ht="15" x14ac:dyDescent="0.25">
      <c r="A487" s="53">
        <v>87</v>
      </c>
      <c r="B487" s="53" t="s">
        <v>529</v>
      </c>
      <c r="C487" s="53" t="s">
        <v>3194</v>
      </c>
      <c r="D487" s="53" t="s">
        <v>21</v>
      </c>
      <c r="E487" s="29" t="s">
        <v>7803</v>
      </c>
      <c r="F487" s="53">
        <v>87</v>
      </c>
      <c r="G487" s="14" t="str">
        <f t="shared" si="3"/>
        <v>Owen Beebe (Michael Strembitsky)</v>
      </c>
    </row>
    <row r="488" spans="1:7" ht="15" x14ac:dyDescent="0.25">
      <c r="A488" s="53">
        <v>88</v>
      </c>
      <c r="B488" s="53" t="s">
        <v>3317</v>
      </c>
      <c r="C488" s="53" t="s">
        <v>3194</v>
      </c>
      <c r="D488" s="53" t="s">
        <v>23</v>
      </c>
      <c r="E488" s="29" t="s">
        <v>7804</v>
      </c>
      <c r="F488" s="53">
        <v>88</v>
      </c>
      <c r="G488" s="14" t="str">
        <f t="shared" si="3"/>
        <v>Logan Alexander (Rio Terrace)</v>
      </c>
    </row>
    <row r="489" spans="1:7" ht="15" x14ac:dyDescent="0.25">
      <c r="A489" s="53">
        <v>89</v>
      </c>
      <c r="B489" s="53" t="s">
        <v>7805</v>
      </c>
      <c r="C489" s="53" t="s">
        <v>3194</v>
      </c>
      <c r="D489" s="53" t="s">
        <v>6295</v>
      </c>
      <c r="E489" s="29" t="s">
        <v>7806</v>
      </c>
      <c r="F489" s="53">
        <v>89</v>
      </c>
      <c r="G489" s="14" t="str">
        <f t="shared" si="3"/>
        <v>Neil Jacobs (Avonmore)</v>
      </c>
    </row>
    <row r="490" spans="1:7" ht="15" x14ac:dyDescent="0.25">
      <c r="A490" s="53">
        <v>90</v>
      </c>
      <c r="B490" s="53" t="s">
        <v>7807</v>
      </c>
      <c r="C490" s="53" t="s">
        <v>3194</v>
      </c>
      <c r="D490" s="53" t="s">
        <v>1318</v>
      </c>
      <c r="E490" s="29" t="s">
        <v>7808</v>
      </c>
      <c r="F490" s="53">
        <v>90</v>
      </c>
      <c r="G490" s="14" t="str">
        <f t="shared" si="3"/>
        <v>Ephraim Adeghe (Mount Pleasant)</v>
      </c>
    </row>
    <row r="491" spans="1:7" ht="15" x14ac:dyDescent="0.25">
      <c r="A491" s="53">
        <v>91</v>
      </c>
      <c r="B491" s="53" t="s">
        <v>376</v>
      </c>
      <c r="C491" s="53" t="s">
        <v>3194</v>
      </c>
      <c r="D491" s="53" t="s">
        <v>24</v>
      </c>
      <c r="E491" s="29" t="s">
        <v>7809</v>
      </c>
      <c r="F491" s="53">
        <v>91</v>
      </c>
      <c r="G491" s="14" t="str">
        <f t="shared" si="3"/>
        <v>Daniel Salmon (Michael A. Kostek)</v>
      </c>
    </row>
    <row r="492" spans="1:7" ht="15" x14ac:dyDescent="0.25">
      <c r="A492" s="53">
        <v>92</v>
      </c>
      <c r="B492" s="53" t="s">
        <v>3306</v>
      </c>
      <c r="C492" s="53" t="s">
        <v>3194</v>
      </c>
      <c r="D492" s="53" t="s">
        <v>1742</v>
      </c>
      <c r="E492" s="29" t="s">
        <v>7810</v>
      </c>
      <c r="F492" s="53">
        <v>92</v>
      </c>
      <c r="G492" s="14" t="str">
        <f t="shared" si="3"/>
        <v>Esrom Solomon (Aurora Charter)</v>
      </c>
    </row>
    <row r="493" spans="1:7" ht="15" x14ac:dyDescent="0.25">
      <c r="A493" s="53">
        <v>93</v>
      </c>
      <c r="B493" s="53" t="s">
        <v>5820</v>
      </c>
      <c r="C493" s="53" t="s">
        <v>3194</v>
      </c>
      <c r="D493" s="53" t="s">
        <v>42</v>
      </c>
      <c r="E493" s="29" t="s">
        <v>7811</v>
      </c>
      <c r="F493" s="53">
        <v>93</v>
      </c>
      <c r="G493" s="14" t="str">
        <f t="shared" si="3"/>
        <v>Noah Somers (Johnny Bright)</v>
      </c>
    </row>
    <row r="494" spans="1:7" ht="15" x14ac:dyDescent="0.25">
      <c r="A494" s="53">
        <v>94</v>
      </c>
      <c r="B494" s="53" t="s">
        <v>5827</v>
      </c>
      <c r="C494" s="53" t="s">
        <v>3194</v>
      </c>
      <c r="D494" s="53" t="s">
        <v>1437</v>
      </c>
      <c r="E494" s="29" t="s">
        <v>7812</v>
      </c>
      <c r="F494" s="53">
        <v>94</v>
      </c>
      <c r="G494" s="14" t="str">
        <f t="shared" si="3"/>
        <v>Sebastian Bauld (George H. Luck)</v>
      </c>
    </row>
    <row r="495" spans="1:7" ht="15" x14ac:dyDescent="0.25">
      <c r="A495" s="53">
        <v>95</v>
      </c>
      <c r="B495" s="53" t="s">
        <v>7813</v>
      </c>
      <c r="C495" s="53" t="s">
        <v>3194</v>
      </c>
      <c r="D495" s="53" t="s">
        <v>1437</v>
      </c>
      <c r="E495" s="29" t="s">
        <v>7814</v>
      </c>
      <c r="F495" s="53">
        <v>95</v>
      </c>
      <c r="G495" s="14" t="str">
        <f t="shared" si="3"/>
        <v>Asher Deboski (George H. Luck)</v>
      </c>
    </row>
    <row r="496" spans="1:7" ht="15" x14ac:dyDescent="0.25">
      <c r="A496" s="53">
        <v>96</v>
      </c>
      <c r="B496" s="53" t="s">
        <v>7815</v>
      </c>
      <c r="C496" s="53" t="s">
        <v>3194</v>
      </c>
      <c r="D496" s="53" t="s">
        <v>72</v>
      </c>
      <c r="E496" s="29" t="s">
        <v>6387</v>
      </c>
      <c r="F496" s="53">
        <v>96</v>
      </c>
      <c r="G496" s="14" t="str">
        <f t="shared" si="3"/>
        <v>Hash Hamdar (King Edward)</v>
      </c>
    </row>
    <row r="497" spans="1:7" ht="15" x14ac:dyDescent="0.25">
      <c r="A497" s="53">
        <v>97</v>
      </c>
      <c r="B497" s="53" t="s">
        <v>5876</v>
      </c>
      <c r="C497" s="53" t="s">
        <v>3194</v>
      </c>
      <c r="D497" s="53" t="s">
        <v>73</v>
      </c>
      <c r="E497" s="29" t="s">
        <v>7816</v>
      </c>
      <c r="F497" s="53">
        <v>97</v>
      </c>
      <c r="G497" s="14" t="str">
        <f t="shared" si="3"/>
        <v>Evander Ah Kim Natchie (Callingwood)</v>
      </c>
    </row>
    <row r="498" spans="1:7" ht="15" x14ac:dyDescent="0.25">
      <c r="A498" s="53">
        <v>98</v>
      </c>
      <c r="B498" s="53" t="s">
        <v>383</v>
      </c>
      <c r="C498" s="53" t="s">
        <v>3194</v>
      </c>
      <c r="D498" s="53" t="s">
        <v>73</v>
      </c>
      <c r="E498" s="29" t="s">
        <v>7817</v>
      </c>
      <c r="F498" s="53">
        <v>98</v>
      </c>
      <c r="G498" s="14" t="str">
        <f t="shared" si="3"/>
        <v>Roman Naseri (Callingwood)</v>
      </c>
    </row>
    <row r="499" spans="1:7" ht="15" x14ac:dyDescent="0.25">
      <c r="A499" s="53">
        <v>99</v>
      </c>
      <c r="B499" s="53" t="s">
        <v>5956</v>
      </c>
      <c r="C499" s="53" t="s">
        <v>3194</v>
      </c>
      <c r="D499" s="53" t="s">
        <v>4025</v>
      </c>
      <c r="E499" s="29" t="s">
        <v>7818</v>
      </c>
      <c r="F499" s="53">
        <v>99</v>
      </c>
      <c r="G499" s="14" t="str">
        <f t="shared" si="3"/>
        <v>Ronan Scott (Bessie Nichols)</v>
      </c>
    </row>
    <row r="500" spans="1:7" ht="15" x14ac:dyDescent="0.25">
      <c r="A500" s="53">
        <v>100</v>
      </c>
      <c r="B500" s="53" t="s">
        <v>620</v>
      </c>
      <c r="C500" s="53" t="s">
        <v>3194</v>
      </c>
      <c r="D500" s="53" t="s">
        <v>77</v>
      </c>
      <c r="E500" s="29" t="s">
        <v>7819</v>
      </c>
      <c r="F500" s="53">
        <v>100</v>
      </c>
      <c r="G500" s="14" t="str">
        <f t="shared" si="3"/>
        <v>Jagger Moorhouse-Jaud (J.A. Fife)</v>
      </c>
    </row>
    <row r="501" spans="1:7" ht="15" x14ac:dyDescent="0.25">
      <c r="A501" s="53">
        <v>101</v>
      </c>
      <c r="B501" s="53" t="s">
        <v>3261</v>
      </c>
      <c r="C501" s="53" t="s">
        <v>3194</v>
      </c>
      <c r="D501" s="53" t="s">
        <v>40</v>
      </c>
      <c r="E501" s="29" t="s">
        <v>7820</v>
      </c>
      <c r="F501" s="53">
        <v>101</v>
      </c>
      <c r="G501" s="14" t="str">
        <f t="shared" si="3"/>
        <v>Benjamin Owczarek (Westbrook)</v>
      </c>
    </row>
    <row r="502" spans="1:7" ht="15" x14ac:dyDescent="0.25">
      <c r="A502" s="53">
        <v>102</v>
      </c>
      <c r="B502" s="53" t="s">
        <v>5863</v>
      </c>
      <c r="C502" s="53" t="s">
        <v>3194</v>
      </c>
      <c r="D502" s="53" t="s">
        <v>40</v>
      </c>
      <c r="E502" s="29" t="s">
        <v>7821</v>
      </c>
      <c r="F502" s="53">
        <v>102</v>
      </c>
      <c r="G502" s="14" t="str">
        <f t="shared" si="3"/>
        <v>GurJaap Khehra (Westbrook)</v>
      </c>
    </row>
    <row r="503" spans="1:7" ht="15" x14ac:dyDescent="0.25">
      <c r="A503" s="53">
        <v>103</v>
      </c>
      <c r="B503" s="53" t="s">
        <v>3265</v>
      </c>
      <c r="C503" s="53" t="s">
        <v>3194</v>
      </c>
      <c r="D503" s="53" t="s">
        <v>1813</v>
      </c>
      <c r="E503" s="29" t="s">
        <v>7822</v>
      </c>
      <c r="F503" s="53">
        <v>103</v>
      </c>
      <c r="G503" s="14" t="str">
        <f t="shared" si="3"/>
        <v>Michael McDavid (Edmonton Chr)</v>
      </c>
    </row>
    <row r="504" spans="1:7" ht="15" x14ac:dyDescent="0.25">
      <c r="A504" s="53">
        <v>104</v>
      </c>
      <c r="B504" s="53" t="s">
        <v>7823</v>
      </c>
      <c r="C504" s="53" t="s">
        <v>3194</v>
      </c>
      <c r="D504" s="53" t="s">
        <v>77</v>
      </c>
      <c r="E504" s="29" t="s">
        <v>7824</v>
      </c>
      <c r="F504" s="53">
        <v>104</v>
      </c>
      <c r="G504" s="14" t="str">
        <f t="shared" si="3"/>
        <v>?? ?? (J.A. Fife)</v>
      </c>
    </row>
    <row r="505" spans="1:7" ht="15" x14ac:dyDescent="0.25">
      <c r="A505" s="53">
        <v>105</v>
      </c>
      <c r="B505" s="53" t="s">
        <v>397</v>
      </c>
      <c r="C505" s="53" t="s">
        <v>3194</v>
      </c>
      <c r="D505" s="53" t="s">
        <v>24</v>
      </c>
      <c r="E505" s="29" t="s">
        <v>6222</v>
      </c>
      <c r="F505" s="53">
        <v>105</v>
      </c>
      <c r="G505" s="14" t="str">
        <f t="shared" si="3"/>
        <v>Chase Turenne (Michael A. Kostek)</v>
      </c>
    </row>
    <row r="506" spans="1:7" ht="15" x14ac:dyDescent="0.25">
      <c r="A506" s="53">
        <v>106</v>
      </c>
      <c r="B506" s="53" t="s">
        <v>618</v>
      </c>
      <c r="C506" s="53" t="s">
        <v>3194</v>
      </c>
      <c r="D506" s="53" t="s">
        <v>72</v>
      </c>
      <c r="E506" s="29" t="s">
        <v>7825</v>
      </c>
      <c r="F506" s="53">
        <v>106</v>
      </c>
      <c r="G506" s="14" t="str">
        <f t="shared" si="3"/>
        <v>Isaac Wiebenga (King Edward)</v>
      </c>
    </row>
    <row r="507" spans="1:7" ht="15" x14ac:dyDescent="0.25">
      <c r="A507" s="53">
        <v>107</v>
      </c>
      <c r="B507" s="53" t="s">
        <v>384</v>
      </c>
      <c r="C507" s="53" t="s">
        <v>3194</v>
      </c>
      <c r="D507" s="53" t="s">
        <v>32</v>
      </c>
      <c r="E507" s="29" t="s">
        <v>7826</v>
      </c>
      <c r="F507" s="53">
        <v>107</v>
      </c>
      <c r="G507" s="14" t="str">
        <f t="shared" si="3"/>
        <v>Nevan Middleton (Earl Buxton)</v>
      </c>
    </row>
    <row r="508" spans="1:7" ht="15" x14ac:dyDescent="0.25">
      <c r="A508" s="53">
        <v>108</v>
      </c>
      <c r="B508" s="53" t="s">
        <v>3276</v>
      </c>
      <c r="C508" s="53" t="s">
        <v>3194</v>
      </c>
      <c r="D508" s="53" t="s">
        <v>52</v>
      </c>
      <c r="E508" s="29" t="s">
        <v>7827</v>
      </c>
      <c r="F508" s="53">
        <v>108</v>
      </c>
      <c r="G508" s="14" t="str">
        <f t="shared" si="3"/>
        <v>Valentino Zelada (Mill Creek)</v>
      </c>
    </row>
    <row r="509" spans="1:7" ht="15" x14ac:dyDescent="0.25">
      <c r="A509" s="53">
        <v>109</v>
      </c>
      <c r="B509" s="53" t="s">
        <v>3287</v>
      </c>
      <c r="C509" s="53" t="s">
        <v>3194</v>
      </c>
      <c r="D509" s="53" t="s">
        <v>27</v>
      </c>
      <c r="E509" s="29" t="s">
        <v>7828</v>
      </c>
      <c r="F509" s="53">
        <v>109</v>
      </c>
      <c r="G509" s="14" t="str">
        <f t="shared" si="3"/>
        <v>Elliot Bagnall (Brookside)</v>
      </c>
    </row>
    <row r="510" spans="1:7" ht="15" x14ac:dyDescent="0.25">
      <c r="A510" s="53">
        <v>110</v>
      </c>
      <c r="B510" s="53" t="s">
        <v>7829</v>
      </c>
      <c r="C510" s="53" t="s">
        <v>3194</v>
      </c>
      <c r="D510" s="53" t="s">
        <v>24</v>
      </c>
      <c r="E510" s="29" t="s">
        <v>7830</v>
      </c>
      <c r="F510" s="53">
        <v>110</v>
      </c>
      <c r="G510" s="14" t="str">
        <f t="shared" si="3"/>
        <v>Caleb Alex (Michael A. Kostek)</v>
      </c>
    </row>
    <row r="511" spans="1:7" ht="15" x14ac:dyDescent="0.25">
      <c r="A511" s="53">
        <v>111</v>
      </c>
      <c r="B511" s="53" t="s">
        <v>5900</v>
      </c>
      <c r="C511" s="53" t="s">
        <v>3194</v>
      </c>
      <c r="D511" s="53" t="s">
        <v>32</v>
      </c>
      <c r="E511" s="29" t="s">
        <v>7831</v>
      </c>
      <c r="F511" s="53">
        <v>111</v>
      </c>
      <c r="G511" s="14" t="str">
        <f t="shared" si="3"/>
        <v>Evan Chai (Earl Buxton)</v>
      </c>
    </row>
    <row r="512" spans="1:7" ht="15" x14ac:dyDescent="0.25">
      <c r="A512" s="53">
        <v>112</v>
      </c>
      <c r="B512" s="53" t="s">
        <v>3341</v>
      </c>
      <c r="C512" s="53" t="s">
        <v>3194</v>
      </c>
      <c r="D512" s="53" t="s">
        <v>1218</v>
      </c>
      <c r="E512" s="29" t="s">
        <v>7832</v>
      </c>
      <c r="F512" s="53">
        <v>112</v>
      </c>
      <c r="G512" s="14" t="str">
        <f t="shared" si="3"/>
        <v>Will Hunter (David Thomas King)</v>
      </c>
    </row>
    <row r="513" spans="1:7" ht="15" x14ac:dyDescent="0.25">
      <c r="A513" s="53">
        <v>113</v>
      </c>
      <c r="B513" s="53" t="s">
        <v>3319</v>
      </c>
      <c r="C513" s="53" t="s">
        <v>3194</v>
      </c>
      <c r="D513" s="53" t="s">
        <v>24</v>
      </c>
      <c r="E513" s="29" t="s">
        <v>7833</v>
      </c>
      <c r="F513" s="53">
        <v>113</v>
      </c>
      <c r="G513" s="14" t="str">
        <f t="shared" si="3"/>
        <v>Jackson Gladden (Michael A. Kostek)</v>
      </c>
    </row>
    <row r="514" spans="1:7" ht="15" x14ac:dyDescent="0.25">
      <c r="A514" s="53">
        <v>114</v>
      </c>
      <c r="B514" s="53" t="s">
        <v>5873</v>
      </c>
      <c r="C514" s="53" t="s">
        <v>3194</v>
      </c>
      <c r="D514" s="53" t="s">
        <v>42</v>
      </c>
      <c r="E514" s="29" t="s">
        <v>4412</v>
      </c>
      <c r="F514" s="53">
        <v>114</v>
      </c>
      <c r="G514" s="14" t="str">
        <f t="shared" si="3"/>
        <v>Andrin Baker (Johnny Bright)</v>
      </c>
    </row>
    <row r="515" spans="1:7" ht="15" x14ac:dyDescent="0.25">
      <c r="A515" s="53">
        <v>115</v>
      </c>
      <c r="B515" s="53" t="s">
        <v>3336</v>
      </c>
      <c r="C515" s="53" t="s">
        <v>3194</v>
      </c>
      <c r="D515" s="53" t="s">
        <v>20</v>
      </c>
      <c r="E515" s="29" t="s">
        <v>7834</v>
      </c>
      <c r="F515" s="53">
        <v>115</v>
      </c>
      <c r="G515" s="14" t="str">
        <f t="shared" si="3"/>
        <v>Henry Wilms (George P. Nicholson)</v>
      </c>
    </row>
    <row r="516" spans="1:7" ht="15" x14ac:dyDescent="0.25">
      <c r="A516" s="53">
        <v>116</v>
      </c>
      <c r="B516" s="53" t="s">
        <v>7835</v>
      </c>
      <c r="C516" s="53" t="s">
        <v>3194</v>
      </c>
      <c r="D516" s="53" t="s">
        <v>6295</v>
      </c>
      <c r="E516" s="29" t="s">
        <v>7836</v>
      </c>
      <c r="F516" s="53">
        <v>116</v>
      </c>
      <c r="G516" s="14" t="str">
        <f t="shared" si="3"/>
        <v>James Jarvis (Avonmore)</v>
      </c>
    </row>
    <row r="517" spans="1:7" ht="15" x14ac:dyDescent="0.25">
      <c r="A517" s="53">
        <v>117</v>
      </c>
      <c r="B517" s="53" t="s">
        <v>395</v>
      </c>
      <c r="C517" s="53" t="s">
        <v>3194</v>
      </c>
      <c r="D517" s="53" t="s">
        <v>25</v>
      </c>
      <c r="E517" s="29" t="s">
        <v>7837</v>
      </c>
      <c r="F517" s="53">
        <v>117</v>
      </c>
      <c r="G517" s="14" t="str">
        <f t="shared" si="3"/>
        <v>Armaan Sandhu (Windsor Park)</v>
      </c>
    </row>
    <row r="518" spans="1:7" ht="15" x14ac:dyDescent="0.25">
      <c r="A518" s="53">
        <v>118</v>
      </c>
      <c r="B518" s="53" t="s">
        <v>5868</v>
      </c>
      <c r="C518" s="53" t="s">
        <v>3194</v>
      </c>
      <c r="D518" s="53" t="s">
        <v>205</v>
      </c>
      <c r="E518" s="29" t="s">
        <v>7838</v>
      </c>
      <c r="F518" s="53">
        <v>118</v>
      </c>
      <c r="G518" s="14" t="str">
        <f t="shared" si="3"/>
        <v>Lincoln Robinson (Constable Daniel)</v>
      </c>
    </row>
    <row r="519" spans="1:7" ht="15" x14ac:dyDescent="0.25">
      <c r="A519" s="53">
        <v>119</v>
      </c>
      <c r="B519" s="53" t="s">
        <v>7839</v>
      </c>
      <c r="C519" s="53" t="s">
        <v>3194</v>
      </c>
      <c r="D519" s="53" t="s">
        <v>1218</v>
      </c>
      <c r="E519" s="29" t="s">
        <v>7840</v>
      </c>
      <c r="F519" s="53">
        <v>119</v>
      </c>
      <c r="G519" s="14" t="str">
        <f t="shared" si="3"/>
        <v>Ian Patial (David Thomas King)</v>
      </c>
    </row>
    <row r="520" spans="1:7" ht="15" x14ac:dyDescent="0.25">
      <c r="A520" s="53">
        <v>120</v>
      </c>
      <c r="B520" s="53" t="s">
        <v>7841</v>
      </c>
      <c r="C520" s="53" t="s">
        <v>3194</v>
      </c>
      <c r="D520" s="53" t="s">
        <v>1437</v>
      </c>
      <c r="E520" s="29" t="s">
        <v>7842</v>
      </c>
      <c r="F520" s="53">
        <v>120</v>
      </c>
      <c r="G520" s="14" t="str">
        <f t="shared" si="3"/>
        <v>Carter Coonan (George H. Luck)</v>
      </c>
    </row>
    <row r="521" spans="1:7" ht="15" x14ac:dyDescent="0.25">
      <c r="A521" s="53">
        <v>121</v>
      </c>
      <c r="B521" s="53" t="s">
        <v>3418</v>
      </c>
      <c r="C521" s="53" t="s">
        <v>3194</v>
      </c>
      <c r="D521" s="53" t="s">
        <v>26</v>
      </c>
      <c r="E521" s="29" t="s">
        <v>7843</v>
      </c>
      <c r="F521" s="53">
        <v>121</v>
      </c>
      <c r="G521" s="14" t="str">
        <f t="shared" si="3"/>
        <v>Harnoor Singh Roopra (Parkallen)</v>
      </c>
    </row>
    <row r="522" spans="1:7" ht="15" x14ac:dyDescent="0.25">
      <c r="A522" s="53">
        <v>122</v>
      </c>
      <c r="B522" s="53" t="s">
        <v>5853</v>
      </c>
      <c r="C522" s="53" t="s">
        <v>3194</v>
      </c>
      <c r="D522" s="53" t="s">
        <v>3566</v>
      </c>
      <c r="E522" s="29" t="s">
        <v>7844</v>
      </c>
      <c r="F522" s="53">
        <v>122</v>
      </c>
      <c r="G522" s="14" t="str">
        <f t="shared" si="3"/>
        <v>Reeve Martens (Satoo)</v>
      </c>
    </row>
    <row r="523" spans="1:7" ht="15" x14ac:dyDescent="0.25">
      <c r="A523" s="53">
        <v>123</v>
      </c>
      <c r="B523" s="53" t="s">
        <v>7845</v>
      </c>
      <c r="C523" s="53" t="s">
        <v>3194</v>
      </c>
      <c r="D523" s="53" t="s">
        <v>1437</v>
      </c>
      <c r="E523" s="29" t="s">
        <v>3728</v>
      </c>
      <c r="F523" s="53">
        <v>123</v>
      </c>
      <c r="G523" s="14" t="str">
        <f t="shared" ref="G523:G586" si="4">CONCATENATE(B523, " (", D523, ")")</f>
        <v>Raheel Noori (George H. Luck)</v>
      </c>
    </row>
    <row r="524" spans="1:7" ht="15" x14ac:dyDescent="0.25">
      <c r="A524" s="53">
        <v>124</v>
      </c>
      <c r="B524" s="53" t="s">
        <v>5909</v>
      </c>
      <c r="C524" s="53" t="s">
        <v>3194</v>
      </c>
      <c r="D524" s="53" t="s">
        <v>66</v>
      </c>
      <c r="E524" s="29" t="s">
        <v>7846</v>
      </c>
      <c r="F524" s="53">
        <v>124</v>
      </c>
      <c r="G524" s="14" t="str">
        <f t="shared" si="4"/>
        <v>Lauchlin Hendra (Donald R. Getty)</v>
      </c>
    </row>
    <row r="525" spans="1:7" ht="15" x14ac:dyDescent="0.25">
      <c r="A525" s="53">
        <v>125</v>
      </c>
      <c r="B525" s="53" t="s">
        <v>7847</v>
      </c>
      <c r="C525" s="53" t="s">
        <v>3194</v>
      </c>
      <c r="D525" s="53" t="s">
        <v>205</v>
      </c>
      <c r="E525" s="29" t="s">
        <v>4449</v>
      </c>
      <c r="F525" s="53">
        <v>125</v>
      </c>
      <c r="G525" s="14" t="str">
        <f t="shared" si="4"/>
        <v>Marcus Won (Constable Daniel)</v>
      </c>
    </row>
    <row r="526" spans="1:7" ht="15" x14ac:dyDescent="0.25">
      <c r="A526" s="53">
        <v>126</v>
      </c>
      <c r="B526" s="53" t="s">
        <v>7848</v>
      </c>
      <c r="C526" s="53" t="s">
        <v>3194</v>
      </c>
      <c r="D526" s="53" t="s">
        <v>6295</v>
      </c>
      <c r="E526" s="29" t="s">
        <v>7849</v>
      </c>
      <c r="F526" s="53">
        <v>126</v>
      </c>
      <c r="G526" s="14" t="str">
        <f t="shared" si="4"/>
        <v>Riley Stewart-Sinclair (Avonmore)</v>
      </c>
    </row>
    <row r="527" spans="1:7" ht="15" x14ac:dyDescent="0.25">
      <c r="A527" s="53">
        <v>127</v>
      </c>
      <c r="B527" s="53" t="s">
        <v>406</v>
      </c>
      <c r="C527" s="53" t="s">
        <v>3194</v>
      </c>
      <c r="D527" s="53" t="s">
        <v>23</v>
      </c>
      <c r="E527" s="29" t="s">
        <v>5861</v>
      </c>
      <c r="F527" s="53">
        <v>127</v>
      </c>
      <c r="G527" s="14" t="str">
        <f t="shared" si="4"/>
        <v>Kale Douglas (Rio Terrace)</v>
      </c>
    </row>
    <row r="528" spans="1:7" ht="15" x14ac:dyDescent="0.25">
      <c r="A528" s="53">
        <v>128</v>
      </c>
      <c r="B528" s="53" t="s">
        <v>536</v>
      </c>
      <c r="C528" s="53" t="s">
        <v>3194</v>
      </c>
      <c r="D528" s="53" t="s">
        <v>20</v>
      </c>
      <c r="E528" s="29" t="s">
        <v>7850</v>
      </c>
      <c r="F528" s="53">
        <v>128</v>
      </c>
      <c r="G528" s="14" t="str">
        <f t="shared" si="4"/>
        <v>Marcus Fatona (George P. Nicholson)</v>
      </c>
    </row>
    <row r="529" spans="1:7" ht="15" x14ac:dyDescent="0.25">
      <c r="A529" s="53">
        <v>129</v>
      </c>
      <c r="B529" s="53" t="s">
        <v>3389</v>
      </c>
      <c r="C529" s="53" t="s">
        <v>3194</v>
      </c>
      <c r="D529" s="53" t="s">
        <v>24</v>
      </c>
      <c r="E529" s="29" t="s">
        <v>7851</v>
      </c>
      <c r="F529" s="53">
        <v>129</v>
      </c>
      <c r="G529" s="14" t="str">
        <f t="shared" si="4"/>
        <v>Ramsay West (Michael A. Kostek)</v>
      </c>
    </row>
    <row r="530" spans="1:7" ht="15" x14ac:dyDescent="0.25">
      <c r="A530" s="53">
        <v>130</v>
      </c>
      <c r="B530" s="53" t="s">
        <v>5857</v>
      </c>
      <c r="C530" s="53" t="s">
        <v>3194</v>
      </c>
      <c r="D530" s="53" t="s">
        <v>1268</v>
      </c>
      <c r="E530" s="29" t="s">
        <v>7852</v>
      </c>
      <c r="F530" s="53">
        <v>130</v>
      </c>
      <c r="G530" s="14" t="str">
        <f t="shared" si="4"/>
        <v>Malchijah Agho (Kim Hung)</v>
      </c>
    </row>
    <row r="531" spans="1:7" ht="15" x14ac:dyDescent="0.25">
      <c r="A531" s="53">
        <v>131</v>
      </c>
      <c r="B531" s="53" t="s">
        <v>5886</v>
      </c>
      <c r="C531" s="53" t="s">
        <v>3194</v>
      </c>
      <c r="D531" s="53" t="s">
        <v>42</v>
      </c>
      <c r="E531" s="29" t="s">
        <v>7853</v>
      </c>
      <c r="F531" s="53">
        <v>131</v>
      </c>
      <c r="G531" s="14" t="str">
        <f t="shared" si="4"/>
        <v>Cohen Cote (Johnny Bright)</v>
      </c>
    </row>
    <row r="532" spans="1:7" ht="15" x14ac:dyDescent="0.25">
      <c r="A532" s="53">
        <v>132</v>
      </c>
      <c r="B532" s="53" t="s">
        <v>7854</v>
      </c>
      <c r="C532" s="53" t="s">
        <v>3194</v>
      </c>
      <c r="D532" s="53" t="s">
        <v>70</v>
      </c>
      <c r="E532" s="29" t="s">
        <v>7855</v>
      </c>
      <c r="F532" s="53">
        <v>132</v>
      </c>
      <c r="G532" s="14" t="str">
        <f t="shared" si="4"/>
        <v>Jeremiah Osiberu (Richard Secord)</v>
      </c>
    </row>
    <row r="533" spans="1:7" ht="15" x14ac:dyDescent="0.25">
      <c r="A533" s="53">
        <v>133</v>
      </c>
      <c r="B533" s="53" t="s">
        <v>3353</v>
      </c>
      <c r="C533" s="53" t="s">
        <v>3194</v>
      </c>
      <c r="D533" s="53" t="s">
        <v>73</v>
      </c>
      <c r="E533" s="29" t="s">
        <v>7856</v>
      </c>
      <c r="F533" s="53">
        <v>133</v>
      </c>
      <c r="G533" s="14" t="str">
        <f t="shared" si="4"/>
        <v>Damian Cameron (Callingwood)</v>
      </c>
    </row>
    <row r="534" spans="1:7" ht="15" x14ac:dyDescent="0.25">
      <c r="A534" s="53">
        <v>134</v>
      </c>
      <c r="B534" s="53" t="s">
        <v>3374</v>
      </c>
      <c r="C534" s="53" t="s">
        <v>3194</v>
      </c>
      <c r="D534" s="53" t="s">
        <v>1218</v>
      </c>
      <c r="E534" s="29" t="s">
        <v>7857</v>
      </c>
      <c r="F534" s="53">
        <v>134</v>
      </c>
      <c r="G534" s="14" t="str">
        <f t="shared" si="4"/>
        <v>Henry Keppler (David Thomas King)</v>
      </c>
    </row>
    <row r="535" spans="1:7" ht="15" x14ac:dyDescent="0.25">
      <c r="A535" s="53">
        <v>135</v>
      </c>
      <c r="B535" s="53" t="s">
        <v>7858</v>
      </c>
      <c r="C535" s="53" t="s">
        <v>3194</v>
      </c>
      <c r="D535" s="53" t="s">
        <v>70</v>
      </c>
      <c r="E535" s="29" t="s">
        <v>7859</v>
      </c>
      <c r="F535" s="53">
        <v>135</v>
      </c>
      <c r="G535" s="14" t="str">
        <f t="shared" si="4"/>
        <v>Richard Okonkwo (Richard Secord)</v>
      </c>
    </row>
    <row r="536" spans="1:7" ht="15" x14ac:dyDescent="0.25">
      <c r="A536" s="53">
        <v>136</v>
      </c>
      <c r="B536" s="53" t="s">
        <v>403</v>
      </c>
      <c r="C536" s="53" t="s">
        <v>3194</v>
      </c>
      <c r="D536" s="53" t="s">
        <v>66</v>
      </c>
      <c r="E536" s="29" t="s">
        <v>7860</v>
      </c>
      <c r="F536" s="53">
        <v>136</v>
      </c>
      <c r="G536" s="14" t="str">
        <f t="shared" si="4"/>
        <v>Jafar Oweida (Donald R. Getty)</v>
      </c>
    </row>
    <row r="537" spans="1:7" ht="15" x14ac:dyDescent="0.25">
      <c r="A537" s="53">
        <v>137</v>
      </c>
      <c r="B537" s="53" t="s">
        <v>3289</v>
      </c>
      <c r="C537" s="53" t="s">
        <v>3194</v>
      </c>
      <c r="D537" s="53" t="s">
        <v>37</v>
      </c>
      <c r="E537" s="29" t="s">
        <v>7861</v>
      </c>
      <c r="F537" s="53">
        <v>137</v>
      </c>
      <c r="G537" s="14" t="str">
        <f t="shared" si="4"/>
        <v>Lochlan Donnelly (Donnan)</v>
      </c>
    </row>
    <row r="538" spans="1:7" ht="15" x14ac:dyDescent="0.25">
      <c r="A538" s="53">
        <v>138</v>
      </c>
      <c r="B538" s="53" t="s">
        <v>5889</v>
      </c>
      <c r="C538" s="53" t="s">
        <v>3194</v>
      </c>
      <c r="D538" s="53" t="s">
        <v>48</v>
      </c>
      <c r="E538" s="29" t="s">
        <v>7862</v>
      </c>
      <c r="F538" s="53">
        <v>138</v>
      </c>
      <c r="G538" s="14" t="str">
        <f t="shared" si="4"/>
        <v>Coen Hale (Rutherford)</v>
      </c>
    </row>
    <row r="539" spans="1:7" ht="15" x14ac:dyDescent="0.25">
      <c r="A539" s="53">
        <v>139</v>
      </c>
      <c r="B539" s="53" t="s">
        <v>7863</v>
      </c>
      <c r="C539" s="53" t="s">
        <v>3194</v>
      </c>
      <c r="D539" s="53" t="s">
        <v>1813</v>
      </c>
      <c r="E539" s="29" t="s">
        <v>7864</v>
      </c>
      <c r="F539" s="53">
        <v>139</v>
      </c>
      <c r="G539" s="14" t="str">
        <f t="shared" si="4"/>
        <v>Hugo Tessier (Edmonton Chr)</v>
      </c>
    </row>
    <row r="540" spans="1:7" ht="15" x14ac:dyDescent="0.25">
      <c r="A540" s="53">
        <v>140</v>
      </c>
      <c r="B540" s="53" t="s">
        <v>527</v>
      </c>
      <c r="C540" s="53" t="s">
        <v>3194</v>
      </c>
      <c r="D540" s="53" t="s">
        <v>32</v>
      </c>
      <c r="E540" s="29" t="s">
        <v>7865</v>
      </c>
      <c r="F540" s="53">
        <v>140</v>
      </c>
      <c r="G540" s="14" t="str">
        <f t="shared" si="4"/>
        <v>Pierce Briggs (Earl Buxton)</v>
      </c>
    </row>
    <row r="541" spans="1:7" ht="15" x14ac:dyDescent="0.25">
      <c r="A541" s="53">
        <v>141</v>
      </c>
      <c r="B541" s="53" t="s">
        <v>531</v>
      </c>
      <c r="C541" s="53" t="s">
        <v>3194</v>
      </c>
      <c r="D541" s="53" t="s">
        <v>50</v>
      </c>
      <c r="E541" s="29" t="s">
        <v>7866</v>
      </c>
      <c r="F541" s="53">
        <v>141</v>
      </c>
      <c r="G541" s="14" t="str">
        <f t="shared" si="4"/>
        <v>Lucas Hamilton (Shauna May Seneca)</v>
      </c>
    </row>
    <row r="542" spans="1:7" ht="15" x14ac:dyDescent="0.25">
      <c r="A542" s="53">
        <v>142</v>
      </c>
      <c r="B542" s="53" t="s">
        <v>392</v>
      </c>
      <c r="C542" s="53" t="s">
        <v>3194</v>
      </c>
      <c r="D542" s="53" t="s">
        <v>39</v>
      </c>
      <c r="E542" s="29" t="s">
        <v>7867</v>
      </c>
      <c r="F542" s="53">
        <v>142</v>
      </c>
      <c r="G542" s="14" t="str">
        <f t="shared" si="4"/>
        <v>Arlo Brown (Victoria)</v>
      </c>
    </row>
    <row r="543" spans="1:7" ht="15" x14ac:dyDescent="0.25">
      <c r="A543" s="53">
        <v>143</v>
      </c>
      <c r="B543" s="53" t="s">
        <v>7868</v>
      </c>
      <c r="C543" s="53" t="s">
        <v>3194</v>
      </c>
      <c r="D543" s="53" t="s">
        <v>42</v>
      </c>
      <c r="E543" s="29" t="s">
        <v>7869</v>
      </c>
      <c r="F543" s="53">
        <v>143</v>
      </c>
      <c r="G543" s="14" t="str">
        <f t="shared" si="4"/>
        <v>Ethan Steele (Johnny Bright)</v>
      </c>
    </row>
    <row r="544" spans="1:7" ht="15" x14ac:dyDescent="0.25">
      <c r="A544" s="53">
        <v>144</v>
      </c>
      <c r="B544" s="53" t="s">
        <v>3327</v>
      </c>
      <c r="C544" s="53" t="s">
        <v>3194</v>
      </c>
      <c r="D544" s="53" t="s">
        <v>52</v>
      </c>
      <c r="E544" s="29" t="s">
        <v>7870</v>
      </c>
      <c r="F544" s="53">
        <v>144</v>
      </c>
      <c r="G544" s="14" t="str">
        <f t="shared" si="4"/>
        <v>Thomas Simmonds (Mill Creek)</v>
      </c>
    </row>
    <row r="545" spans="1:7" ht="15" x14ac:dyDescent="0.25">
      <c r="A545" s="53">
        <v>145</v>
      </c>
      <c r="B545" s="53" t="s">
        <v>3308</v>
      </c>
      <c r="C545" s="53" t="s">
        <v>3194</v>
      </c>
      <c r="D545" s="53" t="s">
        <v>38</v>
      </c>
      <c r="E545" s="29" t="s">
        <v>7871</v>
      </c>
      <c r="F545" s="53">
        <v>145</v>
      </c>
      <c r="G545" s="14" t="str">
        <f t="shared" si="4"/>
        <v>Canaan White (Forest Heights)</v>
      </c>
    </row>
    <row r="546" spans="1:7" ht="15" x14ac:dyDescent="0.25">
      <c r="A546" s="53">
        <v>146</v>
      </c>
      <c r="B546" s="53" t="s">
        <v>394</v>
      </c>
      <c r="C546" s="53" t="s">
        <v>3194</v>
      </c>
      <c r="D546" s="53" t="s">
        <v>20</v>
      </c>
      <c r="E546" s="29" t="s">
        <v>7872</v>
      </c>
      <c r="F546" s="53">
        <v>146</v>
      </c>
      <c r="G546" s="14" t="str">
        <f t="shared" si="4"/>
        <v>Ty Dunford (George P. Nicholson)</v>
      </c>
    </row>
    <row r="547" spans="1:7" ht="15" x14ac:dyDescent="0.25">
      <c r="A547" s="53">
        <v>147</v>
      </c>
      <c r="B547" s="53" t="s">
        <v>532</v>
      </c>
      <c r="C547" s="53" t="s">
        <v>3194</v>
      </c>
      <c r="D547" s="53" t="s">
        <v>489</v>
      </c>
      <c r="E547" s="29" t="s">
        <v>7873</v>
      </c>
      <c r="F547" s="53">
        <v>147</v>
      </c>
      <c r="G547" s="14" t="str">
        <f t="shared" si="4"/>
        <v>Rayyan Adam (Alex Janvier)</v>
      </c>
    </row>
    <row r="548" spans="1:7" ht="15" x14ac:dyDescent="0.25">
      <c r="A548" s="53">
        <v>148</v>
      </c>
      <c r="B548" s="53" t="s">
        <v>3367</v>
      </c>
      <c r="C548" s="53" t="s">
        <v>3194</v>
      </c>
      <c r="D548" s="53" t="s">
        <v>26</v>
      </c>
      <c r="E548" s="29" t="s">
        <v>7874</v>
      </c>
      <c r="F548" s="53">
        <v>148</v>
      </c>
      <c r="G548" s="14" t="str">
        <f t="shared" si="4"/>
        <v>Ramin Passi (Parkallen)</v>
      </c>
    </row>
    <row r="549" spans="1:7" ht="15" x14ac:dyDescent="0.25">
      <c r="A549" s="53">
        <v>149</v>
      </c>
      <c r="B549" s="53" t="s">
        <v>5778</v>
      </c>
      <c r="C549" s="53" t="s">
        <v>3194</v>
      </c>
      <c r="D549" s="53" t="s">
        <v>26</v>
      </c>
      <c r="E549" s="29" t="s">
        <v>7875</v>
      </c>
      <c r="F549" s="53">
        <v>149</v>
      </c>
      <c r="G549" s="14" t="str">
        <f t="shared" si="4"/>
        <v>Grayson Nicholson (Parkallen)</v>
      </c>
    </row>
    <row r="550" spans="1:7" ht="15" x14ac:dyDescent="0.25">
      <c r="A550" s="53">
        <v>150</v>
      </c>
      <c r="B550" s="53" t="s">
        <v>3330</v>
      </c>
      <c r="C550" s="53" t="s">
        <v>3194</v>
      </c>
      <c r="D550" s="53" t="s">
        <v>24</v>
      </c>
      <c r="E550" s="29" t="s">
        <v>7876</v>
      </c>
      <c r="F550" s="53">
        <v>150</v>
      </c>
      <c r="G550" s="14" t="str">
        <f t="shared" si="4"/>
        <v>Reid Mullin (Michael A. Kostek)</v>
      </c>
    </row>
    <row r="551" spans="1:7" ht="15" x14ac:dyDescent="0.25">
      <c r="A551" s="53">
        <v>151</v>
      </c>
      <c r="B551" s="53" t="s">
        <v>374</v>
      </c>
      <c r="C551" s="53" t="s">
        <v>3194</v>
      </c>
      <c r="D551" s="53" t="s">
        <v>24</v>
      </c>
      <c r="E551" s="29" t="s">
        <v>7877</v>
      </c>
      <c r="F551" s="53">
        <v>151</v>
      </c>
      <c r="G551" s="14" t="str">
        <f t="shared" si="4"/>
        <v>Jax Kuefler (Michael A. Kostek)</v>
      </c>
    </row>
    <row r="552" spans="1:7" ht="15" x14ac:dyDescent="0.25">
      <c r="A552" s="53">
        <v>152</v>
      </c>
      <c r="B552" s="53" t="s">
        <v>377</v>
      </c>
      <c r="C552" s="53" t="s">
        <v>3194</v>
      </c>
      <c r="D552" s="53" t="s">
        <v>66</v>
      </c>
      <c r="E552" s="29" t="s">
        <v>7878</v>
      </c>
      <c r="F552" s="53">
        <v>152</v>
      </c>
      <c r="G552" s="14" t="str">
        <f t="shared" si="4"/>
        <v>Rystan Shunmugam (Donald R. Getty)</v>
      </c>
    </row>
    <row r="553" spans="1:7" ht="15" x14ac:dyDescent="0.25">
      <c r="A553" s="53">
        <v>153</v>
      </c>
      <c r="B553" s="53" t="s">
        <v>7879</v>
      </c>
      <c r="C553" s="53" t="s">
        <v>3194</v>
      </c>
      <c r="D553" s="53" t="s">
        <v>70</v>
      </c>
      <c r="E553" s="29" t="s">
        <v>7880</v>
      </c>
      <c r="F553" s="53">
        <v>153</v>
      </c>
      <c r="G553" s="14" t="str">
        <f t="shared" si="4"/>
        <v>Zachary Kin (Richard Secord)</v>
      </c>
    </row>
    <row r="554" spans="1:7" ht="15" x14ac:dyDescent="0.25">
      <c r="A554" s="53">
        <v>154</v>
      </c>
      <c r="B554" s="53" t="s">
        <v>615</v>
      </c>
      <c r="C554" s="53" t="s">
        <v>3194</v>
      </c>
      <c r="D554" s="53" t="s">
        <v>25</v>
      </c>
      <c r="E554" s="29" t="s">
        <v>7881</v>
      </c>
      <c r="F554" s="53">
        <v>154</v>
      </c>
      <c r="G554" s="14" t="str">
        <f t="shared" si="4"/>
        <v>Myles Rumsby (Windsor Park)</v>
      </c>
    </row>
    <row r="555" spans="1:7" ht="15" x14ac:dyDescent="0.25">
      <c r="A555" s="53">
        <v>155</v>
      </c>
      <c r="B555" s="53" t="s">
        <v>5902</v>
      </c>
      <c r="C555" s="53" t="s">
        <v>3194</v>
      </c>
      <c r="D555" s="53" t="s">
        <v>390</v>
      </c>
      <c r="E555" s="29" t="s">
        <v>7882</v>
      </c>
      <c r="F555" s="53">
        <v>155</v>
      </c>
      <c r="G555" s="14" t="str">
        <f t="shared" si="4"/>
        <v>Micah Graves (Jan Reimer)</v>
      </c>
    </row>
    <row r="556" spans="1:7" ht="15" x14ac:dyDescent="0.25">
      <c r="A556" s="53">
        <v>156</v>
      </c>
      <c r="B556" s="53" t="s">
        <v>3369</v>
      </c>
      <c r="C556" s="53" t="s">
        <v>3194</v>
      </c>
      <c r="D556" s="53" t="s">
        <v>24</v>
      </c>
      <c r="E556" s="29" t="s">
        <v>6468</v>
      </c>
      <c r="F556" s="53">
        <v>156</v>
      </c>
      <c r="G556" s="14" t="str">
        <f t="shared" si="4"/>
        <v>Evan Yeung (Michael A. Kostek)</v>
      </c>
    </row>
    <row r="557" spans="1:7" ht="15" x14ac:dyDescent="0.25">
      <c r="A557" s="53">
        <v>157</v>
      </c>
      <c r="B557" s="53" t="s">
        <v>402</v>
      </c>
      <c r="C557" s="53" t="s">
        <v>3194</v>
      </c>
      <c r="D557" s="53" t="s">
        <v>66</v>
      </c>
      <c r="E557" s="29" t="s">
        <v>7883</v>
      </c>
      <c r="F557" s="53">
        <v>157</v>
      </c>
      <c r="G557" s="14" t="str">
        <f t="shared" si="4"/>
        <v>Aadil Oladapo (Donald R. Getty)</v>
      </c>
    </row>
    <row r="558" spans="1:7" ht="15" x14ac:dyDescent="0.25">
      <c r="A558" s="53">
        <v>158</v>
      </c>
      <c r="B558" s="53" t="s">
        <v>410</v>
      </c>
      <c r="C558" s="53" t="s">
        <v>3194</v>
      </c>
      <c r="D558" s="53" t="s">
        <v>23</v>
      </c>
      <c r="E558" s="29" t="s">
        <v>7884</v>
      </c>
      <c r="F558" s="53">
        <v>158</v>
      </c>
      <c r="G558" s="14" t="str">
        <f t="shared" si="4"/>
        <v>Muhammad Riyyan (Rio Terrace)</v>
      </c>
    </row>
    <row r="559" spans="1:7" ht="15" x14ac:dyDescent="0.25">
      <c r="A559" s="53">
        <v>159</v>
      </c>
      <c r="B559" s="53" t="s">
        <v>5883</v>
      </c>
      <c r="C559" s="53" t="s">
        <v>3194</v>
      </c>
      <c r="D559" s="53" t="s">
        <v>4069</v>
      </c>
      <c r="E559" s="29" t="s">
        <v>7885</v>
      </c>
      <c r="F559" s="53">
        <v>159</v>
      </c>
      <c r="G559" s="14" t="str">
        <f t="shared" si="4"/>
        <v>Darrion Scott-Loeffler (Crawford Plains)</v>
      </c>
    </row>
    <row r="560" spans="1:7" ht="15" x14ac:dyDescent="0.25">
      <c r="A560" s="53">
        <v>160</v>
      </c>
      <c r="B560" s="53" t="s">
        <v>5928</v>
      </c>
      <c r="C560" s="53" t="s">
        <v>3194</v>
      </c>
      <c r="D560" s="53" t="s">
        <v>390</v>
      </c>
      <c r="E560" s="29" t="s">
        <v>7886</v>
      </c>
      <c r="F560" s="53">
        <v>160</v>
      </c>
      <c r="G560" s="14" t="str">
        <f t="shared" si="4"/>
        <v>Ayodeji Olamrewaju (Jan Reimer)</v>
      </c>
    </row>
    <row r="561" spans="1:7" ht="15" x14ac:dyDescent="0.25">
      <c r="A561" s="53">
        <v>161</v>
      </c>
      <c r="B561" s="53" t="s">
        <v>5870</v>
      </c>
      <c r="C561" s="53" t="s">
        <v>3194</v>
      </c>
      <c r="D561" s="53" t="s">
        <v>205</v>
      </c>
      <c r="E561" s="29" t="s">
        <v>7887</v>
      </c>
      <c r="F561" s="53">
        <v>161</v>
      </c>
      <c r="G561" s="14" t="str">
        <f t="shared" si="4"/>
        <v>Jason Chi Long Cheng (Constable Daniel)</v>
      </c>
    </row>
    <row r="562" spans="1:7" ht="15" x14ac:dyDescent="0.25">
      <c r="A562" s="53">
        <v>162</v>
      </c>
      <c r="B562" s="53" t="s">
        <v>7888</v>
      </c>
      <c r="C562" s="53" t="s">
        <v>3194</v>
      </c>
      <c r="D562" s="53" t="s">
        <v>1813</v>
      </c>
      <c r="E562" s="29" t="s">
        <v>6474</v>
      </c>
      <c r="F562" s="53">
        <v>162</v>
      </c>
      <c r="G562" s="14" t="str">
        <f t="shared" si="4"/>
        <v>Levi Schaitel (Edmonton Chr)</v>
      </c>
    </row>
    <row r="563" spans="1:7" ht="15" x14ac:dyDescent="0.25">
      <c r="A563" s="53">
        <v>163</v>
      </c>
      <c r="B563" s="53" t="s">
        <v>3365</v>
      </c>
      <c r="C563" s="53" t="s">
        <v>3194</v>
      </c>
      <c r="D563" s="53" t="s">
        <v>1235</v>
      </c>
      <c r="E563" s="29" t="s">
        <v>7889</v>
      </c>
      <c r="F563" s="53">
        <v>163</v>
      </c>
      <c r="G563" s="14" t="str">
        <f t="shared" si="4"/>
        <v>Zane Babiak (Westglen)</v>
      </c>
    </row>
    <row r="564" spans="1:7" ht="15" x14ac:dyDescent="0.25">
      <c r="A564" s="53">
        <v>164</v>
      </c>
      <c r="B564" s="53" t="s">
        <v>400</v>
      </c>
      <c r="C564" s="53" t="s">
        <v>3194</v>
      </c>
      <c r="D564" s="53" t="s">
        <v>25</v>
      </c>
      <c r="E564" s="29" t="s">
        <v>7890</v>
      </c>
      <c r="F564" s="53">
        <v>164</v>
      </c>
      <c r="G564" s="14" t="str">
        <f t="shared" si="4"/>
        <v>Ethan Cheung (Windsor Park)</v>
      </c>
    </row>
    <row r="565" spans="1:7" ht="15" x14ac:dyDescent="0.25">
      <c r="A565" s="53">
        <v>165</v>
      </c>
      <c r="B565" s="53" t="s">
        <v>409</v>
      </c>
      <c r="C565" s="53" t="s">
        <v>3401</v>
      </c>
      <c r="D565" s="53" t="s">
        <v>43</v>
      </c>
      <c r="E565" s="29" t="s">
        <v>3456</v>
      </c>
      <c r="F565" s="53">
        <v>165</v>
      </c>
      <c r="G565" s="14" t="str">
        <f t="shared" si="4"/>
        <v>Jack Paton (Riverdale)</v>
      </c>
    </row>
    <row r="566" spans="1:7" ht="15" x14ac:dyDescent="0.25">
      <c r="A566" s="53">
        <v>166</v>
      </c>
      <c r="B566" s="53" t="s">
        <v>535</v>
      </c>
      <c r="C566" s="53" t="s">
        <v>3194</v>
      </c>
      <c r="D566" s="53" t="s">
        <v>25</v>
      </c>
      <c r="E566" s="29" t="s">
        <v>7891</v>
      </c>
      <c r="F566" s="53">
        <v>166</v>
      </c>
      <c r="G566" s="14" t="str">
        <f t="shared" si="4"/>
        <v>Kaiden Adatia (Windsor Park)</v>
      </c>
    </row>
    <row r="567" spans="1:7" ht="15" x14ac:dyDescent="0.25">
      <c r="A567" s="53">
        <v>167</v>
      </c>
      <c r="B567" s="53" t="s">
        <v>7892</v>
      </c>
      <c r="C567" s="53" t="s">
        <v>3194</v>
      </c>
      <c r="D567" s="53" t="s">
        <v>41</v>
      </c>
      <c r="E567" s="29" t="s">
        <v>7893</v>
      </c>
      <c r="F567" s="53">
        <v>167</v>
      </c>
      <c r="G567" s="14" t="str">
        <f t="shared" si="4"/>
        <v>Joshua Okoroafor (Steinhauer)</v>
      </c>
    </row>
    <row r="568" spans="1:7" ht="15" x14ac:dyDescent="0.25">
      <c r="A568" s="53">
        <v>168</v>
      </c>
      <c r="B568" s="53" t="s">
        <v>7894</v>
      </c>
      <c r="C568" s="53" t="s">
        <v>3194</v>
      </c>
      <c r="D568" s="53" t="s">
        <v>29</v>
      </c>
      <c r="E568" s="29" t="s">
        <v>7895</v>
      </c>
      <c r="F568" s="53">
        <v>168</v>
      </c>
      <c r="G568" s="14" t="str">
        <f t="shared" si="4"/>
        <v>Noah Bekkattla-Janvier (Centennial)</v>
      </c>
    </row>
    <row r="569" spans="1:7" ht="15" x14ac:dyDescent="0.25">
      <c r="A569" s="53">
        <v>169</v>
      </c>
      <c r="B569" s="53" t="s">
        <v>3391</v>
      </c>
      <c r="C569" s="53" t="s">
        <v>3194</v>
      </c>
      <c r="D569" s="53" t="s">
        <v>205</v>
      </c>
      <c r="E569" s="29" t="s">
        <v>7896</v>
      </c>
      <c r="F569" s="53">
        <v>169</v>
      </c>
      <c r="G569" s="14" t="str">
        <f t="shared" si="4"/>
        <v>Mateo Gonzalez (Constable Daniel)</v>
      </c>
    </row>
    <row r="570" spans="1:7" ht="15" x14ac:dyDescent="0.25">
      <c r="A570" s="53">
        <v>170</v>
      </c>
      <c r="B570" s="53" t="s">
        <v>404</v>
      </c>
      <c r="C570" s="53" t="s">
        <v>3194</v>
      </c>
      <c r="D570" s="53" t="s">
        <v>29</v>
      </c>
      <c r="E570" s="29" t="s">
        <v>7897</v>
      </c>
      <c r="F570" s="53">
        <v>170</v>
      </c>
      <c r="G570" s="14" t="str">
        <f t="shared" si="4"/>
        <v>Jimmy Hornberger (Centennial)</v>
      </c>
    </row>
    <row r="571" spans="1:7" ht="15" x14ac:dyDescent="0.25">
      <c r="A571" s="53">
        <v>171</v>
      </c>
      <c r="B571" s="53" t="s">
        <v>2919</v>
      </c>
      <c r="C571" s="53" t="s">
        <v>3194</v>
      </c>
      <c r="D571" s="53" t="s">
        <v>1235</v>
      </c>
      <c r="E571" s="29" t="s">
        <v>7898</v>
      </c>
      <c r="F571" s="53">
        <v>171</v>
      </c>
      <c r="G571" s="14" t="str">
        <f t="shared" si="4"/>
        <v>Oscar Klosta (Westglen)</v>
      </c>
    </row>
    <row r="572" spans="1:7" ht="15" x14ac:dyDescent="0.25">
      <c r="A572" s="53">
        <v>172</v>
      </c>
      <c r="B572" s="53" t="s">
        <v>5954</v>
      </c>
      <c r="C572" s="53" t="s">
        <v>3194</v>
      </c>
      <c r="D572" s="53" t="s">
        <v>4025</v>
      </c>
      <c r="E572" s="29" t="s">
        <v>7899</v>
      </c>
      <c r="F572" s="53">
        <v>172</v>
      </c>
      <c r="G572" s="14" t="str">
        <f t="shared" si="4"/>
        <v>Spencer Phan (Bessie Nichols)</v>
      </c>
    </row>
    <row r="573" spans="1:7" ht="15" x14ac:dyDescent="0.25">
      <c r="A573" s="53">
        <v>173</v>
      </c>
      <c r="B573" s="53" t="s">
        <v>7900</v>
      </c>
      <c r="C573" s="53" t="s">
        <v>3194</v>
      </c>
      <c r="D573" s="53" t="s">
        <v>6380</v>
      </c>
      <c r="E573" s="29" t="s">
        <v>7901</v>
      </c>
      <c r="F573" s="53">
        <v>173</v>
      </c>
      <c r="G573" s="14" t="str">
        <f t="shared" si="4"/>
        <v>Cooper Williams (Lorelei)</v>
      </c>
    </row>
    <row r="574" spans="1:7" ht="15" x14ac:dyDescent="0.25">
      <c r="A574" s="53">
        <v>174</v>
      </c>
      <c r="B574" s="53" t="s">
        <v>7902</v>
      </c>
      <c r="C574" s="53" t="s">
        <v>3194</v>
      </c>
      <c r="D574" s="53" t="s">
        <v>6295</v>
      </c>
      <c r="E574" s="29" t="s">
        <v>7087</v>
      </c>
      <c r="F574" s="53">
        <v>174</v>
      </c>
      <c r="G574" s="14" t="str">
        <f t="shared" si="4"/>
        <v>Hunter O'Brien (Avonmore)</v>
      </c>
    </row>
    <row r="575" spans="1:7" ht="15" x14ac:dyDescent="0.25">
      <c r="A575" s="53">
        <v>175</v>
      </c>
      <c r="B575" s="53" t="s">
        <v>5950</v>
      </c>
      <c r="C575" s="53" t="s">
        <v>3194</v>
      </c>
      <c r="D575" s="53" t="s">
        <v>42</v>
      </c>
      <c r="E575" s="29" t="s">
        <v>7903</v>
      </c>
      <c r="F575" s="53">
        <v>175</v>
      </c>
      <c r="G575" s="14" t="str">
        <f t="shared" si="4"/>
        <v>Connor Gingrich (Johnny Bright)</v>
      </c>
    </row>
    <row r="576" spans="1:7" ht="15" x14ac:dyDescent="0.25">
      <c r="A576" s="53">
        <v>176</v>
      </c>
      <c r="B576" s="53" t="s">
        <v>2950</v>
      </c>
      <c r="C576" s="53" t="s">
        <v>3194</v>
      </c>
      <c r="D576" s="53" t="s">
        <v>1333</v>
      </c>
      <c r="E576" s="29" t="s">
        <v>7904</v>
      </c>
      <c r="F576" s="53">
        <v>176</v>
      </c>
      <c r="G576" s="14" t="str">
        <f t="shared" si="4"/>
        <v>Kai McCalla (Hilwie Hamdon)</v>
      </c>
    </row>
    <row r="577" spans="1:7" ht="15" x14ac:dyDescent="0.25">
      <c r="A577" s="53">
        <v>177</v>
      </c>
      <c r="B577" s="53" t="s">
        <v>2904</v>
      </c>
      <c r="C577" s="53" t="s">
        <v>3194</v>
      </c>
      <c r="D577" s="53" t="s">
        <v>52</v>
      </c>
      <c r="E577" s="29" t="s">
        <v>7905</v>
      </c>
      <c r="F577" s="53">
        <v>177</v>
      </c>
      <c r="G577" s="14" t="str">
        <f t="shared" si="4"/>
        <v>Hugo Janzen (Mill Creek)</v>
      </c>
    </row>
    <row r="578" spans="1:7" ht="15" x14ac:dyDescent="0.25">
      <c r="A578" s="53">
        <v>178</v>
      </c>
      <c r="B578" s="53" t="s">
        <v>537</v>
      </c>
      <c r="C578" s="53" t="s">
        <v>3194</v>
      </c>
      <c r="D578" s="53" t="s">
        <v>39</v>
      </c>
      <c r="E578" s="29" t="s">
        <v>7906</v>
      </c>
      <c r="F578" s="53">
        <v>178</v>
      </c>
      <c r="G578" s="14" t="str">
        <f t="shared" si="4"/>
        <v>Mateo Patilea (Victoria)</v>
      </c>
    </row>
    <row r="579" spans="1:7" ht="15" x14ac:dyDescent="0.25">
      <c r="A579" s="53">
        <v>179</v>
      </c>
      <c r="B579" s="53" t="s">
        <v>411</v>
      </c>
      <c r="C579" s="53" t="s">
        <v>3194</v>
      </c>
      <c r="D579" s="53" t="s">
        <v>25</v>
      </c>
      <c r="E579" s="29" t="s">
        <v>7907</v>
      </c>
      <c r="F579" s="53">
        <v>179</v>
      </c>
      <c r="G579" s="14" t="str">
        <f t="shared" si="4"/>
        <v>Jake Zhou (Windsor Park)</v>
      </c>
    </row>
    <row r="580" spans="1:7" ht="15" x14ac:dyDescent="0.25">
      <c r="A580" s="53">
        <v>180</v>
      </c>
      <c r="B580" s="53" t="s">
        <v>408</v>
      </c>
      <c r="C580" s="53" t="s">
        <v>3194</v>
      </c>
      <c r="D580" s="53" t="s">
        <v>47</v>
      </c>
      <c r="E580" s="29" t="s">
        <v>7908</v>
      </c>
      <c r="F580" s="53">
        <v>180</v>
      </c>
      <c r="G580" s="14" t="str">
        <f t="shared" si="4"/>
        <v>Caleb Safinuk (Laurier Heights)</v>
      </c>
    </row>
    <row r="581" spans="1:7" ht="15" x14ac:dyDescent="0.25">
      <c r="A581" s="53">
        <v>181</v>
      </c>
      <c r="B581" s="53" t="s">
        <v>538</v>
      </c>
      <c r="C581" s="53" t="s">
        <v>3194</v>
      </c>
      <c r="D581" s="53" t="s">
        <v>28</v>
      </c>
      <c r="E581" s="29" t="s">
        <v>7909</v>
      </c>
      <c r="F581" s="53">
        <v>181</v>
      </c>
      <c r="G581" s="14" t="str">
        <f t="shared" si="4"/>
        <v>Ryan Sammack (Brander Gardens)</v>
      </c>
    </row>
    <row r="582" spans="1:7" ht="15" x14ac:dyDescent="0.25">
      <c r="A582" s="53">
        <v>182</v>
      </c>
      <c r="B582" s="53" t="s">
        <v>5952</v>
      </c>
      <c r="C582" s="53" t="s">
        <v>3194</v>
      </c>
      <c r="D582" s="53" t="s">
        <v>390</v>
      </c>
      <c r="E582" s="29" t="s">
        <v>7910</v>
      </c>
      <c r="F582" s="53">
        <v>182</v>
      </c>
      <c r="G582" s="14" t="str">
        <f t="shared" si="4"/>
        <v>Aarav Kori (Jan Reimer)</v>
      </c>
    </row>
    <row r="583" spans="1:7" ht="15" x14ac:dyDescent="0.25">
      <c r="A583" s="53">
        <v>183</v>
      </c>
      <c r="B583" s="53" t="s">
        <v>5967</v>
      </c>
      <c r="C583" s="53" t="s">
        <v>3194</v>
      </c>
      <c r="D583" s="53" t="s">
        <v>73</v>
      </c>
      <c r="E583" s="29" t="s">
        <v>7911</v>
      </c>
      <c r="F583" s="53">
        <v>183</v>
      </c>
      <c r="G583" s="14" t="str">
        <f t="shared" si="4"/>
        <v>Shane Stephens (Callingwood)</v>
      </c>
    </row>
    <row r="584" spans="1:7" ht="15" x14ac:dyDescent="0.25">
      <c r="A584" s="53">
        <v>184</v>
      </c>
      <c r="B584" s="53" t="s">
        <v>3384</v>
      </c>
      <c r="C584" s="53" t="s">
        <v>3194</v>
      </c>
      <c r="D584" s="53" t="s">
        <v>30</v>
      </c>
      <c r="E584" s="29" t="s">
        <v>7912</v>
      </c>
      <c r="F584" s="53">
        <v>184</v>
      </c>
      <c r="G584" s="14" t="str">
        <f t="shared" si="4"/>
        <v>Hugh Prouse (Belgravia)</v>
      </c>
    </row>
    <row r="585" spans="1:7" ht="15" x14ac:dyDescent="0.25">
      <c r="A585" s="53">
        <v>185</v>
      </c>
      <c r="B585" s="53" t="s">
        <v>7913</v>
      </c>
      <c r="C585" s="53" t="s">
        <v>3194</v>
      </c>
      <c r="D585" s="53" t="s">
        <v>70</v>
      </c>
      <c r="E585" s="29" t="s">
        <v>7914</v>
      </c>
      <c r="F585" s="53">
        <v>185</v>
      </c>
      <c r="G585" s="14" t="str">
        <f t="shared" si="4"/>
        <v>Ahmed ?? (Richard Secord)</v>
      </c>
    </row>
    <row r="586" spans="1:7" ht="15" x14ac:dyDescent="0.25">
      <c r="A586" s="53">
        <v>186</v>
      </c>
      <c r="B586" s="53" t="s">
        <v>7915</v>
      </c>
      <c r="C586" s="53" t="s">
        <v>3194</v>
      </c>
      <c r="D586" s="53" t="s">
        <v>70</v>
      </c>
      <c r="E586" s="29" t="s">
        <v>7916</v>
      </c>
      <c r="F586" s="53">
        <v>186</v>
      </c>
      <c r="G586" s="14" t="str">
        <f t="shared" si="4"/>
        <v>Aarav Ashok Kumar (Richard Secord)</v>
      </c>
    </row>
    <row r="587" spans="1:7" ht="15" x14ac:dyDescent="0.25">
      <c r="A587" s="53">
        <v>187</v>
      </c>
      <c r="B587" s="53" t="s">
        <v>413</v>
      </c>
      <c r="C587" s="53" t="s">
        <v>3194</v>
      </c>
      <c r="D587" s="53" t="s">
        <v>25</v>
      </c>
      <c r="E587" s="29" t="s">
        <v>7917</v>
      </c>
      <c r="F587" s="53">
        <v>187</v>
      </c>
      <c r="G587" s="14" t="str">
        <f t="shared" ref="G587:G615" si="5">CONCATENATE(B587, " (", D587, ")")</f>
        <v>Mobolaji Lawal (Windsor Park)</v>
      </c>
    </row>
    <row r="588" spans="1:7" ht="15" x14ac:dyDescent="0.25">
      <c r="A588" s="53">
        <v>188</v>
      </c>
      <c r="B588" s="53" t="s">
        <v>623</v>
      </c>
      <c r="C588" s="53" t="s">
        <v>3194</v>
      </c>
      <c r="D588" s="53" t="s">
        <v>70</v>
      </c>
      <c r="E588" s="29" t="s">
        <v>7918</v>
      </c>
      <c r="F588" s="53">
        <v>188</v>
      </c>
      <c r="G588" s="14" t="str">
        <f t="shared" si="5"/>
        <v>Mohamed Badr (Richard Secord)</v>
      </c>
    </row>
    <row r="589" spans="1:7" ht="15" x14ac:dyDescent="0.25">
      <c r="A589" s="53">
        <v>189</v>
      </c>
      <c r="B589" s="53" t="s">
        <v>626</v>
      </c>
      <c r="C589" s="53" t="s">
        <v>3194</v>
      </c>
      <c r="D589" s="53" t="s">
        <v>72</v>
      </c>
      <c r="E589" s="29" t="s">
        <v>7919</v>
      </c>
      <c r="F589" s="53">
        <v>189</v>
      </c>
      <c r="G589" s="14" t="str">
        <f t="shared" si="5"/>
        <v>Shiva Rampersad (King Edward)</v>
      </c>
    </row>
    <row r="590" spans="1:7" ht="15" x14ac:dyDescent="0.25">
      <c r="A590" s="53">
        <v>190</v>
      </c>
      <c r="B590" s="53" t="s">
        <v>3354</v>
      </c>
      <c r="C590" s="53" t="s">
        <v>3194</v>
      </c>
      <c r="D590" s="53" t="s">
        <v>40</v>
      </c>
      <c r="E590" s="29" t="s">
        <v>7920</v>
      </c>
      <c r="F590" s="53">
        <v>190</v>
      </c>
      <c r="G590" s="14" t="str">
        <f t="shared" si="5"/>
        <v>Saulomon Ford (Westbrook)</v>
      </c>
    </row>
    <row r="591" spans="1:7" ht="15" x14ac:dyDescent="0.25">
      <c r="A591" s="53">
        <v>191</v>
      </c>
      <c r="B591" s="53" t="s">
        <v>3376</v>
      </c>
      <c r="C591" s="53" t="s">
        <v>3194</v>
      </c>
      <c r="D591" s="53" t="s">
        <v>27</v>
      </c>
      <c r="E591" s="29" t="s">
        <v>7921</v>
      </c>
      <c r="F591" s="53">
        <v>191</v>
      </c>
      <c r="G591" s="14" t="str">
        <f t="shared" si="5"/>
        <v>Muhammad Alyan (Brookside)</v>
      </c>
    </row>
    <row r="592" spans="1:7" ht="15" x14ac:dyDescent="0.25">
      <c r="A592" s="53">
        <v>192</v>
      </c>
      <c r="B592" s="53" t="s">
        <v>3399</v>
      </c>
      <c r="C592" s="53" t="s">
        <v>3194</v>
      </c>
      <c r="D592" s="53" t="s">
        <v>21</v>
      </c>
      <c r="E592" s="29" t="s">
        <v>7922</v>
      </c>
      <c r="F592" s="53">
        <v>192</v>
      </c>
      <c r="G592" s="14" t="str">
        <f t="shared" si="5"/>
        <v>Daniel Motyka (Michael Strembitsky)</v>
      </c>
    </row>
    <row r="593" spans="1:7" ht="15" x14ac:dyDescent="0.25">
      <c r="A593" s="53">
        <v>193</v>
      </c>
      <c r="B593" s="53" t="s">
        <v>7923</v>
      </c>
      <c r="C593" s="53" t="s">
        <v>3194</v>
      </c>
      <c r="D593" s="53" t="s">
        <v>6295</v>
      </c>
      <c r="E593" s="29" t="s">
        <v>7924</v>
      </c>
      <c r="F593" s="53">
        <v>193</v>
      </c>
      <c r="G593" s="14" t="str">
        <f t="shared" si="5"/>
        <v>Landon Fischer (Avonmore)</v>
      </c>
    </row>
    <row r="594" spans="1:7" ht="15" x14ac:dyDescent="0.25">
      <c r="A594" s="53">
        <v>194</v>
      </c>
      <c r="B594" s="53" t="s">
        <v>3302</v>
      </c>
      <c r="C594" s="53" t="s">
        <v>3194</v>
      </c>
      <c r="D594" s="53" t="s">
        <v>1742</v>
      </c>
      <c r="E594" s="29" t="s">
        <v>7925</v>
      </c>
      <c r="F594" s="53">
        <v>194</v>
      </c>
      <c r="G594" s="14" t="str">
        <f t="shared" si="5"/>
        <v>Yoab Dagnew (Aurora Charter)</v>
      </c>
    </row>
    <row r="595" spans="1:7" ht="15" x14ac:dyDescent="0.25">
      <c r="A595" s="53">
        <v>195</v>
      </c>
      <c r="B595" s="53" t="s">
        <v>396</v>
      </c>
      <c r="C595" s="53" t="s">
        <v>3194</v>
      </c>
      <c r="D595" s="53" t="s">
        <v>47</v>
      </c>
      <c r="E595" s="29" t="s">
        <v>7926</v>
      </c>
      <c r="F595" s="53">
        <v>195</v>
      </c>
      <c r="G595" s="14" t="str">
        <f t="shared" si="5"/>
        <v>Adam Seabrook (Laurier Heights)</v>
      </c>
    </row>
    <row r="596" spans="1:7" ht="15" x14ac:dyDescent="0.25">
      <c r="A596" s="53">
        <v>196</v>
      </c>
      <c r="B596" s="53" t="s">
        <v>630</v>
      </c>
      <c r="C596" s="53" t="s">
        <v>3194</v>
      </c>
      <c r="D596" s="53" t="s">
        <v>70</v>
      </c>
      <c r="E596" s="29" t="s">
        <v>7927</v>
      </c>
      <c r="F596" s="53">
        <v>196</v>
      </c>
      <c r="G596" s="14" t="str">
        <f t="shared" si="5"/>
        <v>Navith Ukwatte (Richard Secord)</v>
      </c>
    </row>
    <row r="597" spans="1:7" ht="15" x14ac:dyDescent="0.25">
      <c r="A597" s="53">
        <v>197</v>
      </c>
      <c r="B597" s="53" t="s">
        <v>3410</v>
      </c>
      <c r="C597" s="53" t="s">
        <v>3194</v>
      </c>
      <c r="D597" s="53" t="s">
        <v>24</v>
      </c>
      <c r="E597" s="29" t="s">
        <v>7928</v>
      </c>
      <c r="F597" s="53">
        <v>197</v>
      </c>
      <c r="G597" s="14" t="str">
        <f t="shared" si="5"/>
        <v>Nadir Benguedda (Michael A. Kostek)</v>
      </c>
    </row>
    <row r="598" spans="1:7" ht="15" x14ac:dyDescent="0.25">
      <c r="A598" s="53">
        <v>198</v>
      </c>
      <c r="B598" s="53" t="s">
        <v>3412</v>
      </c>
      <c r="C598" s="53" t="s">
        <v>3194</v>
      </c>
      <c r="D598" s="53" t="s">
        <v>24</v>
      </c>
      <c r="E598" s="29" t="s">
        <v>7929</v>
      </c>
      <c r="F598" s="53">
        <v>198</v>
      </c>
      <c r="G598" s="14" t="str">
        <f t="shared" si="5"/>
        <v>Kyle Schramm (Michael A. Kostek)</v>
      </c>
    </row>
    <row r="599" spans="1:7" ht="15" x14ac:dyDescent="0.25">
      <c r="A599" s="53">
        <v>199</v>
      </c>
      <c r="B599" s="53" t="s">
        <v>7930</v>
      </c>
      <c r="C599" s="53" t="s">
        <v>3194</v>
      </c>
      <c r="D599" s="53" t="s">
        <v>27</v>
      </c>
      <c r="E599" s="29" t="s">
        <v>7931</v>
      </c>
      <c r="F599" s="53">
        <v>199</v>
      </c>
      <c r="G599" s="14" t="str">
        <f t="shared" si="5"/>
        <v>Lev Barakhtianskyi (Brookside)</v>
      </c>
    </row>
    <row r="600" spans="1:7" ht="15" x14ac:dyDescent="0.25">
      <c r="A600" s="53">
        <v>200</v>
      </c>
      <c r="B600" s="53" t="s">
        <v>3416</v>
      </c>
      <c r="C600" s="53" t="s">
        <v>3194</v>
      </c>
      <c r="D600" s="53" t="s">
        <v>98</v>
      </c>
      <c r="E600" s="29" t="s">
        <v>7932</v>
      </c>
      <c r="F600" s="53">
        <v>200</v>
      </c>
      <c r="G600" s="14" t="str">
        <f t="shared" si="5"/>
        <v>Samuel Sundar (Joey Moss)</v>
      </c>
    </row>
    <row r="601" spans="1:7" ht="15" x14ac:dyDescent="0.25">
      <c r="A601" s="53">
        <v>201</v>
      </c>
      <c r="B601" s="53" t="s">
        <v>3420</v>
      </c>
      <c r="C601" s="53" t="s">
        <v>3194</v>
      </c>
      <c r="D601" s="53" t="s">
        <v>1742</v>
      </c>
      <c r="E601" s="29" t="s">
        <v>7933</v>
      </c>
      <c r="F601" s="53">
        <v>201</v>
      </c>
      <c r="G601" s="14" t="str">
        <f t="shared" si="5"/>
        <v>Adonias Reide (Aurora Charter)</v>
      </c>
    </row>
    <row r="602" spans="1:7" ht="15" x14ac:dyDescent="0.25">
      <c r="A602" s="53">
        <v>202</v>
      </c>
      <c r="B602" s="53" t="s">
        <v>3422</v>
      </c>
      <c r="C602" s="53" t="s">
        <v>3194</v>
      </c>
      <c r="D602" s="53" t="s">
        <v>1742</v>
      </c>
      <c r="E602" s="29" t="s">
        <v>7934</v>
      </c>
      <c r="F602" s="53">
        <v>202</v>
      </c>
      <c r="G602" s="14" t="str">
        <f t="shared" si="5"/>
        <v>Amen Kelati (Aurora Charter)</v>
      </c>
    </row>
    <row r="603" spans="1:7" ht="15" x14ac:dyDescent="0.25">
      <c r="A603" s="53">
        <v>203</v>
      </c>
      <c r="B603" s="53" t="s">
        <v>412</v>
      </c>
      <c r="C603" s="53" t="s">
        <v>3194</v>
      </c>
      <c r="D603" s="53" t="s">
        <v>39</v>
      </c>
      <c r="E603" s="29" t="s">
        <v>7935</v>
      </c>
      <c r="F603" s="53">
        <v>203</v>
      </c>
      <c r="G603" s="14" t="str">
        <f t="shared" si="5"/>
        <v>Ethan Kenny (Victoria)</v>
      </c>
    </row>
    <row r="604" spans="1:7" ht="15" x14ac:dyDescent="0.25">
      <c r="A604" s="53">
        <v>204</v>
      </c>
      <c r="B604" s="53" t="s">
        <v>7936</v>
      </c>
      <c r="C604" s="53" t="s">
        <v>3194</v>
      </c>
      <c r="D604" s="53" t="s">
        <v>70</v>
      </c>
      <c r="E604" s="29" t="s">
        <v>7937</v>
      </c>
      <c r="F604" s="53">
        <v>204</v>
      </c>
      <c r="G604" s="14" t="str">
        <f t="shared" si="5"/>
        <v>Rishabh Harish (Richard Secord)</v>
      </c>
    </row>
    <row r="605" spans="1:7" ht="15" x14ac:dyDescent="0.25">
      <c r="A605" s="53">
        <v>205</v>
      </c>
      <c r="B605" s="53" t="s">
        <v>6020</v>
      </c>
      <c r="C605" s="53" t="s">
        <v>3194</v>
      </c>
      <c r="D605" s="53" t="s">
        <v>1333</v>
      </c>
      <c r="E605" s="29" t="s">
        <v>7938</v>
      </c>
      <c r="F605" s="53">
        <v>205</v>
      </c>
      <c r="G605" s="14" t="str">
        <f t="shared" si="5"/>
        <v>Temesgen Teklegergish (Hilwie Hamdon)</v>
      </c>
    </row>
    <row r="606" spans="1:7" ht="15" x14ac:dyDescent="0.25">
      <c r="A606" s="53">
        <v>206</v>
      </c>
      <c r="B606" s="53" t="s">
        <v>5988</v>
      </c>
      <c r="C606" s="53" t="s">
        <v>3194</v>
      </c>
      <c r="D606" s="53" t="s">
        <v>47</v>
      </c>
      <c r="E606" s="29" t="s">
        <v>7939</v>
      </c>
      <c r="F606" s="53">
        <v>206</v>
      </c>
      <c r="G606" s="14" t="str">
        <f t="shared" si="5"/>
        <v>Samuel Oladimeji (Laurier Heights)</v>
      </c>
    </row>
    <row r="607" spans="1:7" ht="15" x14ac:dyDescent="0.25">
      <c r="A607" s="53">
        <v>207</v>
      </c>
      <c r="B607" s="53" t="s">
        <v>414</v>
      </c>
      <c r="C607" s="53" t="s">
        <v>3194</v>
      </c>
      <c r="D607" s="53" t="s">
        <v>205</v>
      </c>
      <c r="E607" s="29" t="s">
        <v>7940</v>
      </c>
      <c r="F607" s="53">
        <v>207</v>
      </c>
      <c r="G607" s="14" t="str">
        <f t="shared" si="5"/>
        <v>Chason Ho (Constable Daniel)</v>
      </c>
    </row>
    <row r="608" spans="1:7" ht="15" x14ac:dyDescent="0.25">
      <c r="A608" s="53">
        <v>208</v>
      </c>
      <c r="B608" s="53" t="s">
        <v>6028</v>
      </c>
      <c r="C608" s="53" t="s">
        <v>3194</v>
      </c>
      <c r="D608" s="53" t="s">
        <v>26</v>
      </c>
      <c r="E608" s="29" t="s">
        <v>7941</v>
      </c>
      <c r="F608" s="53">
        <v>208</v>
      </c>
      <c r="G608" s="14" t="str">
        <f t="shared" si="5"/>
        <v>Parker Lowe (Parkallen)</v>
      </c>
    </row>
    <row r="609" spans="1:7" ht="15" x14ac:dyDescent="0.25">
      <c r="A609" s="53">
        <v>209</v>
      </c>
      <c r="B609" s="53" t="s">
        <v>3425</v>
      </c>
      <c r="C609" s="53" t="s">
        <v>3194</v>
      </c>
      <c r="D609" s="53" t="s">
        <v>73</v>
      </c>
      <c r="E609" s="29" t="s">
        <v>7942</v>
      </c>
      <c r="F609" s="53">
        <v>209</v>
      </c>
      <c r="G609" s="14" t="str">
        <f t="shared" si="5"/>
        <v>Rainier Wilson (Callingwood)</v>
      </c>
    </row>
    <row r="610" spans="1:7" ht="15" x14ac:dyDescent="0.25">
      <c r="A610" s="53">
        <v>210</v>
      </c>
      <c r="B610" s="53" t="s">
        <v>6022</v>
      </c>
      <c r="C610" s="53" t="s">
        <v>3194</v>
      </c>
      <c r="D610" s="53" t="s">
        <v>4025</v>
      </c>
      <c r="E610" s="29" t="s">
        <v>7943</v>
      </c>
      <c r="F610" s="53">
        <v>210</v>
      </c>
      <c r="G610" s="14" t="str">
        <f t="shared" si="5"/>
        <v>Omer Turk (Bessie Nichols)</v>
      </c>
    </row>
    <row r="611" spans="1:7" ht="15" x14ac:dyDescent="0.25">
      <c r="A611" s="53">
        <v>211</v>
      </c>
      <c r="B611" s="53" t="s">
        <v>7944</v>
      </c>
      <c r="C611" s="53" t="s">
        <v>3194</v>
      </c>
      <c r="D611" s="53" t="s">
        <v>489</v>
      </c>
      <c r="E611" s="29" t="s">
        <v>7945</v>
      </c>
      <c r="F611" s="53">
        <v>211</v>
      </c>
      <c r="G611" s="14" t="str">
        <f t="shared" si="5"/>
        <v>Yousef Alrefai (Alex Janvier)</v>
      </c>
    </row>
    <row r="612" spans="1:7" ht="15" x14ac:dyDescent="0.25">
      <c r="A612" s="53">
        <v>212</v>
      </c>
      <c r="B612" s="53" t="s">
        <v>6010</v>
      </c>
      <c r="C612" s="53" t="s">
        <v>3194</v>
      </c>
      <c r="D612" s="53" t="s">
        <v>205</v>
      </c>
      <c r="E612" s="29" t="s">
        <v>7946</v>
      </c>
      <c r="F612" s="53">
        <v>212</v>
      </c>
      <c r="G612" s="14" t="str">
        <f t="shared" si="5"/>
        <v>Curtis Ng (Constable Daniel)</v>
      </c>
    </row>
    <row r="613" spans="1:7" ht="15" x14ac:dyDescent="0.25">
      <c r="A613" s="53">
        <v>213</v>
      </c>
      <c r="B613" s="53" t="s">
        <v>6024</v>
      </c>
      <c r="C613" s="53" t="s">
        <v>3194</v>
      </c>
      <c r="D613" s="53" t="s">
        <v>4025</v>
      </c>
      <c r="E613" s="29" t="s">
        <v>7947</v>
      </c>
      <c r="F613" s="53">
        <v>213</v>
      </c>
      <c r="G613" s="14" t="str">
        <f t="shared" si="5"/>
        <v>Raheem Samateh (Bessie Nichols)</v>
      </c>
    </row>
    <row r="614" spans="1:7" ht="15" x14ac:dyDescent="0.25">
      <c r="A614" s="53">
        <v>214</v>
      </c>
      <c r="B614" s="53" t="s">
        <v>6016</v>
      </c>
      <c r="C614" s="53" t="s">
        <v>3194</v>
      </c>
      <c r="D614" s="53" t="s">
        <v>390</v>
      </c>
      <c r="E614" s="29" t="s">
        <v>7948</v>
      </c>
      <c r="F614" s="53">
        <v>214</v>
      </c>
      <c r="G614" s="14" t="str">
        <f t="shared" si="5"/>
        <v>Dhrumil Sevak (Jan Reimer)</v>
      </c>
    </row>
    <row r="615" spans="1:7" ht="15" x14ac:dyDescent="0.25">
      <c r="A615" s="53">
        <v>215</v>
      </c>
      <c r="B615" s="53" t="s">
        <v>6026</v>
      </c>
      <c r="C615" s="53" t="s">
        <v>3194</v>
      </c>
      <c r="D615" s="53" t="s">
        <v>4025</v>
      </c>
      <c r="E615" s="29" t="s">
        <v>7949</v>
      </c>
      <c r="F615" s="53">
        <v>215</v>
      </c>
      <c r="G615" s="14" t="str">
        <f t="shared" si="5"/>
        <v>James Robertson-Shattler (Bessie Nichols)</v>
      </c>
    </row>
  </sheetData>
  <phoneticPr fontId="4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Individual Points Summary</vt:lpstr>
      <vt:lpstr>Grade 3 Girls</vt:lpstr>
      <vt:lpstr>Grade 3 Boys</vt:lpstr>
      <vt:lpstr>Grade 4 Girls</vt:lpstr>
      <vt:lpstr>Grade 4 Boys</vt:lpstr>
      <vt:lpstr>Grade 5 Girls</vt:lpstr>
      <vt:lpstr>Grade 5 Boys</vt:lpstr>
      <vt:lpstr>Grade 6 Girls</vt:lpstr>
      <vt:lpstr>Grade 6 Boys</vt:lpstr>
      <vt:lpstr>'Grade 3 Boys'!Print_Titles</vt:lpstr>
      <vt:lpstr>'Grade 3 Girls'!Print_Titles</vt:lpstr>
      <vt:lpstr>'Grade 4 Boys'!Print_Titles</vt:lpstr>
      <vt:lpstr>'Grade 4 Girls'!Print_Titles</vt:lpstr>
      <vt:lpstr>'Grade 5 Boys'!Print_Titles</vt:lpstr>
      <vt:lpstr>'Grade 5 Girls'!Print_Titles</vt:lpstr>
      <vt:lpstr>'Grade 6 Boys'!Print_Titles</vt:lpstr>
      <vt:lpstr>'Grade 6 Girls'!Print_Titles</vt:lpstr>
      <vt:lpstr>'Individual Points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R.J. Schmid</dc:creator>
  <cp:lastModifiedBy>Vernon R.J. Schmid</cp:lastModifiedBy>
  <cp:lastPrinted>2019-10-04T09:46:59Z</cp:lastPrinted>
  <dcterms:created xsi:type="dcterms:W3CDTF">2010-09-26T19:49:27Z</dcterms:created>
  <dcterms:modified xsi:type="dcterms:W3CDTF">2023-10-10T03:20:31Z</dcterms:modified>
</cp:coreProperties>
</file>