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180" windowHeight="8580"/>
  </bookViews>
  <sheets>
    <sheet name="Individual Points Summary" sheetId="3" r:id="rId1"/>
    <sheet name="Grade 3 Girls" sheetId="1" r:id="rId2"/>
    <sheet name="Grade 3 Boys" sheetId="4" r:id="rId3"/>
    <sheet name="Grade 4 Girls" sheetId="5" r:id="rId4"/>
    <sheet name="Grade 4 Boys" sheetId="6" r:id="rId5"/>
    <sheet name="Grade 5 Girls" sheetId="7" r:id="rId6"/>
    <sheet name="Grade 5 Boys" sheetId="8" r:id="rId7"/>
    <sheet name="Grade 6 Girls" sheetId="9" r:id="rId8"/>
    <sheet name="Grade 6 Boys" sheetId="10" r:id="rId9"/>
  </sheets>
  <definedNames>
    <definedName name="_xlnm._FilterDatabase" localSheetId="3" hidden="1">'Grade 4 Girls'!$B$1:$B$779</definedName>
    <definedName name="_xlnm.Print_Titles" localSheetId="2">'Grade 3 Boys'!$D:$D,'Grade 3 Boys'!$2:$2</definedName>
    <definedName name="_xlnm.Print_Titles" localSheetId="1">'Grade 3 Girls'!$D:$D,'Grade 3 Girls'!$2:$2</definedName>
    <definedName name="_xlnm.Print_Titles" localSheetId="4">'Grade 4 Boys'!$D:$D,'Grade 4 Boys'!$2:$2</definedName>
    <definedName name="_xlnm.Print_Titles" localSheetId="3">'Grade 4 Girls'!$D:$D,'Grade 4 Girls'!$2:$2</definedName>
    <definedName name="_xlnm.Print_Titles" localSheetId="6">'Grade 5 Boys'!$D:$D,'Grade 5 Boys'!$2:$2</definedName>
    <definedName name="_xlnm.Print_Titles" localSheetId="5">'Grade 5 Girls'!$D:$D,'Grade 5 Girls'!$2:$2</definedName>
    <definedName name="_xlnm.Print_Titles" localSheetId="8">'Grade 6 Boys'!$D:$D,'Grade 6 Boys'!$2:$2</definedName>
    <definedName name="_xlnm.Print_Titles" localSheetId="7">'Grade 6 Girls'!$D:$D,'Grade 6 Girls'!$2:$2</definedName>
    <definedName name="_xlnm.Print_Titles" localSheetId="0">'Individual Points Summary'!$A:$A,'Individual Points Summary'!$2:$2</definedName>
  </definedNames>
  <calcPr calcId="145621"/>
</workbook>
</file>

<file path=xl/calcChain.xml><?xml version="1.0" encoding="utf-8"?>
<calcChain xmlns="http://schemas.openxmlformats.org/spreadsheetml/2006/main">
  <c r="D1977" i="3" l="1"/>
  <c r="C1977" i="3" s="1"/>
  <c r="B1977" i="3"/>
  <c r="D1976" i="3"/>
  <c r="C1976" i="3" s="1"/>
  <c r="B1976" i="3"/>
  <c r="D1975" i="3"/>
  <c r="C1975" i="3" s="1"/>
  <c r="B1975" i="3"/>
  <c r="D1974" i="3"/>
  <c r="C1974" i="3" s="1"/>
  <c r="B1974" i="3"/>
  <c r="D1973" i="3"/>
  <c r="C1973" i="3" s="1"/>
  <c r="B1973" i="3"/>
  <c r="D1972" i="3"/>
  <c r="C1972" i="3" s="1"/>
  <c r="B1972" i="3"/>
  <c r="D1971" i="3"/>
  <c r="C1971" i="3" s="1"/>
  <c r="B1971" i="3"/>
  <c r="D1970" i="3"/>
  <c r="C1970" i="3"/>
  <c r="B1970" i="3"/>
  <c r="D1969" i="3"/>
  <c r="C1969" i="3" s="1"/>
  <c r="B1969" i="3"/>
  <c r="D1968" i="3"/>
  <c r="C1968" i="3" s="1"/>
  <c r="B1968" i="3"/>
  <c r="D1967" i="3"/>
  <c r="C1967" i="3" s="1"/>
  <c r="B1967" i="3"/>
  <c r="D1966" i="3"/>
  <c r="C1966" i="3" s="1"/>
  <c r="B1966" i="3"/>
  <c r="D1965" i="3"/>
  <c r="C1965" i="3" s="1"/>
  <c r="B1965" i="3"/>
  <c r="D1964" i="3"/>
  <c r="C1964" i="3" s="1"/>
  <c r="B1964" i="3"/>
  <c r="D1963" i="3"/>
  <c r="C1963" i="3" s="1"/>
  <c r="B1963" i="3"/>
  <c r="D1962" i="3"/>
  <c r="C1962" i="3" s="1"/>
  <c r="B1962" i="3"/>
  <c r="D1961" i="3"/>
  <c r="C1961" i="3" s="1"/>
  <c r="B1961" i="3"/>
  <c r="D1960" i="3"/>
  <c r="C1960" i="3" s="1"/>
  <c r="B1960" i="3"/>
  <c r="D1959" i="3"/>
  <c r="C1959" i="3" s="1"/>
  <c r="B1959" i="3"/>
  <c r="D1958" i="3"/>
  <c r="C1958" i="3" s="1"/>
  <c r="B1958" i="3"/>
  <c r="D1957" i="3"/>
  <c r="C1957" i="3" s="1"/>
  <c r="B1957" i="3"/>
  <c r="D1956" i="3"/>
  <c r="C1956" i="3" s="1"/>
  <c r="B1956" i="3"/>
  <c r="D1955" i="3"/>
  <c r="C1955" i="3" s="1"/>
  <c r="B1955" i="3"/>
  <c r="D1954" i="3"/>
  <c r="C1954" i="3" s="1"/>
  <c r="B1954" i="3"/>
  <c r="D1953" i="3"/>
  <c r="C1953" i="3" s="1"/>
  <c r="B1953" i="3"/>
  <c r="D1952" i="3"/>
  <c r="C1952" i="3" s="1"/>
  <c r="B1952" i="3"/>
  <c r="D1951" i="3"/>
  <c r="C1951" i="3" s="1"/>
  <c r="B1951" i="3"/>
  <c r="D1950" i="3"/>
  <c r="C1950" i="3" s="1"/>
  <c r="B1950" i="3"/>
  <c r="D1949" i="3"/>
  <c r="C1949" i="3" s="1"/>
  <c r="B1949" i="3"/>
  <c r="D1948" i="3"/>
  <c r="C1948" i="3" s="1"/>
  <c r="B1948" i="3"/>
  <c r="D1947" i="3"/>
  <c r="C1947" i="3" s="1"/>
  <c r="B1947" i="3"/>
  <c r="D1713" i="3"/>
  <c r="C1713" i="3" s="1"/>
  <c r="B1713" i="3"/>
  <c r="D1712" i="3"/>
  <c r="C1712" i="3" s="1"/>
  <c r="B1712" i="3"/>
  <c r="D1711" i="3"/>
  <c r="C1711" i="3" s="1"/>
  <c r="B1711" i="3"/>
  <c r="D1710" i="3"/>
  <c r="C1710" i="3" s="1"/>
  <c r="B1710" i="3"/>
  <c r="D1709" i="3"/>
  <c r="C1709" i="3" s="1"/>
  <c r="B1709" i="3"/>
  <c r="D1708" i="3"/>
  <c r="C1708" i="3" s="1"/>
  <c r="B1708" i="3"/>
  <c r="D1707" i="3"/>
  <c r="C1707" i="3" s="1"/>
  <c r="B1707" i="3"/>
  <c r="D1706" i="3"/>
  <c r="C1706" i="3" s="1"/>
  <c r="B1706" i="3"/>
  <c r="D1705" i="3"/>
  <c r="C1705" i="3" s="1"/>
  <c r="B1705" i="3"/>
  <c r="D1704" i="3"/>
  <c r="C1704" i="3" s="1"/>
  <c r="B1704" i="3"/>
  <c r="D1703" i="3"/>
  <c r="C1703" i="3" s="1"/>
  <c r="B1703" i="3"/>
  <c r="D1702" i="3"/>
  <c r="C1702" i="3" s="1"/>
  <c r="B1702" i="3"/>
  <c r="D1701" i="3"/>
  <c r="C1701" i="3" s="1"/>
  <c r="B1701" i="3"/>
  <c r="D1700" i="3"/>
  <c r="C1700" i="3" s="1"/>
  <c r="B1700" i="3"/>
  <c r="D1699" i="3"/>
  <c r="C1699" i="3" s="1"/>
  <c r="B1699" i="3"/>
  <c r="D1698" i="3"/>
  <c r="C1698" i="3" s="1"/>
  <c r="B1698" i="3"/>
  <c r="D1697" i="3"/>
  <c r="C1697" i="3" s="1"/>
  <c r="B1697" i="3"/>
  <c r="D1696" i="3"/>
  <c r="C1696" i="3" s="1"/>
  <c r="B1696" i="3"/>
  <c r="D1695" i="3"/>
  <c r="C1695" i="3" s="1"/>
  <c r="B1695" i="3"/>
  <c r="D1694" i="3"/>
  <c r="C1694" i="3" s="1"/>
  <c r="B1694" i="3"/>
  <c r="D1693" i="3"/>
  <c r="C1693" i="3" s="1"/>
  <c r="B1693" i="3"/>
  <c r="D1692" i="3"/>
  <c r="C1692" i="3" s="1"/>
  <c r="B1692" i="3"/>
  <c r="D1691" i="3"/>
  <c r="C1691" i="3" s="1"/>
  <c r="B1691" i="3"/>
  <c r="D1690" i="3"/>
  <c r="C1690" i="3"/>
  <c r="B1690" i="3"/>
  <c r="D1689" i="3"/>
  <c r="C1689" i="3" s="1"/>
  <c r="B1689" i="3"/>
  <c r="D1688" i="3"/>
  <c r="C1688" i="3" s="1"/>
  <c r="B1688" i="3"/>
  <c r="D1687" i="3"/>
  <c r="C1687" i="3" s="1"/>
  <c r="B1687" i="3"/>
  <c r="D1686" i="3"/>
  <c r="C1686" i="3" s="1"/>
  <c r="B1686" i="3"/>
  <c r="D1685" i="3"/>
  <c r="C1685" i="3" s="1"/>
  <c r="B1685" i="3"/>
  <c r="D1684" i="3"/>
  <c r="C1684" i="3" s="1"/>
  <c r="B1684" i="3"/>
  <c r="D1683" i="3"/>
  <c r="C1683" i="3" s="1"/>
  <c r="B1683" i="3"/>
  <c r="D1682" i="3"/>
  <c r="C1682" i="3" s="1"/>
  <c r="B1682" i="3"/>
  <c r="D1681" i="3"/>
  <c r="C1681" i="3" s="1"/>
  <c r="B1681" i="3"/>
  <c r="D1680" i="3"/>
  <c r="C1680" i="3" s="1"/>
  <c r="B1680" i="3"/>
  <c r="D1679" i="3"/>
  <c r="C1679" i="3" s="1"/>
  <c r="B1679" i="3"/>
  <c r="D1678" i="3"/>
  <c r="C1678" i="3" s="1"/>
  <c r="B1678" i="3"/>
  <c r="D1677" i="3"/>
  <c r="C1677" i="3" s="1"/>
  <c r="B1677" i="3"/>
  <c r="D1676" i="3"/>
  <c r="C1676" i="3"/>
  <c r="B1676" i="3"/>
  <c r="D1675" i="3"/>
  <c r="C1675" i="3" s="1"/>
  <c r="B1675" i="3"/>
  <c r="D1674" i="3"/>
  <c r="C1674" i="3" s="1"/>
  <c r="B1674" i="3"/>
  <c r="D1673" i="3"/>
  <c r="C1673" i="3" s="1"/>
  <c r="B1673" i="3"/>
  <c r="D1672" i="3"/>
  <c r="C1672" i="3" s="1"/>
  <c r="B1672" i="3"/>
  <c r="D1671" i="3"/>
  <c r="C1671" i="3" s="1"/>
  <c r="B1671" i="3"/>
  <c r="D1670" i="3"/>
  <c r="C1670" i="3"/>
  <c r="B1670" i="3"/>
  <c r="D1669" i="3"/>
  <c r="C1669" i="3" s="1"/>
  <c r="B1669" i="3"/>
  <c r="D1668" i="3"/>
  <c r="C1668" i="3" s="1"/>
  <c r="B1668" i="3"/>
  <c r="D1667" i="3"/>
  <c r="C1667" i="3" s="1"/>
  <c r="B1667" i="3"/>
  <c r="D1666" i="3"/>
  <c r="C1666" i="3" s="1"/>
  <c r="B1666" i="3"/>
  <c r="D1665" i="3"/>
  <c r="C1665" i="3" s="1"/>
  <c r="B1665" i="3"/>
  <c r="D1664" i="3"/>
  <c r="C1664" i="3" s="1"/>
  <c r="B1664" i="3"/>
  <c r="D1663" i="3"/>
  <c r="C1663" i="3" s="1"/>
  <c r="B1663" i="3"/>
  <c r="D1662" i="3"/>
  <c r="C1662" i="3" s="1"/>
  <c r="B1662" i="3"/>
  <c r="D1661" i="3"/>
  <c r="C1661" i="3" s="1"/>
  <c r="B1661" i="3"/>
  <c r="D1660" i="3"/>
  <c r="C1660" i="3" s="1"/>
  <c r="B1660" i="3"/>
  <c r="D824" i="3"/>
  <c r="B824" i="3"/>
  <c r="D823" i="3"/>
  <c r="B823" i="3"/>
  <c r="D822" i="3"/>
  <c r="C822" i="3" s="1"/>
  <c r="B822" i="3"/>
  <c r="D821" i="3"/>
  <c r="C821" i="3" s="1"/>
  <c r="B821" i="3"/>
  <c r="D820" i="3"/>
  <c r="C820" i="3" s="1"/>
  <c r="B820" i="3"/>
  <c r="D819" i="3"/>
  <c r="C819" i="3" s="1"/>
  <c r="B819" i="3"/>
  <c r="D818" i="3"/>
  <c r="C818" i="3" s="1"/>
  <c r="B818" i="3"/>
  <c r="D817" i="3"/>
  <c r="C817" i="3" s="1"/>
  <c r="B817" i="3"/>
  <c r="D816" i="3"/>
  <c r="C816" i="3" s="1"/>
  <c r="B816" i="3"/>
  <c r="D815" i="3"/>
  <c r="C815" i="3" s="1"/>
  <c r="B815" i="3"/>
  <c r="D814" i="3"/>
  <c r="C814" i="3" s="1"/>
  <c r="B814" i="3"/>
  <c r="D813" i="3"/>
  <c r="C813" i="3" s="1"/>
  <c r="B813" i="3"/>
  <c r="D812" i="3"/>
  <c r="C812" i="3" s="1"/>
  <c r="B812" i="3"/>
  <c r="D811" i="3"/>
  <c r="C811" i="3" s="1"/>
  <c r="B811" i="3"/>
  <c r="D810" i="3"/>
  <c r="C810" i="3" s="1"/>
  <c r="B810" i="3"/>
  <c r="D809" i="3"/>
  <c r="C809" i="3" s="1"/>
  <c r="B809" i="3"/>
  <c r="D808" i="3"/>
  <c r="C808" i="3" s="1"/>
  <c r="B808" i="3"/>
  <c r="D807" i="3"/>
  <c r="C807" i="3" s="1"/>
  <c r="B807" i="3"/>
  <c r="D806" i="3"/>
  <c r="C806" i="3" s="1"/>
  <c r="B806" i="3"/>
  <c r="D805" i="3"/>
  <c r="C805" i="3" s="1"/>
  <c r="B805" i="3"/>
  <c r="D804" i="3"/>
  <c r="C804" i="3" s="1"/>
  <c r="B804" i="3"/>
  <c r="D803" i="3"/>
  <c r="C803" i="3" s="1"/>
  <c r="B803" i="3"/>
  <c r="D802" i="3"/>
  <c r="C802" i="3" s="1"/>
  <c r="B802" i="3"/>
  <c r="D801" i="3"/>
  <c r="C801" i="3" s="1"/>
  <c r="B801" i="3"/>
  <c r="D800" i="3"/>
  <c r="C800" i="3" s="1"/>
  <c r="B800" i="3"/>
  <c r="D799" i="3"/>
  <c r="C799" i="3" s="1"/>
  <c r="B799" i="3"/>
  <c r="D798" i="3"/>
  <c r="C798" i="3" s="1"/>
  <c r="B798" i="3"/>
  <c r="D797" i="3"/>
  <c r="C797" i="3" s="1"/>
  <c r="B797" i="3"/>
  <c r="D398" i="3"/>
  <c r="C398" i="3" s="1"/>
  <c r="B398" i="3"/>
  <c r="D397" i="3"/>
  <c r="C397" i="3" s="1"/>
  <c r="B397" i="3"/>
  <c r="D396" i="3"/>
  <c r="C396" i="3" s="1"/>
  <c r="B396" i="3"/>
  <c r="D395" i="3"/>
  <c r="B395" i="3"/>
  <c r="D394" i="3"/>
  <c r="C394" i="3" s="1"/>
  <c r="B394" i="3"/>
  <c r="D393" i="3"/>
  <c r="C393" i="3" s="1"/>
  <c r="B393" i="3"/>
  <c r="D392" i="3"/>
  <c r="C392" i="3" s="1"/>
  <c r="B392" i="3"/>
  <c r="D391" i="3"/>
  <c r="C391" i="3" s="1"/>
  <c r="B391" i="3"/>
  <c r="D390" i="3"/>
  <c r="C390" i="3" s="1"/>
  <c r="B390" i="3"/>
  <c r="D389" i="3"/>
  <c r="C389" i="3" s="1"/>
  <c r="B389" i="3"/>
  <c r="D388" i="3"/>
  <c r="C388" i="3" s="1"/>
  <c r="B388" i="3"/>
  <c r="D387" i="3"/>
  <c r="C387" i="3" s="1"/>
  <c r="B387" i="3"/>
  <c r="D386" i="3"/>
  <c r="C386" i="3" s="1"/>
  <c r="B386" i="3"/>
  <c r="D385" i="3"/>
  <c r="C385" i="3" s="1"/>
  <c r="B385" i="3"/>
  <c r="D384" i="3"/>
  <c r="C384" i="3" s="1"/>
  <c r="B384" i="3"/>
  <c r="D383" i="3"/>
  <c r="B383" i="3"/>
  <c r="D382" i="3"/>
  <c r="C382" i="3" s="1"/>
  <c r="B382" i="3"/>
  <c r="D381" i="3"/>
  <c r="C381" i="3" s="1"/>
  <c r="B381" i="3"/>
  <c r="D380" i="3"/>
  <c r="C380" i="3" s="1"/>
  <c r="B380" i="3"/>
  <c r="D379" i="3"/>
  <c r="C379" i="3" s="1"/>
  <c r="B379" i="3"/>
  <c r="D378" i="3"/>
  <c r="C378" i="3" s="1"/>
  <c r="B378" i="3"/>
  <c r="D377" i="3"/>
  <c r="C377" i="3" s="1"/>
  <c r="B377" i="3"/>
  <c r="D376" i="3"/>
  <c r="C376" i="3" s="1"/>
  <c r="B376" i="3"/>
  <c r="D375" i="3"/>
  <c r="C375" i="3" s="1"/>
  <c r="B375" i="3"/>
  <c r="D374" i="3"/>
  <c r="C374" i="3" s="1"/>
  <c r="B374" i="3"/>
  <c r="D373" i="3"/>
  <c r="C373" i="3" s="1"/>
  <c r="B373" i="3"/>
  <c r="D372" i="3"/>
  <c r="C372" i="3" s="1"/>
  <c r="B372" i="3"/>
  <c r="D371" i="3"/>
  <c r="B371" i="3"/>
  <c r="D370" i="3"/>
  <c r="C370" i="3" s="1"/>
  <c r="B370" i="3"/>
  <c r="D369" i="3"/>
  <c r="C369" i="3" s="1"/>
  <c r="B369" i="3"/>
  <c r="G804" i="6"/>
  <c r="G803" i="6"/>
  <c r="G802" i="6"/>
  <c r="G801" i="6"/>
  <c r="G800" i="6"/>
  <c r="G799" i="6"/>
  <c r="G798" i="6"/>
  <c r="G797" i="6"/>
  <c r="G796" i="6"/>
  <c r="G795" i="6"/>
  <c r="G739" i="5"/>
  <c r="G738" i="5"/>
  <c r="G737" i="5"/>
  <c r="G736" i="5"/>
  <c r="G735" i="5"/>
  <c r="G734" i="5"/>
  <c r="G733" i="5"/>
  <c r="G732" i="5"/>
  <c r="G731" i="5"/>
  <c r="G730" i="5"/>
  <c r="G729" i="5"/>
  <c r="G728" i="5"/>
  <c r="G727" i="5"/>
  <c r="G726" i="5"/>
  <c r="G725" i="5"/>
  <c r="G724" i="5"/>
  <c r="G723" i="5"/>
  <c r="G722" i="5"/>
  <c r="G721" i="5"/>
  <c r="G720" i="5"/>
  <c r="G719" i="5"/>
  <c r="G718" i="5"/>
  <c r="G717" i="5"/>
  <c r="G716" i="5"/>
  <c r="G715" i="5"/>
  <c r="G714" i="5"/>
  <c r="G713" i="5"/>
  <c r="G712" i="5"/>
  <c r="G711" i="5"/>
  <c r="G710" i="5"/>
  <c r="G709" i="5"/>
  <c r="G708" i="5"/>
  <c r="G707" i="5"/>
  <c r="G706" i="5"/>
  <c r="G705" i="5"/>
  <c r="G704" i="5"/>
  <c r="G703" i="5"/>
  <c r="G702" i="5"/>
  <c r="G701" i="5"/>
  <c r="G700" i="5"/>
  <c r="G699" i="5"/>
  <c r="G698" i="5"/>
  <c r="G697" i="5"/>
  <c r="G696" i="5"/>
  <c r="G695" i="5"/>
  <c r="G694" i="5"/>
  <c r="G693" i="5"/>
  <c r="G692" i="5"/>
  <c r="G691" i="5"/>
  <c r="G690" i="5"/>
  <c r="G689" i="5"/>
  <c r="G688" i="5"/>
  <c r="G687" i="5"/>
  <c r="G686" i="5"/>
  <c r="G685" i="5"/>
  <c r="G684" i="5"/>
  <c r="G683" i="5"/>
  <c r="G682" i="5"/>
  <c r="G534" i="9"/>
  <c r="G533" i="9"/>
  <c r="G532" i="9"/>
  <c r="G531" i="9"/>
  <c r="G530" i="9"/>
  <c r="G529" i="9"/>
  <c r="G528" i="9"/>
  <c r="G527" i="9"/>
  <c r="G526" i="9"/>
  <c r="G525" i="9"/>
  <c r="G524" i="9"/>
  <c r="G523" i="9"/>
  <c r="G522" i="9"/>
  <c r="G521" i="9"/>
  <c r="G520" i="9"/>
  <c r="G519" i="9"/>
  <c r="G518" i="9"/>
  <c r="G517" i="9"/>
  <c r="G516" i="9"/>
  <c r="G515" i="9"/>
  <c r="G514" i="9"/>
  <c r="G513" i="9"/>
  <c r="G512" i="9"/>
  <c r="G511" i="9"/>
  <c r="G510" i="9"/>
  <c r="G509" i="9"/>
  <c r="G508" i="9"/>
  <c r="G507" i="9"/>
  <c r="G506" i="9"/>
  <c r="G505" i="9"/>
  <c r="G526" i="5"/>
  <c r="G525" i="5"/>
  <c r="G524" i="5"/>
  <c r="G523" i="5"/>
  <c r="G522" i="5"/>
  <c r="G521" i="5"/>
  <c r="G520" i="5"/>
  <c r="G519" i="5"/>
  <c r="G518" i="5"/>
  <c r="G517" i="5"/>
  <c r="G516" i="5"/>
  <c r="G515" i="5"/>
  <c r="G514" i="5"/>
  <c r="G513" i="5"/>
  <c r="G512" i="5"/>
  <c r="G511" i="5"/>
  <c r="G510" i="5"/>
  <c r="G509" i="5"/>
  <c r="G508" i="5"/>
  <c r="G507" i="5"/>
  <c r="G506" i="5"/>
  <c r="G505" i="5"/>
  <c r="G504" i="5"/>
  <c r="G503" i="5"/>
  <c r="G502" i="5"/>
  <c r="G501" i="5"/>
  <c r="G500" i="5"/>
  <c r="G499" i="5"/>
  <c r="G498" i="5"/>
  <c r="G497" i="5"/>
  <c r="G350" i="10"/>
  <c r="G349" i="10"/>
  <c r="G348" i="10"/>
  <c r="G347" i="10"/>
  <c r="G346" i="10"/>
  <c r="G345" i="10"/>
  <c r="G344" i="10"/>
  <c r="G343" i="10"/>
  <c r="G342" i="10"/>
  <c r="G341" i="10"/>
  <c r="G340" i="10"/>
  <c r="G339" i="10"/>
  <c r="G338" i="10"/>
  <c r="G337" i="10"/>
  <c r="G336" i="10"/>
  <c r="G335" i="10"/>
  <c r="G334" i="10"/>
  <c r="G333" i="10"/>
  <c r="G332" i="10"/>
  <c r="G331" i="10"/>
  <c r="G330" i="10"/>
  <c r="G329" i="10"/>
  <c r="G328" i="10"/>
  <c r="G327" i="10"/>
  <c r="G326" i="10"/>
  <c r="G325" i="10"/>
  <c r="G324" i="10"/>
  <c r="G323" i="10"/>
  <c r="G322" i="10"/>
  <c r="G321" i="10"/>
  <c r="G320" i="10"/>
  <c r="G319" i="10"/>
  <c r="G318" i="10"/>
  <c r="G317" i="10"/>
  <c r="G316" i="10"/>
  <c r="G315" i="10"/>
  <c r="G314" i="10"/>
  <c r="G313" i="10"/>
  <c r="G312" i="10"/>
  <c r="G311" i="10"/>
  <c r="G310" i="10"/>
  <c r="G309" i="10"/>
  <c r="G308" i="10"/>
  <c r="G344" i="9"/>
  <c r="G343" i="9"/>
  <c r="G342" i="9"/>
  <c r="G341" i="9"/>
  <c r="G340" i="9"/>
  <c r="G339" i="9"/>
  <c r="G338" i="9"/>
  <c r="G337" i="9"/>
  <c r="G336" i="9"/>
  <c r="G335" i="9"/>
  <c r="G334" i="9"/>
  <c r="G333" i="9"/>
  <c r="G332" i="9"/>
  <c r="G331" i="9"/>
  <c r="G330" i="9"/>
  <c r="G329" i="9"/>
  <c r="G328" i="9"/>
  <c r="G327" i="9"/>
  <c r="G326" i="9"/>
  <c r="G325" i="9"/>
  <c r="G324" i="9"/>
  <c r="G323" i="9"/>
  <c r="G322" i="9"/>
  <c r="G321" i="9"/>
  <c r="G320" i="9"/>
  <c r="G319" i="9"/>
  <c r="G318" i="9"/>
  <c r="G317" i="9"/>
  <c r="G316" i="9"/>
  <c r="G315" i="9"/>
  <c r="G314" i="9"/>
  <c r="G313" i="9"/>
  <c r="G312" i="9"/>
  <c r="G311" i="9"/>
  <c r="G310" i="9"/>
  <c r="G309" i="9"/>
  <c r="G308" i="9"/>
  <c r="G307" i="9"/>
  <c r="G306" i="9"/>
  <c r="G305" i="9"/>
  <c r="G304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1" i="9"/>
  <c r="G242" i="9"/>
  <c r="G243" i="9"/>
  <c r="G244" i="9"/>
  <c r="G245" i="9"/>
  <c r="G246" i="9"/>
  <c r="G247" i="9"/>
  <c r="G248" i="9"/>
  <c r="G249" i="9"/>
  <c r="G250" i="9"/>
  <c r="G251" i="9"/>
  <c r="G252" i="9"/>
  <c r="G253" i="9"/>
  <c r="G254" i="9"/>
  <c r="G255" i="9"/>
  <c r="G256" i="9"/>
  <c r="G257" i="9"/>
  <c r="G258" i="9"/>
  <c r="G259" i="9"/>
  <c r="G260" i="9"/>
  <c r="G261" i="9"/>
  <c r="G262" i="9"/>
  <c r="G263" i="9"/>
  <c r="G264" i="9"/>
  <c r="G265" i="9"/>
  <c r="G266" i="9"/>
  <c r="G267" i="9"/>
  <c r="G268" i="9"/>
  <c r="G269" i="9"/>
  <c r="G270" i="9"/>
  <c r="G271" i="9"/>
  <c r="G272" i="9"/>
  <c r="G273" i="9"/>
  <c r="G274" i="9"/>
  <c r="G275" i="9"/>
  <c r="G276" i="9"/>
  <c r="G277" i="9"/>
  <c r="G278" i="9"/>
  <c r="G279" i="9"/>
  <c r="G280" i="9"/>
  <c r="G281" i="9"/>
  <c r="G282" i="9"/>
  <c r="G283" i="9"/>
  <c r="G284" i="9"/>
  <c r="G285" i="9"/>
  <c r="G286" i="9"/>
  <c r="G287" i="9"/>
  <c r="G288" i="9"/>
  <c r="G289" i="9"/>
  <c r="G290" i="9"/>
  <c r="G291" i="9"/>
  <c r="G292" i="9"/>
  <c r="G293" i="9"/>
  <c r="G294" i="9"/>
  <c r="G295" i="9"/>
  <c r="G296" i="9"/>
  <c r="G297" i="9"/>
  <c r="G298" i="9"/>
  <c r="G299" i="9"/>
  <c r="G300" i="9"/>
  <c r="G301" i="9"/>
  <c r="G302" i="9"/>
  <c r="G303" i="9"/>
  <c r="G345" i="9"/>
  <c r="G346" i="9"/>
  <c r="G347" i="9"/>
  <c r="G348" i="9"/>
  <c r="G349" i="9"/>
  <c r="G350" i="9"/>
  <c r="G351" i="9"/>
  <c r="G352" i="9"/>
  <c r="G353" i="9"/>
  <c r="G354" i="9"/>
  <c r="G355" i="9"/>
  <c r="G356" i="9"/>
  <c r="G357" i="9"/>
  <c r="G358" i="9"/>
  <c r="G359" i="9"/>
  <c r="G360" i="9"/>
  <c r="G361" i="9"/>
  <c r="G362" i="9"/>
  <c r="G363" i="9"/>
  <c r="G364" i="9"/>
  <c r="G365" i="9"/>
  <c r="G366" i="9"/>
  <c r="G367" i="9"/>
  <c r="G368" i="9"/>
  <c r="G369" i="9"/>
  <c r="G370" i="9"/>
  <c r="G181" i="10"/>
  <c r="G180" i="10"/>
  <c r="G179" i="10"/>
  <c r="G178" i="10"/>
  <c r="G177" i="10"/>
  <c r="G176" i="10"/>
  <c r="G175" i="10"/>
  <c r="G174" i="10"/>
  <c r="C823" i="3" l="1"/>
  <c r="C824" i="3"/>
  <c r="C371" i="3"/>
  <c r="C383" i="3"/>
  <c r="C395" i="3"/>
  <c r="G456" i="7"/>
  <c r="G455" i="7"/>
  <c r="G454" i="7"/>
  <c r="G453" i="7"/>
  <c r="G452" i="7"/>
  <c r="G451" i="7"/>
  <c r="G450" i="7"/>
  <c r="G449" i="7"/>
  <c r="G448" i="7"/>
  <c r="G447" i="7"/>
  <c r="G183" i="10"/>
  <c r="G182" i="10"/>
  <c r="G173" i="10"/>
  <c r="G172" i="10"/>
  <c r="G171" i="10"/>
  <c r="G170" i="10"/>
  <c r="G169" i="10"/>
  <c r="G168" i="10"/>
  <c r="G167" i="10"/>
  <c r="G166" i="10"/>
  <c r="G165" i="10"/>
  <c r="G164" i="10"/>
  <c r="G163" i="10"/>
  <c r="G162" i="10"/>
  <c r="G161" i="10"/>
  <c r="G160" i="10"/>
  <c r="G159" i="10"/>
  <c r="G158" i="10"/>
  <c r="G157" i="10"/>
  <c r="G156" i="10"/>
  <c r="G155" i="10"/>
  <c r="G154" i="10"/>
  <c r="G153" i="10"/>
  <c r="G152" i="10"/>
  <c r="G151" i="10"/>
  <c r="G150" i="10"/>
  <c r="G149" i="10"/>
  <c r="G148" i="10"/>
  <c r="G147" i="10"/>
  <c r="G146" i="10"/>
  <c r="G145" i="10"/>
  <c r="G144" i="10"/>
  <c r="G143" i="10"/>
  <c r="G172" i="9"/>
  <c r="G171" i="9"/>
  <c r="G170" i="9"/>
  <c r="G169" i="9"/>
  <c r="G168" i="9"/>
  <c r="G167" i="9"/>
  <c r="G166" i="9"/>
  <c r="G165" i="9"/>
  <c r="G164" i="9"/>
  <c r="G163" i="9"/>
  <c r="G162" i="9"/>
  <c r="G161" i="9"/>
  <c r="G160" i="9"/>
  <c r="G159" i="9"/>
  <c r="G158" i="9"/>
  <c r="G157" i="9"/>
  <c r="G156" i="9"/>
  <c r="G155" i="9"/>
  <c r="G154" i="9"/>
  <c r="G153" i="9"/>
  <c r="G152" i="9"/>
  <c r="G151" i="9"/>
  <c r="G150" i="9"/>
  <c r="G149" i="9"/>
  <c r="G148" i="9"/>
  <c r="G147" i="9"/>
  <c r="G146" i="9"/>
  <c r="G145" i="9"/>
  <c r="G144" i="9"/>
  <c r="G143" i="9"/>
  <c r="G142" i="9"/>
  <c r="G141" i="9"/>
  <c r="G140" i="9"/>
  <c r="G139" i="9"/>
  <c r="G138" i="9"/>
  <c r="G137" i="9"/>
  <c r="G136" i="9"/>
  <c r="G135" i="9"/>
  <c r="G134" i="9"/>
  <c r="G133" i="9"/>
  <c r="G132" i="9"/>
  <c r="G131" i="9"/>
  <c r="G130" i="9"/>
  <c r="G129" i="9"/>
  <c r="G128" i="9"/>
  <c r="G198" i="8"/>
  <c r="G197" i="8"/>
  <c r="G196" i="8"/>
  <c r="G195" i="8"/>
  <c r="G194" i="8"/>
  <c r="G193" i="8"/>
  <c r="G192" i="8"/>
  <c r="G191" i="8"/>
  <c r="G190" i="8"/>
  <c r="G189" i="8"/>
  <c r="G188" i="8"/>
  <c r="G187" i="8"/>
  <c r="G186" i="8"/>
  <c r="G185" i="8"/>
  <c r="G184" i="8"/>
  <c r="G183" i="8"/>
  <c r="G182" i="8"/>
  <c r="G181" i="8"/>
  <c r="G180" i="8"/>
  <c r="G179" i="8"/>
  <c r="G178" i="8"/>
  <c r="G177" i="8"/>
  <c r="G176" i="8"/>
  <c r="G175" i="8"/>
  <c r="G174" i="8"/>
  <c r="G173" i="8"/>
  <c r="G172" i="8"/>
  <c r="G171" i="8"/>
  <c r="G170" i="8"/>
  <c r="G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279" i="6"/>
  <c r="G278" i="6"/>
  <c r="G277" i="6"/>
  <c r="G276" i="6"/>
  <c r="G275" i="6"/>
  <c r="G274" i="6"/>
  <c r="G273" i="6"/>
  <c r="G272" i="6"/>
  <c r="G271" i="6"/>
  <c r="G270" i="6"/>
  <c r="G269" i="6"/>
  <c r="G268" i="6"/>
  <c r="G267" i="6"/>
  <c r="G266" i="6"/>
  <c r="G265" i="6"/>
  <c r="G264" i="6"/>
  <c r="G263" i="6"/>
  <c r="G262" i="6"/>
  <c r="G261" i="6"/>
  <c r="G260" i="6"/>
  <c r="G259" i="6"/>
  <c r="G258" i="6"/>
  <c r="G257" i="6"/>
  <c r="G256" i="6"/>
  <c r="G255" i="6"/>
  <c r="G254" i="6"/>
  <c r="G253" i="6"/>
  <c r="G252" i="6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67" i="5"/>
  <c r="G266" i="5"/>
  <c r="G265" i="5"/>
  <c r="G264" i="5"/>
  <c r="G263" i="5"/>
  <c r="G262" i="5"/>
  <c r="G261" i="5"/>
  <c r="G260" i="5"/>
  <c r="G259" i="5"/>
  <c r="G258" i="5"/>
  <c r="G257" i="5"/>
  <c r="G256" i="5"/>
  <c r="G255" i="5"/>
  <c r="G254" i="5"/>
  <c r="G253" i="5"/>
  <c r="G252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4" i="1"/>
  <c r="G536" i="9" l="1"/>
  <c r="G535" i="9"/>
  <c r="G504" i="9"/>
  <c r="G503" i="9"/>
  <c r="G502" i="9"/>
  <c r="G501" i="9"/>
  <c r="G500" i="9"/>
  <c r="G499" i="9"/>
  <c r="G498" i="9"/>
  <c r="G497" i="9"/>
  <c r="G812" i="6"/>
  <c r="G811" i="6"/>
  <c r="G810" i="6"/>
  <c r="G809" i="6"/>
  <c r="G808" i="6"/>
  <c r="G807" i="6"/>
  <c r="G806" i="6"/>
  <c r="G805" i="6"/>
  <c r="G794" i="6"/>
  <c r="G793" i="6"/>
  <c r="G792" i="6"/>
  <c r="G791" i="6"/>
  <c r="G790" i="6"/>
  <c r="G789" i="6"/>
  <c r="G788" i="6"/>
  <c r="G787" i="6"/>
  <c r="G786" i="6"/>
  <c r="G785" i="6"/>
  <c r="G784" i="6"/>
  <c r="G783" i="6"/>
  <c r="G782" i="6"/>
  <c r="G781" i="6"/>
  <c r="G780" i="6"/>
  <c r="G779" i="6"/>
  <c r="G778" i="6"/>
  <c r="G777" i="6"/>
  <c r="G776" i="6"/>
  <c r="G775" i="6"/>
  <c r="G774" i="6"/>
  <c r="G773" i="6"/>
  <c r="G772" i="6"/>
  <c r="G771" i="6"/>
  <c r="G770" i="6"/>
  <c r="G769" i="6"/>
  <c r="G768" i="6"/>
  <c r="G767" i="6"/>
  <c r="G766" i="6"/>
  <c r="G765" i="6"/>
  <c r="G764" i="6"/>
  <c r="G763" i="6"/>
  <c r="G762" i="6"/>
  <c r="G761" i="6"/>
  <c r="G760" i="6"/>
  <c r="G759" i="6"/>
  <c r="G758" i="6"/>
  <c r="G757" i="6"/>
  <c r="G756" i="6"/>
  <c r="G755" i="6"/>
  <c r="G754" i="6"/>
  <c r="G753" i="6"/>
  <c r="G752" i="6"/>
  <c r="G751" i="6"/>
  <c r="G750" i="6"/>
  <c r="G749" i="6"/>
  <c r="G748" i="6"/>
  <c r="G747" i="6"/>
  <c r="G746" i="6"/>
  <c r="G745" i="6"/>
  <c r="G744" i="6"/>
  <c r="G743" i="6"/>
  <c r="G742" i="6"/>
  <c r="G741" i="6"/>
  <c r="G740" i="6"/>
  <c r="G739" i="6"/>
  <c r="G738" i="6"/>
  <c r="G737" i="6"/>
  <c r="G736" i="6"/>
  <c r="G735" i="6"/>
  <c r="G734" i="6"/>
  <c r="G733" i="6"/>
  <c r="G732" i="6"/>
  <c r="G731" i="6"/>
  <c r="G730" i="6"/>
  <c r="G729" i="6"/>
  <c r="G728" i="6"/>
  <c r="G727" i="6"/>
  <c r="G726" i="6"/>
  <c r="G12" i="4"/>
  <c r="G381" i="10"/>
  <c r="G380" i="10"/>
  <c r="G379" i="10"/>
  <c r="G378" i="10"/>
  <c r="G377" i="10"/>
  <c r="G376" i="10"/>
  <c r="G375" i="10"/>
  <c r="G374" i="10"/>
  <c r="G373" i="10"/>
  <c r="G372" i="10"/>
  <c r="G371" i="10"/>
  <c r="G370" i="10"/>
  <c r="G369" i="10"/>
  <c r="G368" i="10"/>
  <c r="G367" i="10"/>
  <c r="G366" i="10"/>
  <c r="G365" i="10"/>
  <c r="G364" i="10"/>
  <c r="G363" i="10"/>
  <c r="G362" i="10"/>
  <c r="G361" i="10"/>
  <c r="G360" i="10"/>
  <c r="G359" i="10"/>
  <c r="G358" i="10"/>
  <c r="G357" i="10"/>
  <c r="G356" i="10"/>
  <c r="G355" i="10"/>
  <c r="G354" i="10"/>
  <c r="G353" i="10"/>
  <c r="G352" i="10"/>
  <c r="G351" i="10"/>
  <c r="G307" i="10"/>
  <c r="G306" i="10"/>
  <c r="G305" i="10"/>
  <c r="G304" i="10"/>
  <c r="G303" i="10"/>
  <c r="G302" i="10"/>
  <c r="G301" i="10"/>
  <c r="G300" i="10"/>
  <c r="G299" i="10"/>
  <c r="G419" i="8"/>
  <c r="G418" i="8"/>
  <c r="G417" i="8"/>
  <c r="G416" i="8"/>
  <c r="G415" i="8"/>
  <c r="G414" i="8"/>
  <c r="G413" i="8"/>
  <c r="G412" i="8"/>
  <c r="G411" i="8"/>
  <c r="G410" i="8"/>
  <c r="G409" i="8"/>
  <c r="G408" i="8"/>
  <c r="G407" i="8"/>
  <c r="G406" i="8"/>
  <c r="G405" i="8"/>
  <c r="G404" i="8"/>
  <c r="G403" i="8"/>
  <c r="G402" i="8"/>
  <c r="G401" i="8"/>
  <c r="G400" i="8"/>
  <c r="G399" i="8"/>
  <c r="G398" i="8"/>
  <c r="G397" i="8"/>
  <c r="G396" i="8"/>
  <c r="G395" i="8"/>
  <c r="G394" i="8"/>
  <c r="G393" i="8"/>
  <c r="G392" i="8"/>
  <c r="G391" i="8"/>
  <c r="G390" i="8"/>
  <c r="G389" i="8"/>
  <c r="G388" i="8"/>
  <c r="G387" i="8"/>
  <c r="G386" i="8"/>
  <c r="G385" i="8"/>
  <c r="G384" i="8"/>
  <c r="G383" i="8"/>
  <c r="G382" i="8"/>
  <c r="G381" i="8"/>
  <c r="G380" i="8"/>
  <c r="G379" i="8"/>
  <c r="G378" i="8"/>
  <c r="G377" i="8"/>
  <c r="G376" i="8"/>
  <c r="G375" i="8"/>
  <c r="G374" i="8"/>
  <c r="G373" i="8"/>
  <c r="G372" i="8"/>
  <c r="G371" i="8"/>
  <c r="G370" i="8"/>
  <c r="G369" i="8"/>
  <c r="G368" i="8"/>
  <c r="G367" i="8"/>
  <c r="G366" i="8"/>
  <c r="G365" i="8"/>
  <c r="G364" i="8"/>
  <c r="G363" i="8"/>
  <c r="G362" i="8"/>
  <c r="G361" i="8"/>
  <c r="G360" i="8"/>
  <c r="G359" i="8"/>
  <c r="G358" i="8"/>
  <c r="G357" i="8"/>
  <c r="G356" i="8"/>
  <c r="G355" i="8"/>
  <c r="G354" i="8"/>
  <c r="G353" i="8"/>
  <c r="G352" i="8"/>
  <c r="G351" i="8"/>
  <c r="G350" i="8"/>
  <c r="G349" i="8"/>
  <c r="G348" i="8"/>
  <c r="G347" i="8"/>
  <c r="G346" i="8"/>
  <c r="G345" i="8"/>
  <c r="G344" i="8"/>
  <c r="G343" i="8"/>
  <c r="G342" i="8"/>
  <c r="G341" i="8"/>
  <c r="G340" i="8"/>
  <c r="G339" i="8"/>
  <c r="G338" i="8"/>
  <c r="G337" i="8"/>
  <c r="G336" i="8"/>
  <c r="G335" i="8"/>
  <c r="G334" i="8"/>
  <c r="G333" i="8"/>
  <c r="G332" i="8"/>
  <c r="G331" i="8"/>
  <c r="G330" i="8"/>
  <c r="G329" i="8"/>
  <c r="G328" i="8"/>
  <c r="G327" i="8"/>
  <c r="G326" i="8"/>
  <c r="G325" i="8"/>
  <c r="G324" i="8"/>
  <c r="G323" i="8"/>
  <c r="G322" i="8"/>
  <c r="G321" i="8"/>
  <c r="G446" i="7"/>
  <c r="G445" i="7"/>
  <c r="G444" i="7"/>
  <c r="G443" i="7"/>
  <c r="G442" i="7"/>
  <c r="G441" i="7"/>
  <c r="G440" i="7"/>
  <c r="G439" i="7"/>
  <c r="G438" i="7"/>
  <c r="G437" i="7"/>
  <c r="G436" i="7"/>
  <c r="G435" i="7"/>
  <c r="G434" i="7"/>
  <c r="G433" i="7"/>
  <c r="G432" i="7"/>
  <c r="G431" i="7"/>
  <c r="G430" i="7"/>
  <c r="G429" i="7"/>
  <c r="G428" i="7"/>
  <c r="G427" i="7"/>
  <c r="G426" i="7"/>
  <c r="G425" i="7"/>
  <c r="G424" i="7"/>
  <c r="G423" i="7"/>
  <c r="G422" i="7"/>
  <c r="G421" i="7"/>
  <c r="G420" i="7"/>
  <c r="G419" i="7"/>
  <c r="G418" i="7"/>
  <c r="G417" i="7"/>
  <c r="G416" i="7"/>
  <c r="G415" i="7"/>
  <c r="G414" i="7"/>
  <c r="G413" i="7"/>
  <c r="G412" i="7"/>
  <c r="G411" i="7"/>
  <c r="G410" i="7"/>
  <c r="G409" i="7"/>
  <c r="G408" i="7"/>
  <c r="G407" i="7"/>
  <c r="G406" i="7"/>
  <c r="G405" i="7"/>
  <c r="G404" i="7"/>
  <c r="G403" i="7"/>
  <c r="G402" i="7"/>
  <c r="G401" i="7"/>
  <c r="G400" i="7"/>
  <c r="G399" i="7"/>
  <c r="G398" i="7"/>
  <c r="G397" i="7"/>
  <c r="G396" i="7"/>
  <c r="G395" i="7"/>
  <c r="G394" i="7"/>
  <c r="G393" i="7"/>
  <c r="G392" i="7"/>
  <c r="G391" i="7"/>
  <c r="G390" i="7"/>
  <c r="G389" i="7"/>
  <c r="G388" i="7"/>
  <c r="G387" i="7"/>
  <c r="G386" i="7"/>
  <c r="G385" i="7"/>
  <c r="G384" i="7"/>
  <c r="G383" i="7"/>
  <c r="G382" i="7"/>
  <c r="G381" i="7"/>
  <c r="G380" i="7"/>
  <c r="G379" i="7"/>
  <c r="G378" i="7"/>
  <c r="G377" i="7"/>
  <c r="G376" i="7"/>
  <c r="G375" i="7"/>
  <c r="G374" i="7"/>
  <c r="G373" i="7"/>
  <c r="G372" i="7"/>
  <c r="G371" i="7"/>
  <c r="G370" i="7"/>
  <c r="G369" i="7"/>
  <c r="G368" i="7"/>
  <c r="G367" i="7"/>
  <c r="G366" i="7"/>
  <c r="G365" i="7"/>
  <c r="G364" i="7"/>
  <c r="G363" i="7"/>
  <c r="G362" i="7"/>
  <c r="G361" i="7"/>
  <c r="G360" i="7"/>
  <c r="G359" i="7"/>
  <c r="G358" i="7"/>
  <c r="G357" i="7"/>
  <c r="G356" i="7"/>
  <c r="G355" i="7"/>
  <c r="G354" i="7"/>
  <c r="G353" i="7"/>
  <c r="G352" i="7"/>
  <c r="G351" i="7"/>
  <c r="G350" i="7"/>
  <c r="G561" i="6"/>
  <c r="G560" i="6"/>
  <c r="G559" i="6"/>
  <c r="G558" i="6"/>
  <c r="G557" i="6"/>
  <c r="G556" i="6"/>
  <c r="G555" i="6"/>
  <c r="G554" i="6"/>
  <c r="G553" i="6"/>
  <c r="G552" i="6"/>
  <c r="G551" i="6"/>
  <c r="G550" i="6"/>
  <c r="G549" i="6"/>
  <c r="G548" i="6"/>
  <c r="G547" i="6"/>
  <c r="G546" i="6"/>
  <c r="G545" i="6"/>
  <c r="G544" i="6"/>
  <c r="G543" i="6"/>
  <c r="G542" i="6"/>
  <c r="G541" i="6"/>
  <c r="G540" i="6"/>
  <c r="G539" i="6"/>
  <c r="G538" i="6"/>
  <c r="G537" i="6"/>
  <c r="G536" i="6"/>
  <c r="G535" i="6"/>
  <c r="G534" i="6"/>
  <c r="G533" i="6"/>
  <c r="G532" i="6"/>
  <c r="G531" i="6"/>
  <c r="G530" i="6"/>
  <c r="G529" i="6"/>
  <c r="G528" i="6"/>
  <c r="G527" i="6"/>
  <c r="G526" i="6"/>
  <c r="G525" i="6"/>
  <c r="G524" i="6"/>
  <c r="G523" i="6"/>
  <c r="G522" i="6"/>
  <c r="G521" i="6"/>
  <c r="G520" i="6"/>
  <c r="G519" i="6"/>
  <c r="G518" i="6"/>
  <c r="G517" i="6"/>
  <c r="G516" i="6"/>
  <c r="G515" i="6"/>
  <c r="G514" i="6"/>
  <c r="G513" i="6"/>
  <c r="G512" i="6"/>
  <c r="G511" i="6"/>
  <c r="G510" i="6"/>
  <c r="G509" i="6"/>
  <c r="G508" i="6"/>
  <c r="G507" i="6"/>
  <c r="G506" i="6"/>
  <c r="G505" i="6"/>
  <c r="G504" i="6"/>
  <c r="G503" i="6"/>
  <c r="G502" i="6"/>
  <c r="G501" i="6"/>
  <c r="G500" i="6"/>
  <c r="G499" i="6"/>
  <c r="G498" i="6"/>
  <c r="G497" i="6"/>
  <c r="G496" i="6"/>
  <c r="G495" i="6"/>
  <c r="G494" i="6"/>
  <c r="G493" i="6"/>
  <c r="G492" i="6"/>
  <c r="G491" i="6"/>
  <c r="G490" i="6"/>
  <c r="G489" i="6"/>
  <c r="G488" i="6"/>
  <c r="G487" i="6"/>
  <c r="G486" i="6"/>
  <c r="G485" i="6"/>
  <c r="G484" i="6"/>
  <c r="G483" i="6"/>
  <c r="G482" i="6"/>
  <c r="G481" i="6"/>
  <c r="G480" i="6"/>
  <c r="G479" i="6"/>
  <c r="G478" i="6"/>
  <c r="G477" i="6"/>
  <c r="G476" i="6"/>
  <c r="G475" i="6"/>
  <c r="G474" i="6"/>
  <c r="G473" i="6"/>
  <c r="G472" i="6"/>
  <c r="G471" i="6"/>
  <c r="G470" i="6"/>
  <c r="G469" i="6"/>
  <c r="G468" i="6"/>
  <c r="G467" i="6"/>
  <c r="G466" i="6"/>
  <c r="G465" i="6"/>
  <c r="G464" i="6"/>
  <c r="G463" i="6"/>
  <c r="G462" i="6"/>
  <c r="G461" i="6"/>
  <c r="G460" i="6"/>
  <c r="G459" i="6"/>
  <c r="G458" i="6"/>
  <c r="G457" i="6"/>
  <c r="G456" i="6"/>
  <c r="G455" i="6"/>
  <c r="G454" i="6"/>
  <c r="G453" i="6"/>
  <c r="G452" i="6"/>
  <c r="G451" i="6"/>
  <c r="G450" i="6"/>
  <c r="G449" i="6"/>
  <c r="G448" i="6"/>
  <c r="G447" i="6"/>
  <c r="G446" i="6"/>
  <c r="G445" i="6"/>
  <c r="G444" i="6"/>
  <c r="G443" i="6"/>
  <c r="G442" i="6"/>
  <c r="G441" i="6"/>
  <c r="G440" i="6"/>
  <c r="G439" i="6"/>
  <c r="G438" i="6"/>
  <c r="G437" i="6"/>
  <c r="G436" i="6"/>
  <c r="G435" i="6"/>
  <c r="G434" i="6"/>
  <c r="G433" i="6"/>
  <c r="G432" i="6"/>
  <c r="G431" i="6"/>
  <c r="G430" i="6"/>
  <c r="G429" i="6"/>
  <c r="G428" i="6"/>
  <c r="G427" i="6"/>
  <c r="G426" i="6"/>
  <c r="G425" i="6"/>
  <c r="G424" i="6"/>
  <c r="G423" i="6"/>
  <c r="G422" i="6"/>
  <c r="G421" i="6"/>
  <c r="G420" i="6"/>
  <c r="G419" i="6"/>
  <c r="G418" i="6"/>
  <c r="G417" i="6"/>
  <c r="G416" i="6"/>
  <c r="G536" i="5"/>
  <c r="G535" i="5"/>
  <c r="G534" i="5"/>
  <c r="G533" i="5"/>
  <c r="G532" i="5"/>
  <c r="G531" i="5"/>
  <c r="G530" i="5"/>
  <c r="G529" i="5"/>
  <c r="G528" i="5"/>
  <c r="G527" i="5"/>
  <c r="G496" i="5"/>
  <c r="G495" i="5"/>
  <c r="G494" i="5"/>
  <c r="G493" i="5"/>
  <c r="G492" i="5"/>
  <c r="G491" i="5"/>
  <c r="G490" i="5"/>
  <c r="G489" i="5"/>
  <c r="G488" i="5"/>
  <c r="G487" i="5"/>
  <c r="G486" i="5"/>
  <c r="G485" i="5"/>
  <c r="G484" i="5"/>
  <c r="G483" i="5"/>
  <c r="G482" i="5"/>
  <c r="G481" i="5"/>
  <c r="G480" i="5"/>
  <c r="G479" i="5"/>
  <c r="G478" i="5"/>
  <c r="G477" i="5"/>
  <c r="G476" i="5"/>
  <c r="G475" i="5"/>
  <c r="G474" i="5"/>
  <c r="G473" i="5"/>
  <c r="G472" i="5"/>
  <c r="G471" i="5"/>
  <c r="G470" i="5"/>
  <c r="G469" i="5"/>
  <c r="G468" i="5"/>
  <c r="G467" i="5"/>
  <c r="G466" i="5"/>
  <c r="G465" i="5"/>
  <c r="G464" i="5"/>
  <c r="G463" i="5"/>
  <c r="G462" i="5"/>
  <c r="G461" i="5"/>
  <c r="G460" i="5"/>
  <c r="G459" i="5"/>
  <c r="G458" i="5"/>
  <c r="G457" i="5"/>
  <c r="G456" i="5"/>
  <c r="G455" i="5"/>
  <c r="G454" i="5"/>
  <c r="G453" i="5"/>
  <c r="G452" i="5"/>
  <c r="G451" i="5"/>
  <c r="G450" i="5"/>
  <c r="G449" i="5"/>
  <c r="G448" i="5"/>
  <c r="G447" i="5"/>
  <c r="G446" i="5"/>
  <c r="G445" i="5"/>
  <c r="G444" i="5"/>
  <c r="G443" i="5"/>
  <c r="G442" i="5"/>
  <c r="G441" i="5"/>
  <c r="G440" i="5"/>
  <c r="G439" i="5"/>
  <c r="G438" i="5"/>
  <c r="G437" i="5"/>
  <c r="G436" i="5"/>
  <c r="G435" i="5"/>
  <c r="G434" i="5"/>
  <c r="G433" i="5"/>
  <c r="G432" i="5"/>
  <c r="G431" i="5"/>
  <c r="G430" i="5"/>
  <c r="G429" i="5"/>
  <c r="G428" i="5"/>
  <c r="G142" i="10"/>
  <c r="G141" i="10"/>
  <c r="G140" i="10"/>
  <c r="G139" i="10"/>
  <c r="G138" i="10"/>
  <c r="G137" i="10"/>
  <c r="G136" i="10"/>
  <c r="G135" i="10"/>
  <c r="G134" i="10"/>
  <c r="G133" i="10"/>
  <c r="G132" i="10"/>
  <c r="G131" i="10"/>
  <c r="G130" i="10"/>
  <c r="G129" i="10"/>
  <c r="G128" i="10"/>
  <c r="G127" i="10"/>
  <c r="G126" i="10"/>
  <c r="G125" i="10"/>
  <c r="G124" i="10"/>
  <c r="G123" i="10"/>
  <c r="G122" i="10"/>
  <c r="G121" i="10"/>
  <c r="G120" i="10"/>
  <c r="G119" i="10"/>
  <c r="G118" i="10"/>
  <c r="G117" i="10"/>
  <c r="G116" i="10"/>
  <c r="G115" i="10"/>
  <c r="G114" i="10"/>
  <c r="G113" i="10"/>
  <c r="G127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152" i="8"/>
  <c r="G151" i="8"/>
  <c r="G150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274" i="5"/>
  <c r="G273" i="5"/>
  <c r="G272" i="5"/>
  <c r="G271" i="5"/>
  <c r="G270" i="5"/>
  <c r="G269" i="5"/>
  <c r="G2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576" i="8" l="1"/>
  <c r="G575" i="8"/>
  <c r="G574" i="8"/>
  <c r="G573" i="8"/>
  <c r="G572" i="8"/>
  <c r="G571" i="8"/>
  <c r="G570" i="8"/>
  <c r="G569" i="8"/>
  <c r="G568" i="8"/>
  <c r="G567" i="8"/>
  <c r="G566" i="8"/>
  <c r="G565" i="8"/>
  <c r="G564" i="8"/>
  <c r="G563" i="8"/>
  <c r="G562" i="8"/>
  <c r="G561" i="8"/>
  <c r="G560" i="8"/>
  <c r="G559" i="8"/>
  <c r="G558" i="8"/>
  <c r="G557" i="8"/>
  <c r="G556" i="8"/>
  <c r="G555" i="8"/>
  <c r="G554" i="8"/>
  <c r="G553" i="8"/>
  <c r="G552" i="8"/>
  <c r="G551" i="8"/>
  <c r="G550" i="8"/>
  <c r="G549" i="8"/>
  <c r="G548" i="8"/>
  <c r="G547" i="8"/>
  <c r="G546" i="8"/>
  <c r="G545" i="8"/>
  <c r="G544" i="8"/>
  <c r="G543" i="8"/>
  <c r="G542" i="8"/>
  <c r="G541" i="8"/>
  <c r="G540" i="8"/>
  <c r="G539" i="8"/>
  <c r="G538" i="8"/>
  <c r="G537" i="8"/>
  <c r="G536" i="8"/>
  <c r="G535" i="8"/>
  <c r="G534" i="8"/>
  <c r="G533" i="8"/>
  <c r="G532" i="8"/>
  <c r="G531" i="8"/>
  <c r="G530" i="8"/>
  <c r="G529" i="8"/>
  <c r="G528" i="8"/>
  <c r="G527" i="8"/>
  <c r="G526" i="8"/>
  <c r="G525" i="8"/>
  <c r="G524" i="8"/>
  <c r="G523" i="8"/>
  <c r="G522" i="8"/>
  <c r="G521" i="8"/>
  <c r="G520" i="8"/>
  <c r="G519" i="8"/>
  <c r="G518" i="8"/>
  <c r="G517" i="8"/>
  <c r="G516" i="8"/>
  <c r="G515" i="8"/>
  <c r="G514" i="8"/>
  <c r="G513" i="8"/>
  <c r="G512" i="8"/>
  <c r="G511" i="8"/>
  <c r="G510" i="8"/>
  <c r="G509" i="8"/>
  <c r="G508" i="8"/>
  <c r="G507" i="8"/>
  <c r="G503" i="10"/>
  <c r="G502" i="10"/>
  <c r="G501" i="10"/>
  <c r="G500" i="10"/>
  <c r="G499" i="10"/>
  <c r="G498" i="10"/>
  <c r="G497" i="10"/>
  <c r="G496" i="10"/>
  <c r="G495" i="10"/>
  <c r="G494" i="10"/>
  <c r="G493" i="10"/>
  <c r="G492" i="10"/>
  <c r="G491" i="10"/>
  <c r="G490" i="10"/>
  <c r="G489" i="10"/>
  <c r="G488" i="10"/>
  <c r="G487" i="10"/>
  <c r="G486" i="10"/>
  <c r="G485" i="10"/>
  <c r="G484" i="10"/>
  <c r="G483" i="10"/>
  <c r="G482" i="10"/>
  <c r="G481" i="10"/>
  <c r="G480" i="10"/>
  <c r="G479" i="10"/>
  <c r="G478" i="10"/>
  <c r="G477" i="10"/>
  <c r="G476" i="10"/>
  <c r="G475" i="10"/>
  <c r="G474" i="10"/>
  <c r="G473" i="10"/>
  <c r="G472" i="10"/>
  <c r="G471" i="10"/>
  <c r="G470" i="10"/>
  <c r="G469" i="10"/>
  <c r="G468" i="10"/>
  <c r="G467" i="10"/>
  <c r="G466" i="10"/>
  <c r="G465" i="10"/>
  <c r="G464" i="10"/>
  <c r="G463" i="10"/>
  <c r="G462" i="10"/>
  <c r="G461" i="10"/>
  <c r="G460" i="10"/>
  <c r="G459" i="10"/>
  <c r="G458" i="10"/>
  <c r="G457" i="10"/>
  <c r="G456" i="10"/>
  <c r="G455" i="10"/>
  <c r="G454" i="10"/>
  <c r="G453" i="10"/>
  <c r="G452" i="10"/>
  <c r="G451" i="10"/>
  <c r="G450" i="10"/>
  <c r="G449" i="10"/>
  <c r="G448" i="10"/>
  <c r="G447" i="10"/>
  <c r="G446" i="10"/>
  <c r="G445" i="10"/>
  <c r="G481" i="9"/>
  <c r="G480" i="9"/>
  <c r="G479" i="9"/>
  <c r="G478" i="9"/>
  <c r="G477" i="9"/>
  <c r="G476" i="9"/>
  <c r="G475" i="9"/>
  <c r="G474" i="9"/>
  <c r="G473" i="9"/>
  <c r="G472" i="9"/>
  <c r="G471" i="9"/>
  <c r="G470" i="9"/>
  <c r="G469" i="9"/>
  <c r="G468" i="9"/>
  <c r="G467" i="9"/>
  <c r="G466" i="9"/>
  <c r="G465" i="9"/>
  <c r="G464" i="9"/>
  <c r="G463" i="9"/>
  <c r="G462" i="9"/>
  <c r="G608" i="7"/>
  <c r="G607" i="7"/>
  <c r="G606" i="7"/>
  <c r="G605" i="7"/>
  <c r="G604" i="7"/>
  <c r="G603" i="7"/>
  <c r="G602" i="7"/>
  <c r="G601" i="7"/>
  <c r="G600" i="7"/>
  <c r="G599" i="7"/>
  <c r="G598" i="7"/>
  <c r="G597" i="7"/>
  <c r="G596" i="7"/>
  <c r="G595" i="7"/>
  <c r="G594" i="7"/>
  <c r="G593" i="7"/>
  <c r="G592" i="7"/>
  <c r="G591" i="7"/>
  <c r="G590" i="7"/>
  <c r="G589" i="7"/>
  <c r="G588" i="7"/>
  <c r="G587" i="7"/>
  <c r="G586" i="7"/>
  <c r="G585" i="7"/>
  <c r="G584" i="7"/>
  <c r="G583" i="7"/>
  <c r="G582" i="7"/>
  <c r="G581" i="7"/>
  <c r="G580" i="7"/>
  <c r="G579" i="7"/>
  <c r="G578" i="7"/>
  <c r="G577" i="7"/>
  <c r="G576" i="7"/>
  <c r="G575" i="7"/>
  <c r="G574" i="7"/>
  <c r="G573" i="7"/>
  <c r="G572" i="7"/>
  <c r="G571" i="7"/>
  <c r="G570" i="7"/>
  <c r="G569" i="7"/>
  <c r="G568" i="7"/>
  <c r="G567" i="7"/>
  <c r="G566" i="7"/>
  <c r="G565" i="7"/>
  <c r="G564" i="7"/>
  <c r="G563" i="7"/>
  <c r="G562" i="7"/>
  <c r="G561" i="7"/>
  <c r="G560" i="7"/>
  <c r="G559" i="7"/>
  <c r="G558" i="7"/>
  <c r="G557" i="7"/>
  <c r="G556" i="7"/>
  <c r="G555" i="7"/>
  <c r="G554" i="7"/>
  <c r="G553" i="7"/>
  <c r="G552" i="7"/>
  <c r="G551" i="7"/>
  <c r="G550" i="7"/>
  <c r="G549" i="7"/>
  <c r="G548" i="7"/>
  <c r="G547" i="7"/>
  <c r="G546" i="7"/>
  <c r="G545" i="7"/>
  <c r="G544" i="7"/>
  <c r="G543" i="7"/>
  <c r="G542" i="7"/>
  <c r="G541" i="7"/>
  <c r="G540" i="7"/>
  <c r="G539" i="7"/>
  <c r="G538" i="7"/>
  <c r="G537" i="7"/>
  <c r="G536" i="7"/>
  <c r="G535" i="7"/>
  <c r="G534" i="7"/>
  <c r="G533" i="7"/>
  <c r="G532" i="7"/>
  <c r="G531" i="7"/>
  <c r="G779" i="5"/>
  <c r="G778" i="5"/>
  <c r="G777" i="5"/>
  <c r="G776" i="5"/>
  <c r="G775" i="5"/>
  <c r="G774" i="5"/>
  <c r="G773" i="5"/>
  <c r="G772" i="5"/>
  <c r="G771" i="5"/>
  <c r="G770" i="5"/>
  <c r="G769" i="5"/>
  <c r="G768" i="5"/>
  <c r="G767" i="5"/>
  <c r="G766" i="5"/>
  <c r="G765" i="5"/>
  <c r="G764" i="5"/>
  <c r="G763" i="5"/>
  <c r="G762" i="5"/>
  <c r="G761" i="5"/>
  <c r="G760" i="5"/>
  <c r="G759" i="5"/>
  <c r="G758" i="5"/>
  <c r="G757" i="5"/>
  <c r="G756" i="5"/>
  <c r="G755" i="5"/>
  <c r="G754" i="5"/>
  <c r="G753" i="5"/>
  <c r="G752" i="5"/>
  <c r="G751" i="5"/>
  <c r="G750" i="5"/>
  <c r="G749" i="5"/>
  <c r="G748" i="5"/>
  <c r="G747" i="5"/>
  <c r="G746" i="5"/>
  <c r="G745" i="5"/>
  <c r="G744" i="5"/>
  <c r="G743" i="5"/>
  <c r="G742" i="5"/>
  <c r="G741" i="5"/>
  <c r="G740" i="5"/>
  <c r="G681" i="5"/>
  <c r="G680" i="5"/>
  <c r="G679" i="5"/>
  <c r="G678" i="5"/>
  <c r="G677" i="5"/>
  <c r="G676" i="5"/>
  <c r="G675" i="5"/>
  <c r="G674" i="5"/>
  <c r="G673" i="5"/>
  <c r="G672" i="5"/>
  <c r="G671" i="5"/>
  <c r="G670" i="5"/>
  <c r="G669" i="5"/>
  <c r="G668" i="5"/>
  <c r="G667" i="5"/>
  <c r="G666" i="5"/>
  <c r="G665" i="5"/>
  <c r="G664" i="5"/>
  <c r="G663" i="5"/>
  <c r="G662" i="5"/>
  <c r="G661" i="5"/>
  <c r="G660" i="5"/>
  <c r="G659" i="5"/>
  <c r="G658" i="5"/>
  <c r="G657" i="5"/>
  <c r="G656" i="5"/>
  <c r="G655" i="5"/>
  <c r="G654" i="5"/>
  <c r="G653" i="5"/>
  <c r="G652" i="5"/>
  <c r="G651" i="5"/>
  <c r="G650" i="5"/>
  <c r="G649" i="5"/>
  <c r="G648" i="5"/>
  <c r="G647" i="5"/>
  <c r="G646" i="5"/>
  <c r="G645" i="5"/>
  <c r="G644" i="5"/>
  <c r="G643" i="5"/>
  <c r="G642" i="5"/>
  <c r="G641" i="5"/>
  <c r="G640" i="5"/>
  <c r="G639" i="5"/>
  <c r="G638" i="5"/>
  <c r="G637" i="5"/>
  <c r="G636" i="5"/>
  <c r="G635" i="5"/>
  <c r="G634" i="5"/>
  <c r="G633" i="5"/>
  <c r="G632" i="5"/>
  <c r="G427" i="5"/>
  <c r="G426" i="5"/>
  <c r="G425" i="5"/>
  <c r="G424" i="5"/>
  <c r="G423" i="5"/>
  <c r="G422" i="5"/>
  <c r="G421" i="5"/>
  <c r="G420" i="5"/>
  <c r="G419" i="5"/>
  <c r="G418" i="5"/>
  <c r="G417" i="5"/>
  <c r="G416" i="5"/>
  <c r="G112" i="10"/>
  <c r="G111" i="10"/>
  <c r="G110" i="10"/>
  <c r="G109" i="10"/>
  <c r="G108" i="10"/>
  <c r="G107" i="10"/>
  <c r="G85" i="9"/>
  <c r="G84" i="9"/>
  <c r="G83" i="9"/>
  <c r="G82" i="9"/>
  <c r="G81" i="9"/>
  <c r="G80" i="9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61" i="9" l="1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495" i="9"/>
  <c r="G494" i="9"/>
  <c r="G493" i="9"/>
  <c r="G492" i="9"/>
  <c r="G491" i="9"/>
  <c r="G490" i="9"/>
  <c r="G489" i="9"/>
  <c r="G488" i="9"/>
  <c r="G487" i="9"/>
  <c r="G486" i="9"/>
  <c r="G485" i="9"/>
  <c r="G484" i="9"/>
  <c r="G483" i="9"/>
  <c r="G482" i="9"/>
  <c r="G461" i="9"/>
  <c r="G460" i="9"/>
  <c r="G459" i="9"/>
  <c r="G458" i="9"/>
  <c r="G457" i="9"/>
  <c r="G456" i="9"/>
  <c r="G455" i="9"/>
  <c r="G454" i="9"/>
  <c r="G453" i="9"/>
  <c r="G452" i="9"/>
  <c r="G451" i="9"/>
  <c r="G450" i="9"/>
  <c r="G449" i="9"/>
  <c r="G448" i="9"/>
  <c r="G447" i="9"/>
  <c r="G446" i="9"/>
  <c r="G445" i="9"/>
  <c r="G298" i="10"/>
  <c r="G297" i="10"/>
  <c r="G296" i="10"/>
  <c r="G295" i="10"/>
  <c r="G294" i="10"/>
  <c r="G293" i="10"/>
  <c r="G292" i="10"/>
  <c r="G291" i="10"/>
  <c r="G290" i="10"/>
  <c r="G289" i="10"/>
  <c r="G288" i="10"/>
  <c r="G287" i="10"/>
  <c r="G286" i="10"/>
  <c r="G285" i="10"/>
  <c r="G106" i="10"/>
  <c r="G105" i="10"/>
  <c r="G104" i="10"/>
  <c r="G103" i="10"/>
  <c r="G102" i="10"/>
  <c r="G101" i="10"/>
  <c r="G100" i="10"/>
  <c r="G99" i="10"/>
  <c r="G98" i="10"/>
  <c r="G97" i="10"/>
  <c r="G96" i="10"/>
  <c r="G95" i="10"/>
  <c r="G94" i="10"/>
  <c r="G93" i="10"/>
  <c r="G92" i="10"/>
  <c r="G91" i="7"/>
  <c r="G90" i="7"/>
  <c r="G89" i="7"/>
  <c r="G88" i="7"/>
  <c r="G87" i="7"/>
  <c r="G86" i="7"/>
  <c r="G85" i="7"/>
  <c r="G84" i="7"/>
  <c r="G83" i="7"/>
  <c r="G82" i="7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91" i="10"/>
  <c r="G90" i="10"/>
  <c r="G89" i="10"/>
  <c r="G88" i="10"/>
  <c r="G87" i="10"/>
  <c r="G86" i="10"/>
  <c r="G85" i="10"/>
  <c r="G84" i="10"/>
  <c r="G83" i="10"/>
  <c r="G515" i="10"/>
  <c r="G514" i="10"/>
  <c r="G513" i="10"/>
  <c r="G512" i="10"/>
  <c r="G511" i="10"/>
  <c r="G510" i="10"/>
  <c r="G509" i="10"/>
  <c r="G508" i="10"/>
  <c r="G507" i="10"/>
  <c r="G506" i="10"/>
  <c r="G505" i="10"/>
  <c r="G504" i="10"/>
  <c r="G444" i="10"/>
  <c r="G443" i="10"/>
  <c r="G442" i="10"/>
  <c r="G441" i="10"/>
  <c r="G440" i="10"/>
  <c r="G439" i="10"/>
  <c r="G438" i="10"/>
  <c r="G437" i="10"/>
  <c r="G436" i="10"/>
  <c r="G435" i="10"/>
  <c r="G434" i="10"/>
  <c r="G433" i="10"/>
  <c r="G432" i="10"/>
  <c r="G431" i="10"/>
  <c r="G430" i="10"/>
  <c r="G429" i="10"/>
  <c r="G428" i="10"/>
  <c r="G427" i="10"/>
  <c r="G426" i="10"/>
  <c r="G425" i="10"/>
  <c r="G424" i="10"/>
  <c r="G423" i="10"/>
  <c r="G422" i="10"/>
  <c r="G421" i="10"/>
  <c r="G420" i="10"/>
  <c r="G419" i="10"/>
  <c r="G418" i="10"/>
  <c r="G417" i="10"/>
  <c r="G416" i="10"/>
  <c r="G415" i="10"/>
  <c r="G414" i="10"/>
  <c r="G413" i="10"/>
  <c r="G412" i="10"/>
  <c r="G411" i="10"/>
  <c r="G410" i="10"/>
  <c r="G409" i="10"/>
  <c r="G408" i="10"/>
  <c r="G407" i="10"/>
  <c r="G406" i="10"/>
  <c r="G405" i="10"/>
  <c r="G404" i="10"/>
  <c r="G403" i="10"/>
  <c r="G402" i="10"/>
  <c r="G401" i="10"/>
  <c r="G400" i="10"/>
  <c r="G399" i="10"/>
  <c r="G398" i="10"/>
  <c r="G397" i="10"/>
  <c r="G396" i="10"/>
  <c r="G395" i="10"/>
  <c r="G394" i="10"/>
  <c r="G393" i="10"/>
  <c r="G392" i="10"/>
  <c r="G391" i="10"/>
  <c r="G390" i="10"/>
  <c r="G389" i="10"/>
  <c r="G388" i="10"/>
  <c r="G387" i="10"/>
  <c r="G386" i="10"/>
  <c r="G385" i="10"/>
  <c r="G496" i="9"/>
  <c r="G444" i="9"/>
  <c r="G443" i="9"/>
  <c r="G442" i="9"/>
  <c r="G441" i="9"/>
  <c r="G440" i="9"/>
  <c r="G439" i="9"/>
  <c r="G438" i="9"/>
  <c r="G437" i="9"/>
  <c r="G436" i="9"/>
  <c r="G435" i="9"/>
  <c r="G434" i="9"/>
  <c r="G433" i="9"/>
  <c r="G432" i="9"/>
  <c r="G431" i="9"/>
  <c r="G430" i="9"/>
  <c r="G429" i="9"/>
  <c r="G428" i="9"/>
  <c r="G427" i="9"/>
  <c r="G426" i="9"/>
  <c r="G425" i="9"/>
  <c r="G424" i="9"/>
  <c r="G423" i="9"/>
  <c r="G422" i="9"/>
  <c r="G421" i="9"/>
  <c r="G420" i="9"/>
  <c r="G419" i="9"/>
  <c r="G418" i="9"/>
  <c r="G417" i="9"/>
  <c r="G416" i="9"/>
  <c r="G415" i="9"/>
  <c r="G414" i="9"/>
  <c r="G413" i="9"/>
  <c r="G412" i="9"/>
  <c r="G411" i="9"/>
  <c r="G410" i="9"/>
  <c r="G409" i="9"/>
  <c r="G408" i="9"/>
  <c r="G407" i="9"/>
  <c r="G406" i="9"/>
  <c r="G405" i="9"/>
  <c r="G404" i="9"/>
  <c r="G403" i="9"/>
  <c r="G402" i="9"/>
  <c r="G401" i="9"/>
  <c r="G400" i="9"/>
  <c r="G399" i="9"/>
  <c r="G398" i="9"/>
  <c r="G397" i="9"/>
  <c r="G396" i="9"/>
  <c r="G395" i="9"/>
  <c r="G394" i="9"/>
  <c r="G393" i="9"/>
  <c r="G392" i="9"/>
  <c r="G391" i="9"/>
  <c r="G390" i="9"/>
  <c r="G389" i="9"/>
  <c r="G388" i="9"/>
  <c r="G387" i="9"/>
  <c r="G386" i="9"/>
  <c r="G385" i="9"/>
  <c r="G384" i="9"/>
  <c r="G383" i="9"/>
  <c r="G382" i="9"/>
  <c r="G381" i="9"/>
  <c r="G380" i="9"/>
  <c r="G379" i="9"/>
  <c r="G378" i="9"/>
  <c r="G377" i="9"/>
  <c r="G376" i="9"/>
  <c r="G375" i="9"/>
  <c r="G374" i="9"/>
  <c r="G585" i="8"/>
  <c r="G584" i="8"/>
  <c r="G583" i="8"/>
  <c r="G582" i="8"/>
  <c r="G581" i="8"/>
  <c r="G580" i="8"/>
  <c r="G579" i="8"/>
  <c r="G578" i="8"/>
  <c r="G577" i="8"/>
  <c r="G506" i="8"/>
  <c r="G505" i="8"/>
  <c r="G504" i="8"/>
  <c r="G503" i="8"/>
  <c r="G502" i="8"/>
  <c r="G501" i="8"/>
  <c r="G500" i="8"/>
  <c r="G499" i="8"/>
  <c r="G498" i="8"/>
  <c r="G497" i="8"/>
  <c r="G496" i="8"/>
  <c r="G495" i="8"/>
  <c r="G494" i="8"/>
  <c r="G493" i="8"/>
  <c r="G492" i="8"/>
  <c r="G491" i="8"/>
  <c r="G490" i="8"/>
  <c r="G489" i="8"/>
  <c r="G488" i="8"/>
  <c r="G487" i="8"/>
  <c r="G486" i="8"/>
  <c r="G485" i="8"/>
  <c r="G484" i="8"/>
  <c r="G483" i="8"/>
  <c r="G482" i="8"/>
  <c r="G481" i="8"/>
  <c r="G480" i="8"/>
  <c r="G479" i="8"/>
  <c r="G478" i="8"/>
  <c r="G477" i="8"/>
  <c r="G476" i="8"/>
  <c r="G475" i="8"/>
  <c r="G474" i="8"/>
  <c r="G473" i="8"/>
  <c r="G472" i="8"/>
  <c r="G471" i="8"/>
  <c r="G470" i="8"/>
  <c r="G469" i="8"/>
  <c r="G468" i="8"/>
  <c r="G467" i="8"/>
  <c r="G466" i="8"/>
  <c r="G465" i="8"/>
  <c r="G464" i="8"/>
  <c r="G463" i="8"/>
  <c r="G462" i="8"/>
  <c r="G461" i="8"/>
  <c r="G460" i="8"/>
  <c r="G459" i="8"/>
  <c r="G458" i="8"/>
  <c r="G457" i="8"/>
  <c r="G456" i="8"/>
  <c r="G455" i="8"/>
  <c r="G454" i="8"/>
  <c r="G453" i="8"/>
  <c r="G452" i="8"/>
  <c r="G451" i="8"/>
  <c r="G450" i="8"/>
  <c r="G449" i="8"/>
  <c r="G448" i="8"/>
  <c r="G447" i="8"/>
  <c r="G446" i="8"/>
  <c r="G445" i="8"/>
  <c r="G444" i="8"/>
  <c r="G443" i="8"/>
  <c r="G442" i="8"/>
  <c r="G441" i="8"/>
  <c r="G440" i="8"/>
  <c r="G439" i="8"/>
  <c r="G438" i="8"/>
  <c r="G437" i="8"/>
  <c r="G436" i="8"/>
  <c r="G435" i="8"/>
  <c r="G434" i="8"/>
  <c r="G433" i="8"/>
  <c r="G432" i="8"/>
  <c r="G431" i="8"/>
  <c r="G430" i="8"/>
  <c r="G429" i="8"/>
  <c r="G428" i="8"/>
  <c r="G427" i="8"/>
  <c r="G426" i="8"/>
  <c r="G425" i="8"/>
  <c r="G424" i="8"/>
  <c r="G423" i="8"/>
  <c r="G622" i="7"/>
  <c r="G621" i="7"/>
  <c r="G620" i="7"/>
  <c r="G619" i="7"/>
  <c r="G618" i="7"/>
  <c r="G617" i="7"/>
  <c r="G616" i="7"/>
  <c r="G615" i="7"/>
  <c r="G614" i="7"/>
  <c r="G613" i="7"/>
  <c r="G612" i="7"/>
  <c r="G611" i="7"/>
  <c r="G610" i="7"/>
  <c r="G609" i="7"/>
  <c r="G530" i="7"/>
  <c r="G529" i="7"/>
  <c r="G528" i="7"/>
  <c r="G527" i="7"/>
  <c r="G526" i="7"/>
  <c r="G525" i="7"/>
  <c r="G524" i="7"/>
  <c r="G523" i="7"/>
  <c r="G522" i="7"/>
  <c r="G521" i="7"/>
  <c r="G520" i="7"/>
  <c r="G519" i="7"/>
  <c r="G518" i="7"/>
  <c r="G517" i="7"/>
  <c r="G516" i="7"/>
  <c r="G515" i="7"/>
  <c r="G514" i="7"/>
  <c r="G513" i="7"/>
  <c r="G512" i="7"/>
  <c r="G511" i="7"/>
  <c r="G510" i="7"/>
  <c r="G509" i="7"/>
  <c r="G508" i="7"/>
  <c r="G507" i="7"/>
  <c r="G506" i="7"/>
  <c r="G505" i="7"/>
  <c r="G504" i="7"/>
  <c r="G503" i="7"/>
  <c r="G502" i="7"/>
  <c r="G501" i="7"/>
  <c r="G500" i="7"/>
  <c r="G499" i="7"/>
  <c r="G498" i="7"/>
  <c r="G497" i="7"/>
  <c r="G496" i="7"/>
  <c r="G495" i="7"/>
  <c r="G494" i="7"/>
  <c r="G493" i="7"/>
  <c r="G492" i="7"/>
  <c r="G491" i="7"/>
  <c r="G490" i="7"/>
  <c r="G489" i="7"/>
  <c r="G488" i="7"/>
  <c r="G487" i="7"/>
  <c r="G486" i="7"/>
  <c r="G485" i="7"/>
  <c r="G484" i="7"/>
  <c r="G483" i="7"/>
  <c r="G482" i="7"/>
  <c r="G481" i="7"/>
  <c r="G480" i="7"/>
  <c r="G479" i="7"/>
  <c r="G478" i="7"/>
  <c r="G477" i="7"/>
  <c r="G476" i="7"/>
  <c r="G475" i="7"/>
  <c r="G474" i="7"/>
  <c r="G473" i="7"/>
  <c r="G472" i="7"/>
  <c r="G471" i="7"/>
  <c r="G470" i="7"/>
  <c r="G469" i="7"/>
  <c r="G468" i="7"/>
  <c r="G467" i="7"/>
  <c r="G466" i="7"/>
  <c r="G465" i="7"/>
  <c r="G464" i="7"/>
  <c r="G463" i="7"/>
  <c r="G462" i="7"/>
  <c r="G461" i="7"/>
  <c r="G460" i="7"/>
  <c r="G725" i="6"/>
  <c r="G724" i="6"/>
  <c r="G723" i="6"/>
  <c r="G722" i="6"/>
  <c r="G721" i="6"/>
  <c r="G720" i="6"/>
  <c r="G719" i="6"/>
  <c r="G718" i="6"/>
  <c r="G717" i="6"/>
  <c r="G716" i="6"/>
  <c r="G715" i="6"/>
  <c r="G714" i="6"/>
  <c r="G713" i="6"/>
  <c r="G712" i="6"/>
  <c r="G711" i="6"/>
  <c r="G710" i="6"/>
  <c r="G709" i="6"/>
  <c r="G708" i="6"/>
  <c r="G707" i="6"/>
  <c r="G706" i="6"/>
  <c r="G705" i="6"/>
  <c r="G704" i="6"/>
  <c r="G703" i="6"/>
  <c r="G702" i="6"/>
  <c r="G701" i="6"/>
  <c r="G700" i="6"/>
  <c r="G699" i="6"/>
  <c r="G698" i="6"/>
  <c r="G697" i="6"/>
  <c r="G696" i="6"/>
  <c r="G695" i="6"/>
  <c r="G694" i="6"/>
  <c r="G693" i="6"/>
  <c r="G692" i="6"/>
  <c r="G691" i="6"/>
  <c r="G690" i="6"/>
  <c r="G689" i="6"/>
  <c r="G688" i="6"/>
  <c r="G687" i="6"/>
  <c r="G686" i="6"/>
  <c r="G685" i="6"/>
  <c r="G684" i="6"/>
  <c r="G683" i="6"/>
  <c r="G682" i="6"/>
  <c r="G681" i="6"/>
  <c r="G680" i="6"/>
  <c r="G679" i="6"/>
  <c r="G678" i="6"/>
  <c r="G677" i="6"/>
  <c r="G676" i="6"/>
  <c r="G675" i="6"/>
  <c r="G674" i="6"/>
  <c r="G673" i="6"/>
  <c r="G672" i="6"/>
  <c r="G671" i="6"/>
  <c r="G670" i="6"/>
  <c r="G669" i="6"/>
  <c r="G668" i="6"/>
  <c r="G667" i="6"/>
  <c r="G666" i="6"/>
  <c r="G665" i="6"/>
  <c r="G664" i="6"/>
  <c r="G663" i="6"/>
  <c r="G662" i="6"/>
  <c r="G661" i="6"/>
  <c r="G660" i="6"/>
  <c r="G659" i="6"/>
  <c r="G658" i="6"/>
  <c r="G657" i="6"/>
  <c r="G656" i="6"/>
  <c r="G655" i="6"/>
  <c r="G654" i="6"/>
  <c r="G653" i="6"/>
  <c r="G652" i="6"/>
  <c r="G651" i="6"/>
  <c r="G650" i="6"/>
  <c r="G649" i="6"/>
  <c r="G648" i="6"/>
  <c r="G647" i="6"/>
  <c r="G646" i="6"/>
  <c r="G645" i="6"/>
  <c r="G644" i="6"/>
  <c r="G643" i="6"/>
  <c r="G642" i="6"/>
  <c r="G641" i="6"/>
  <c r="G640" i="6"/>
  <c r="G639" i="6"/>
  <c r="G638" i="6"/>
  <c r="G637" i="6"/>
  <c r="G636" i="6"/>
  <c r="G635" i="6"/>
  <c r="G634" i="6"/>
  <c r="G633" i="6"/>
  <c r="G632" i="6"/>
  <c r="G631" i="6"/>
  <c r="G630" i="6"/>
  <c r="G629" i="6"/>
  <c r="G628" i="6"/>
  <c r="G627" i="6"/>
  <c r="G626" i="6"/>
  <c r="G625" i="6"/>
  <c r="G624" i="6"/>
  <c r="G623" i="6"/>
  <c r="G622" i="6"/>
  <c r="G621" i="6"/>
  <c r="G620" i="6"/>
  <c r="G619" i="6"/>
  <c r="G618" i="6"/>
  <c r="G617" i="6"/>
  <c r="G616" i="6"/>
  <c r="G615" i="6"/>
  <c r="G614" i="6"/>
  <c r="G613" i="6"/>
  <c r="G612" i="6"/>
  <c r="G611" i="6"/>
  <c r="G610" i="6"/>
  <c r="G609" i="6"/>
  <c r="G608" i="6"/>
  <c r="G607" i="6"/>
  <c r="G606" i="6"/>
  <c r="G605" i="6"/>
  <c r="G604" i="6"/>
  <c r="G603" i="6"/>
  <c r="G602" i="6"/>
  <c r="G601" i="6"/>
  <c r="G600" i="6"/>
  <c r="G599" i="6"/>
  <c r="G598" i="6"/>
  <c r="G597" i="6"/>
  <c r="G596" i="6"/>
  <c r="G595" i="6"/>
  <c r="G594" i="6"/>
  <c r="G593" i="6"/>
  <c r="G592" i="6"/>
  <c r="G591" i="6"/>
  <c r="G590" i="6"/>
  <c r="G589" i="6"/>
  <c r="G588" i="6"/>
  <c r="G587" i="6"/>
  <c r="G586" i="6"/>
  <c r="G585" i="6"/>
  <c r="G584" i="6"/>
  <c r="G583" i="6"/>
  <c r="G582" i="6"/>
  <c r="G581" i="6"/>
  <c r="G580" i="6"/>
  <c r="G579" i="6"/>
  <c r="G578" i="6"/>
  <c r="G577" i="6"/>
  <c r="G576" i="6"/>
  <c r="G575" i="6"/>
  <c r="G574" i="6"/>
  <c r="G573" i="6"/>
  <c r="G572" i="6"/>
  <c r="G571" i="6"/>
  <c r="G570" i="6"/>
  <c r="G569" i="6"/>
  <c r="G568" i="6"/>
  <c r="G567" i="6"/>
  <c r="G566" i="6"/>
  <c r="G565" i="6"/>
  <c r="G631" i="5"/>
  <c r="G630" i="5"/>
  <c r="G629" i="5"/>
  <c r="G628" i="5"/>
  <c r="G627" i="5"/>
  <c r="G626" i="5"/>
  <c r="G625" i="5"/>
  <c r="G624" i="5"/>
  <c r="G623" i="5"/>
  <c r="G622" i="5"/>
  <c r="G621" i="5"/>
  <c r="G620" i="5"/>
  <c r="G619" i="5"/>
  <c r="G618" i="5"/>
  <c r="G617" i="5"/>
  <c r="G616" i="5"/>
  <c r="G615" i="5"/>
  <c r="G614" i="5"/>
  <c r="G613" i="5"/>
  <c r="G612" i="5"/>
  <c r="G611" i="5"/>
  <c r="G610" i="5"/>
  <c r="G609" i="5"/>
  <c r="G608" i="5"/>
  <c r="G607" i="5"/>
  <c r="G606" i="5"/>
  <c r="G605" i="5"/>
  <c r="G604" i="5"/>
  <c r="G603" i="5"/>
  <c r="G602" i="5"/>
  <c r="G601" i="5"/>
  <c r="G600" i="5"/>
  <c r="G599" i="5"/>
  <c r="G598" i="5"/>
  <c r="G597" i="5"/>
  <c r="G596" i="5"/>
  <c r="G595" i="5"/>
  <c r="G594" i="5"/>
  <c r="G593" i="5"/>
  <c r="G592" i="5"/>
  <c r="G591" i="5"/>
  <c r="G590" i="5"/>
  <c r="G589" i="5"/>
  <c r="G588" i="5"/>
  <c r="G587" i="5"/>
  <c r="G586" i="5"/>
  <c r="G585" i="5"/>
  <c r="G584" i="5"/>
  <c r="G583" i="5"/>
  <c r="G582" i="5"/>
  <c r="G581" i="5"/>
  <c r="G580" i="5"/>
  <c r="G579" i="5"/>
  <c r="G578" i="5"/>
  <c r="G577" i="5"/>
  <c r="G576" i="5"/>
  <c r="G575" i="5"/>
  <c r="G574" i="5"/>
  <c r="G573" i="5"/>
  <c r="G572" i="5"/>
  <c r="G571" i="5"/>
  <c r="G570" i="5"/>
  <c r="G569" i="5"/>
  <c r="G568" i="5"/>
  <c r="G567" i="5"/>
  <c r="G566" i="5"/>
  <c r="G565" i="5"/>
  <c r="G564" i="5"/>
  <c r="G563" i="5"/>
  <c r="G562" i="5"/>
  <c r="G561" i="5"/>
  <c r="G560" i="5"/>
  <c r="G559" i="5"/>
  <c r="G558" i="5"/>
  <c r="G557" i="5"/>
  <c r="G556" i="5"/>
  <c r="G555" i="5"/>
  <c r="G554" i="5"/>
  <c r="G553" i="5"/>
  <c r="G552" i="5"/>
  <c r="G551" i="5"/>
  <c r="G550" i="5"/>
  <c r="G549" i="5"/>
  <c r="G548" i="5"/>
  <c r="G547" i="5"/>
  <c r="G546" i="5"/>
  <c r="G545" i="5"/>
  <c r="G544" i="5"/>
  <c r="G543" i="5"/>
  <c r="G542" i="5"/>
  <c r="G541" i="5"/>
  <c r="G540" i="5"/>
  <c r="G13" i="1"/>
  <c r="G284" i="10"/>
  <c r="G283" i="10"/>
  <c r="G282" i="10"/>
  <c r="G281" i="10"/>
  <c r="G280" i="10"/>
  <c r="G279" i="10"/>
  <c r="G278" i="10"/>
  <c r="G277" i="10"/>
  <c r="G276" i="10"/>
  <c r="G275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112" i="8"/>
  <c r="G111" i="8"/>
  <c r="G110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81" i="7"/>
  <c r="G415" i="5"/>
  <c r="G414" i="5"/>
  <c r="G413" i="5"/>
  <c r="G412" i="5"/>
  <c r="G415" i="6"/>
  <c r="G414" i="6"/>
  <c r="G413" i="6"/>
  <c r="G412" i="6"/>
  <c r="G411" i="6"/>
  <c r="G410" i="6"/>
  <c r="G409" i="6"/>
  <c r="G408" i="6"/>
  <c r="G407" i="6"/>
  <c r="G406" i="6"/>
  <c r="G405" i="6"/>
  <c r="G404" i="6"/>
  <c r="G403" i="6"/>
  <c r="G402" i="6"/>
  <c r="G401" i="6"/>
  <c r="G400" i="6"/>
  <c r="G399" i="6"/>
  <c r="G398" i="6"/>
  <c r="G397" i="6"/>
  <c r="G396" i="6"/>
  <c r="G395" i="6"/>
  <c r="G394" i="6"/>
  <c r="G393" i="6"/>
  <c r="G392" i="6"/>
  <c r="G391" i="6"/>
  <c r="G390" i="6"/>
  <c r="G389" i="6"/>
  <c r="G388" i="6"/>
  <c r="G387" i="6"/>
  <c r="G386" i="6"/>
  <c r="G385" i="6"/>
  <c r="G384" i="6"/>
  <c r="G383" i="6"/>
  <c r="G382" i="6"/>
  <c r="G381" i="6"/>
  <c r="G380" i="6"/>
  <c r="G379" i="6"/>
  <c r="G378" i="6"/>
  <c r="G377" i="6"/>
  <c r="G376" i="6"/>
  <c r="G274" i="10"/>
  <c r="G273" i="10"/>
  <c r="G272" i="10"/>
  <c r="G271" i="10"/>
  <c r="G270" i="10"/>
  <c r="G269" i="10"/>
  <c r="G268" i="10"/>
  <c r="G267" i="10"/>
  <c r="G266" i="10"/>
  <c r="G265" i="10"/>
  <c r="G264" i="10"/>
  <c r="G263" i="10"/>
  <c r="G262" i="10"/>
  <c r="G261" i="10"/>
  <c r="G260" i="10"/>
  <c r="G259" i="10"/>
  <c r="G258" i="10"/>
  <c r="G257" i="10"/>
  <c r="G256" i="10"/>
  <c r="G255" i="10"/>
  <c r="G254" i="10"/>
  <c r="G253" i="10"/>
  <c r="G252" i="10"/>
  <c r="G251" i="10"/>
  <c r="G250" i="10"/>
  <c r="G249" i="10"/>
  <c r="G248" i="10"/>
  <c r="G247" i="10"/>
  <c r="G246" i="10"/>
  <c r="G245" i="10"/>
  <c r="G244" i="10"/>
  <c r="G243" i="10"/>
  <c r="G242" i="10"/>
  <c r="G241" i="10"/>
  <c r="G240" i="10"/>
  <c r="G239" i="10"/>
  <c r="G238" i="10"/>
  <c r="G237" i="10"/>
  <c r="G236" i="10"/>
  <c r="G235" i="10"/>
  <c r="G234" i="10"/>
  <c r="G233" i="10"/>
  <c r="G232" i="10"/>
  <c r="G231" i="10"/>
  <c r="G230" i="10"/>
  <c r="G229" i="10"/>
  <c r="G228" i="10"/>
  <c r="G227" i="10"/>
  <c r="G226" i="10"/>
  <c r="G225" i="10"/>
  <c r="G224" i="10"/>
  <c r="G223" i="10"/>
  <c r="G222" i="10"/>
  <c r="G221" i="10"/>
  <c r="G220" i="10"/>
  <c r="G219" i="10"/>
  <c r="G218" i="10"/>
  <c r="G217" i="10"/>
  <c r="G216" i="10"/>
  <c r="G215" i="10"/>
  <c r="G214" i="10"/>
  <c r="G213" i="10"/>
  <c r="G212" i="10"/>
  <c r="G211" i="10"/>
  <c r="G210" i="10"/>
  <c r="G209" i="10"/>
  <c r="G208" i="10"/>
  <c r="G207" i="10"/>
  <c r="G206" i="10"/>
  <c r="G205" i="10"/>
  <c r="G204" i="10"/>
  <c r="G203" i="10"/>
  <c r="G202" i="10"/>
  <c r="G201" i="10"/>
  <c r="G200" i="10"/>
  <c r="G199" i="10"/>
  <c r="G198" i="10"/>
  <c r="G197" i="10"/>
  <c r="G196" i="10"/>
  <c r="G195" i="10"/>
  <c r="G194" i="10"/>
  <c r="G193" i="10"/>
  <c r="G192" i="10"/>
  <c r="G191" i="10"/>
  <c r="G190" i="10"/>
  <c r="G189" i="10"/>
  <c r="G188" i="10"/>
  <c r="G187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214" i="8"/>
  <c r="G213" i="8"/>
  <c r="G212" i="8"/>
  <c r="G320" i="8"/>
  <c r="G319" i="8"/>
  <c r="G318" i="8"/>
  <c r="G317" i="8"/>
  <c r="G316" i="8"/>
  <c r="G315" i="8"/>
  <c r="G314" i="8"/>
  <c r="G313" i="8"/>
  <c r="G312" i="8"/>
  <c r="G311" i="8"/>
  <c r="G310" i="8"/>
  <c r="G309" i="8"/>
  <c r="G308" i="8"/>
  <c r="G307" i="8"/>
  <c r="G306" i="8"/>
  <c r="G305" i="8"/>
  <c r="G304" i="8"/>
  <c r="G303" i="8"/>
  <c r="G302" i="8"/>
  <c r="G301" i="8"/>
  <c r="G300" i="8"/>
  <c r="G299" i="8"/>
  <c r="G298" i="8"/>
  <c r="G297" i="8"/>
  <c r="G296" i="8"/>
  <c r="G295" i="8"/>
  <c r="G294" i="8"/>
  <c r="G293" i="8"/>
  <c r="G292" i="8"/>
  <c r="G291" i="8"/>
  <c r="G290" i="8"/>
  <c r="G289" i="8"/>
  <c r="G288" i="8"/>
  <c r="G287" i="8"/>
  <c r="G286" i="8"/>
  <c r="G285" i="8"/>
  <c r="G284" i="8"/>
  <c r="G283" i="8"/>
  <c r="G282" i="8"/>
  <c r="G281" i="8"/>
  <c r="G280" i="8"/>
  <c r="G279" i="8"/>
  <c r="G278" i="8"/>
  <c r="G277" i="8"/>
  <c r="G276" i="8"/>
  <c r="G275" i="8"/>
  <c r="G274" i="8"/>
  <c r="G273" i="8"/>
  <c r="G272" i="8"/>
  <c r="G271" i="8"/>
  <c r="G270" i="8"/>
  <c r="G269" i="8"/>
  <c r="G268" i="8"/>
  <c r="G267" i="8"/>
  <c r="G266" i="8"/>
  <c r="G265" i="8"/>
  <c r="G264" i="8"/>
  <c r="G263" i="8"/>
  <c r="G262" i="8"/>
  <c r="G261" i="8"/>
  <c r="G260" i="8"/>
  <c r="G259" i="8"/>
  <c r="G258" i="8"/>
  <c r="G257" i="8"/>
  <c r="G256" i="8"/>
  <c r="G255" i="8"/>
  <c r="G254" i="8"/>
  <c r="G253" i="8"/>
  <c r="G252" i="8"/>
  <c r="G251" i="8"/>
  <c r="G250" i="8"/>
  <c r="G249" i="8"/>
  <c r="G248" i="8"/>
  <c r="G247" i="8"/>
  <c r="G246" i="8"/>
  <c r="G245" i="8"/>
  <c r="G244" i="8"/>
  <c r="G243" i="8"/>
  <c r="G242" i="8"/>
  <c r="G241" i="8"/>
  <c r="G240" i="8"/>
  <c r="G239" i="8"/>
  <c r="G238" i="8"/>
  <c r="G237" i="8"/>
  <c r="G236" i="8"/>
  <c r="G235" i="8"/>
  <c r="G234" i="8"/>
  <c r="G233" i="8"/>
  <c r="G232" i="8"/>
  <c r="G231" i="8"/>
  <c r="G230" i="8"/>
  <c r="G229" i="8"/>
  <c r="G228" i="8"/>
  <c r="G227" i="8"/>
  <c r="G226" i="8"/>
  <c r="G225" i="8"/>
  <c r="G224" i="8"/>
  <c r="G223" i="8"/>
  <c r="G222" i="8"/>
  <c r="G221" i="8"/>
  <c r="G220" i="8"/>
  <c r="G219" i="8"/>
  <c r="G218" i="8"/>
  <c r="G217" i="8"/>
  <c r="G216" i="8"/>
  <c r="G215" i="8"/>
  <c r="G211" i="8"/>
  <c r="G210" i="8"/>
  <c r="G209" i="8"/>
  <c r="G208" i="8"/>
  <c r="G207" i="8"/>
  <c r="G206" i="8"/>
  <c r="G205" i="8"/>
  <c r="G204" i="8"/>
  <c r="G203" i="8"/>
  <c r="G20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49" i="7"/>
  <c r="G348" i="7"/>
  <c r="G347" i="7"/>
  <c r="G346" i="7"/>
  <c r="G345" i="7"/>
  <c r="G344" i="7"/>
  <c r="G343" i="7"/>
  <c r="G342" i="7"/>
  <c r="G341" i="7"/>
  <c r="G340" i="7"/>
  <c r="G339" i="7"/>
  <c r="G338" i="7"/>
  <c r="G337" i="7"/>
  <c r="G336" i="7"/>
  <c r="G335" i="7"/>
  <c r="G334" i="7"/>
  <c r="G333" i="7"/>
  <c r="G332" i="7"/>
  <c r="G331" i="7"/>
  <c r="G330" i="7"/>
  <c r="G329" i="7"/>
  <c r="G328" i="7"/>
  <c r="G327" i="7"/>
  <c r="G326" i="7"/>
  <c r="G325" i="7"/>
  <c r="G324" i="7"/>
  <c r="G323" i="7"/>
  <c r="G322" i="7"/>
  <c r="G321" i="7"/>
  <c r="G320" i="7"/>
  <c r="G319" i="7"/>
  <c r="G318" i="7"/>
  <c r="G317" i="7"/>
  <c r="G316" i="7"/>
  <c r="G315" i="7"/>
  <c r="G314" i="7"/>
  <c r="G313" i="7"/>
  <c r="G312" i="7"/>
  <c r="G311" i="7"/>
  <c r="G310" i="7"/>
  <c r="G309" i="7"/>
  <c r="G308" i="7"/>
  <c r="G307" i="7"/>
  <c r="G306" i="7"/>
  <c r="G305" i="7"/>
  <c r="G304" i="7"/>
  <c r="G303" i="7"/>
  <c r="G302" i="7"/>
  <c r="G301" i="7"/>
  <c r="G300" i="7"/>
  <c r="G299" i="7"/>
  <c r="G298" i="7"/>
  <c r="G297" i="7"/>
  <c r="G296" i="7"/>
  <c r="G295" i="7"/>
  <c r="G294" i="7"/>
  <c r="G293" i="7"/>
  <c r="G292" i="7"/>
  <c r="G291" i="7"/>
  <c r="G290" i="7"/>
  <c r="G289" i="7"/>
  <c r="G288" i="7"/>
  <c r="G287" i="7"/>
  <c r="G286" i="7"/>
  <c r="G285" i="7"/>
  <c r="G284" i="7"/>
  <c r="G283" i="7"/>
  <c r="G282" i="7"/>
  <c r="G281" i="7"/>
  <c r="G280" i="7"/>
  <c r="G279" i="7"/>
  <c r="G278" i="7"/>
  <c r="G277" i="7"/>
  <c r="G276" i="7"/>
  <c r="G275" i="7"/>
  <c r="G274" i="7"/>
  <c r="G273" i="7"/>
  <c r="G272" i="7"/>
  <c r="G271" i="7"/>
  <c r="G270" i="7"/>
  <c r="G269" i="7"/>
  <c r="G268" i="7"/>
  <c r="G267" i="7"/>
  <c r="G266" i="7"/>
  <c r="G265" i="7"/>
  <c r="G264" i="7"/>
  <c r="G263" i="7"/>
  <c r="G262" i="7"/>
  <c r="G261" i="7"/>
  <c r="G260" i="7"/>
  <c r="G259" i="7"/>
  <c r="G258" i="7"/>
  <c r="G257" i="7"/>
  <c r="G256" i="7"/>
  <c r="G255" i="7"/>
  <c r="G254" i="7"/>
  <c r="G253" i="7"/>
  <c r="G252" i="7"/>
  <c r="G251" i="7"/>
  <c r="G250" i="7"/>
  <c r="G249" i="7"/>
  <c r="G248" i="7"/>
  <c r="G247" i="7"/>
  <c r="G246" i="7"/>
  <c r="G245" i="7"/>
  <c r="G244" i="7"/>
  <c r="G243" i="7"/>
  <c r="G242" i="7"/>
  <c r="G241" i="7"/>
  <c r="G240" i="7"/>
  <c r="G239" i="7"/>
  <c r="G238" i="7"/>
  <c r="G237" i="7"/>
  <c r="G236" i="7"/>
  <c r="G235" i="7"/>
  <c r="G234" i="7"/>
  <c r="G233" i="7"/>
  <c r="G232" i="7"/>
  <c r="G231" i="7"/>
  <c r="G230" i="7"/>
  <c r="G229" i="7"/>
  <c r="G228" i="7"/>
  <c r="G227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375" i="6"/>
  <c r="G374" i="6"/>
  <c r="G373" i="6"/>
  <c r="G372" i="6"/>
  <c r="G371" i="6"/>
  <c r="G370" i="6"/>
  <c r="G369" i="6"/>
  <c r="G368" i="6"/>
  <c r="G367" i="6"/>
  <c r="G366" i="6"/>
  <c r="G365" i="6"/>
  <c r="G364" i="6"/>
  <c r="G363" i="6"/>
  <c r="G362" i="6"/>
  <c r="G361" i="6"/>
  <c r="G360" i="6"/>
  <c r="G359" i="6"/>
  <c r="G358" i="6"/>
  <c r="G357" i="6"/>
  <c r="G356" i="6"/>
  <c r="G355" i="6"/>
  <c r="G354" i="6"/>
  <c r="G353" i="6"/>
  <c r="G352" i="6"/>
  <c r="G351" i="6"/>
  <c r="G350" i="6"/>
  <c r="G349" i="6"/>
  <c r="G348" i="6"/>
  <c r="G347" i="6"/>
  <c r="G346" i="6"/>
  <c r="G345" i="6"/>
  <c r="G344" i="6"/>
  <c r="G343" i="6"/>
  <c r="G342" i="6"/>
  <c r="G341" i="6"/>
  <c r="G340" i="6"/>
  <c r="G339" i="6"/>
  <c r="G338" i="6"/>
  <c r="G337" i="6"/>
  <c r="G336" i="6"/>
  <c r="G335" i="6"/>
  <c r="G334" i="6"/>
  <c r="G333" i="6"/>
  <c r="G332" i="6"/>
  <c r="G331" i="6"/>
  <c r="G330" i="6"/>
  <c r="G329" i="6"/>
  <c r="G328" i="6"/>
  <c r="G327" i="6"/>
  <c r="G326" i="6"/>
  <c r="G325" i="6"/>
  <c r="G324" i="6"/>
  <c r="G323" i="6"/>
  <c r="G322" i="6"/>
  <c r="G321" i="6"/>
  <c r="G320" i="6"/>
  <c r="G319" i="6"/>
  <c r="G318" i="6"/>
  <c r="G317" i="6"/>
  <c r="G316" i="6"/>
  <c r="G315" i="6"/>
  <c r="G314" i="6"/>
  <c r="G313" i="6"/>
  <c r="G312" i="6"/>
  <c r="G311" i="6"/>
  <c r="G310" i="6"/>
  <c r="G309" i="6"/>
  <c r="G308" i="6"/>
  <c r="G307" i="6"/>
  <c r="G306" i="6"/>
  <c r="G305" i="6"/>
  <c r="G304" i="6"/>
  <c r="G303" i="6"/>
  <c r="G302" i="6"/>
  <c r="G301" i="6"/>
  <c r="G300" i="6"/>
  <c r="G299" i="6"/>
  <c r="G298" i="6"/>
  <c r="G297" i="6"/>
  <c r="G296" i="6"/>
  <c r="G295" i="6"/>
  <c r="G294" i="6"/>
  <c r="G293" i="6"/>
  <c r="G292" i="6"/>
  <c r="G291" i="6"/>
  <c r="G290" i="6"/>
  <c r="G289" i="6"/>
  <c r="G288" i="6"/>
  <c r="G287" i="6"/>
  <c r="G286" i="6"/>
  <c r="G285" i="6"/>
  <c r="G284" i="6"/>
  <c r="G283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11" i="5"/>
  <c r="G410" i="5"/>
  <c r="G409" i="5"/>
  <c r="G408" i="5"/>
  <c r="G407" i="5"/>
  <c r="G406" i="5"/>
  <c r="G405" i="5"/>
  <c r="G404" i="5"/>
  <c r="G403" i="5"/>
  <c r="G402" i="5"/>
  <c r="G401" i="5"/>
  <c r="G400" i="5"/>
  <c r="G399" i="5"/>
  <c r="G398" i="5"/>
  <c r="G397" i="5"/>
  <c r="G396" i="5"/>
  <c r="G395" i="5"/>
  <c r="G394" i="5"/>
  <c r="G393" i="5"/>
  <c r="G392" i="5"/>
  <c r="G391" i="5"/>
  <c r="G390" i="5"/>
  <c r="G389" i="5"/>
  <c r="G388" i="5"/>
  <c r="G387" i="5"/>
  <c r="G386" i="5"/>
  <c r="G385" i="5"/>
  <c r="G384" i="5"/>
  <c r="G383" i="5"/>
  <c r="G382" i="5"/>
  <c r="G381" i="5"/>
  <c r="G380" i="5"/>
  <c r="G379" i="5"/>
  <c r="G378" i="5"/>
  <c r="G377" i="5"/>
  <c r="G376" i="5"/>
  <c r="G375" i="5"/>
  <c r="G374" i="5"/>
  <c r="G373" i="5"/>
  <c r="G372" i="5"/>
  <c r="G371" i="5"/>
  <c r="G370" i="5"/>
  <c r="G369" i="5"/>
  <c r="G368" i="5"/>
  <c r="G367" i="5"/>
  <c r="G366" i="5"/>
  <c r="G365" i="5"/>
  <c r="G364" i="5"/>
  <c r="G363" i="5"/>
  <c r="G362" i="5"/>
  <c r="G361" i="5"/>
  <c r="G360" i="5"/>
  <c r="G359" i="5"/>
  <c r="G358" i="5"/>
  <c r="G357" i="5"/>
  <c r="G356" i="5"/>
  <c r="G355" i="5"/>
  <c r="G354" i="5"/>
  <c r="G353" i="5"/>
  <c r="G352" i="5"/>
  <c r="G351" i="5"/>
  <c r="G350" i="5"/>
  <c r="G349" i="5"/>
  <c r="G348" i="5"/>
  <c r="G347" i="5"/>
  <c r="G346" i="5"/>
  <c r="G345" i="5"/>
  <c r="G344" i="5"/>
  <c r="G343" i="5"/>
  <c r="G342" i="5"/>
  <c r="G341" i="5"/>
  <c r="G340" i="5"/>
  <c r="G339" i="5"/>
  <c r="G338" i="5"/>
  <c r="G337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8" i="4"/>
  <c r="G8" i="1"/>
  <c r="G4" i="10"/>
  <c r="G4" i="9"/>
  <c r="G4" i="8"/>
  <c r="G4" i="7"/>
  <c r="G4" i="6"/>
  <c r="G4" i="5"/>
  <c r="G4" i="4"/>
  <c r="D400" i="3" l="1"/>
  <c r="C400" i="3" s="1"/>
  <c r="D368" i="3"/>
  <c r="C368" i="3" s="1"/>
  <c r="B400" i="3"/>
  <c r="B368" i="3"/>
  <c r="D399" i="3"/>
  <c r="C399" i="3" s="1"/>
  <c r="D367" i="3"/>
  <c r="C367" i="3" s="1"/>
  <c r="B399" i="3"/>
  <c r="B367" i="3"/>
  <c r="B1316" i="3"/>
  <c r="D1316" i="3"/>
  <c r="D1144" i="3"/>
  <c r="C1144" i="3" s="1"/>
  <c r="D1142" i="3"/>
  <c r="D1140" i="3"/>
  <c r="D1138" i="3"/>
  <c r="C1138" i="3" s="1"/>
  <c r="D1136" i="3"/>
  <c r="C1136" i="3" s="1"/>
  <c r="D1134" i="3"/>
  <c r="B1144" i="3"/>
  <c r="B1142" i="3"/>
  <c r="B1140" i="3"/>
  <c r="B1138" i="3"/>
  <c r="B1136" i="3"/>
  <c r="B1134" i="3"/>
  <c r="D1143" i="3"/>
  <c r="C1143" i="3" s="1"/>
  <c r="D1141" i="3"/>
  <c r="C1141" i="3" s="1"/>
  <c r="D1139" i="3"/>
  <c r="C1139" i="3" s="1"/>
  <c r="D1137" i="3"/>
  <c r="C1137" i="3" s="1"/>
  <c r="D1135" i="3"/>
  <c r="C1135" i="3" s="1"/>
  <c r="D1133" i="3"/>
  <c r="B1143" i="3"/>
  <c r="B1141" i="3"/>
  <c r="B1139" i="3"/>
  <c r="B1137" i="3"/>
  <c r="B1135" i="3"/>
  <c r="B1133" i="3"/>
  <c r="B1470" i="3"/>
  <c r="D1470" i="3"/>
  <c r="D1980" i="3"/>
  <c r="D1978" i="3"/>
  <c r="D1946" i="3"/>
  <c r="C1946" i="3" s="1"/>
  <c r="D1944" i="3"/>
  <c r="C1944" i="3" s="1"/>
  <c r="D1942" i="3"/>
  <c r="C1942" i="3" s="1"/>
  <c r="B1941" i="3"/>
  <c r="B1939" i="3"/>
  <c r="B1937" i="3"/>
  <c r="B1935" i="3"/>
  <c r="B1933" i="3"/>
  <c r="B1931" i="3"/>
  <c r="B1929" i="3"/>
  <c r="B1927" i="3"/>
  <c r="D1925" i="3"/>
  <c r="C1925" i="3" s="1"/>
  <c r="D1923" i="3"/>
  <c r="C1923" i="3" s="1"/>
  <c r="B1922" i="3"/>
  <c r="B1920" i="3"/>
  <c r="B1918" i="3"/>
  <c r="B1916" i="3"/>
  <c r="B1914" i="3"/>
  <c r="B1912" i="3"/>
  <c r="D1908" i="3"/>
  <c r="D1906" i="3"/>
  <c r="C1906" i="3" s="1"/>
  <c r="D1904" i="3"/>
  <c r="D1902" i="3"/>
  <c r="D1900" i="3"/>
  <c r="D1898" i="3"/>
  <c r="D1896" i="3"/>
  <c r="C1896" i="3" s="1"/>
  <c r="D1894" i="3"/>
  <c r="B1893" i="3"/>
  <c r="B1891" i="3"/>
  <c r="D1889" i="3"/>
  <c r="D1887" i="3"/>
  <c r="D1885" i="3"/>
  <c r="C1885" i="3" s="1"/>
  <c r="D1883" i="3"/>
  <c r="D1881" i="3"/>
  <c r="D1879" i="3"/>
  <c r="C1879" i="3" s="1"/>
  <c r="B1878" i="3"/>
  <c r="B1876" i="3"/>
  <c r="B1979" i="3"/>
  <c r="B1945" i="3"/>
  <c r="B1943" i="3"/>
  <c r="D1941" i="3"/>
  <c r="D1939" i="3"/>
  <c r="C1939" i="3" s="1"/>
  <c r="D1937" i="3"/>
  <c r="D1935" i="3"/>
  <c r="C1935" i="3" s="1"/>
  <c r="D1933" i="3"/>
  <c r="C1933" i="3" s="1"/>
  <c r="D1931" i="3"/>
  <c r="D1929" i="3"/>
  <c r="D1927" i="3"/>
  <c r="B1926" i="3"/>
  <c r="B1924" i="3"/>
  <c r="D1920" i="3"/>
  <c r="C1920" i="3" s="1"/>
  <c r="D1918" i="3"/>
  <c r="D1916" i="3"/>
  <c r="D1914" i="3"/>
  <c r="C1914" i="3" s="1"/>
  <c r="D1912" i="3"/>
  <c r="D1910" i="3"/>
  <c r="C1910" i="3" s="1"/>
  <c r="B1909" i="3"/>
  <c r="B1907" i="3"/>
  <c r="B1905" i="3"/>
  <c r="B1903" i="3"/>
  <c r="B1901" i="3"/>
  <c r="B1899" i="3"/>
  <c r="B1897" i="3"/>
  <c r="B1895" i="3"/>
  <c r="D1893" i="3"/>
  <c r="D1891" i="3"/>
  <c r="C1891" i="3" s="1"/>
  <c r="B1890" i="3"/>
  <c r="B1888" i="3"/>
  <c r="B1886" i="3"/>
  <c r="B1884" i="3"/>
  <c r="B1882" i="3"/>
  <c r="B1880" i="3"/>
  <c r="D1876" i="3"/>
  <c r="D1874" i="3"/>
  <c r="D1872" i="3"/>
  <c r="C1872" i="3" s="1"/>
  <c r="D1870" i="3"/>
  <c r="B1978" i="3"/>
  <c r="B1944" i="3"/>
  <c r="D1940" i="3"/>
  <c r="C1940" i="3" s="1"/>
  <c r="D1936" i="3"/>
  <c r="C1936" i="3" s="1"/>
  <c r="D1932" i="3"/>
  <c r="D1928" i="3"/>
  <c r="B1925" i="3"/>
  <c r="D1921" i="3"/>
  <c r="C1921" i="3" s="1"/>
  <c r="D1917" i="3"/>
  <c r="C1917" i="3" s="1"/>
  <c r="D1913" i="3"/>
  <c r="B1910" i="3"/>
  <c r="B1906" i="3"/>
  <c r="B1902" i="3"/>
  <c r="B1898" i="3"/>
  <c r="D1890" i="3"/>
  <c r="B1887" i="3"/>
  <c r="B1883" i="3"/>
  <c r="B1879" i="3"/>
  <c r="D1875" i="3"/>
  <c r="B1873" i="3"/>
  <c r="B1870" i="3"/>
  <c r="B1868" i="3"/>
  <c r="B1866" i="3"/>
  <c r="B1864" i="3"/>
  <c r="D1860" i="3"/>
  <c r="D1858" i="3"/>
  <c r="B1857" i="3"/>
  <c r="B1855" i="3"/>
  <c r="B1853" i="3"/>
  <c r="B1851" i="3"/>
  <c r="B1849" i="3"/>
  <c r="B1847" i="3"/>
  <c r="D1845" i="3"/>
  <c r="D1843" i="3"/>
  <c r="D1841" i="3"/>
  <c r="D1839" i="3"/>
  <c r="D1837" i="3"/>
  <c r="D1835" i="3"/>
  <c r="D1833" i="3"/>
  <c r="C1833" i="3" s="1"/>
  <c r="D1831" i="3"/>
  <c r="B1830" i="3"/>
  <c r="B1828" i="3"/>
  <c r="D1824" i="3"/>
  <c r="C1824" i="3" s="1"/>
  <c r="D1822" i="3"/>
  <c r="D1820" i="3"/>
  <c r="D1818" i="3"/>
  <c r="D1816" i="3"/>
  <c r="D1814" i="3"/>
  <c r="B1813" i="3"/>
  <c r="B1811" i="3"/>
  <c r="B1809" i="3"/>
  <c r="B1807" i="3"/>
  <c r="B1805" i="3"/>
  <c r="B1803" i="3"/>
  <c r="B1801" i="3"/>
  <c r="B1799" i="3"/>
  <c r="B1797" i="3"/>
  <c r="B1795" i="3"/>
  <c r="B1793" i="3"/>
  <c r="B1791" i="3"/>
  <c r="D1979" i="3"/>
  <c r="D1945" i="3"/>
  <c r="C1945" i="3" s="1"/>
  <c r="B1942" i="3"/>
  <c r="B1938" i="3"/>
  <c r="B1934" i="3"/>
  <c r="B1930" i="3"/>
  <c r="D1922" i="3"/>
  <c r="B1919" i="3"/>
  <c r="B1915" i="3"/>
  <c r="B1911" i="3"/>
  <c r="D1907" i="3"/>
  <c r="D1903" i="3"/>
  <c r="D1899" i="3"/>
  <c r="C1899" i="3" s="1"/>
  <c r="D1895" i="3"/>
  <c r="B1892" i="3"/>
  <c r="D1888" i="3"/>
  <c r="D1884" i="3"/>
  <c r="C1884" i="3" s="1"/>
  <c r="D1880" i="3"/>
  <c r="B1877" i="3"/>
  <c r="D1873" i="3"/>
  <c r="B1871" i="3"/>
  <c r="D1868" i="3"/>
  <c r="C1868" i="3" s="1"/>
  <c r="D1866" i="3"/>
  <c r="C1866" i="3" s="1"/>
  <c r="D1864" i="3"/>
  <c r="D1862" i="3"/>
  <c r="C1862" i="3" s="1"/>
  <c r="B1861" i="3"/>
  <c r="B1859" i="3"/>
  <c r="D1857" i="3"/>
  <c r="C1857" i="3" s="1"/>
  <c r="D1855" i="3"/>
  <c r="D1853" i="3"/>
  <c r="D1851" i="3"/>
  <c r="C1851" i="3" s="1"/>
  <c r="D1849" i="3"/>
  <c r="C1849" i="3" s="1"/>
  <c r="D1847" i="3"/>
  <c r="B1846" i="3"/>
  <c r="B1844" i="3"/>
  <c r="B1842" i="3"/>
  <c r="B1840" i="3"/>
  <c r="B1838" i="3"/>
  <c r="B1836" i="3"/>
  <c r="B1834" i="3"/>
  <c r="B1832" i="3"/>
  <c r="D1828" i="3"/>
  <c r="C1828" i="3" s="1"/>
  <c r="D1826" i="3"/>
  <c r="B1825" i="3"/>
  <c r="B1823" i="3"/>
  <c r="B1821" i="3"/>
  <c r="B1819" i="3"/>
  <c r="B1817" i="3"/>
  <c r="B1815" i="3"/>
  <c r="D1813" i="3"/>
  <c r="D1811" i="3"/>
  <c r="D1809" i="3"/>
  <c r="D1807" i="3"/>
  <c r="D1805" i="3"/>
  <c r="D1803" i="3"/>
  <c r="D1801" i="3"/>
  <c r="D1799" i="3"/>
  <c r="D1797" i="3"/>
  <c r="D1795" i="3"/>
  <c r="D1793" i="3"/>
  <c r="D1791" i="3"/>
  <c r="D1789" i="3"/>
  <c r="D1787" i="3"/>
  <c r="D1785" i="3"/>
  <c r="D1783" i="3"/>
  <c r="D1781" i="3"/>
  <c r="D1779" i="3"/>
  <c r="D1777" i="3"/>
  <c r="D1775" i="3"/>
  <c r="D1773" i="3"/>
  <c r="D1771" i="3"/>
  <c r="D1769" i="3"/>
  <c r="D1767" i="3"/>
  <c r="D1765" i="3"/>
  <c r="D1763" i="3"/>
  <c r="D1761" i="3"/>
  <c r="D1759" i="3"/>
  <c r="D1757" i="3"/>
  <c r="D1755" i="3"/>
  <c r="D1753" i="3"/>
  <c r="D1751" i="3"/>
  <c r="D1749" i="3"/>
  <c r="D1747" i="3"/>
  <c r="D1745" i="3"/>
  <c r="B1940" i="3"/>
  <c r="B1932" i="3"/>
  <c r="D1924" i="3"/>
  <c r="B1917" i="3"/>
  <c r="D1909" i="3"/>
  <c r="C1909" i="3" s="1"/>
  <c r="D1901" i="3"/>
  <c r="B1894" i="3"/>
  <c r="D1886" i="3"/>
  <c r="D1878" i="3"/>
  <c r="C1878" i="3" s="1"/>
  <c r="B1872" i="3"/>
  <c r="D1867" i="3"/>
  <c r="C1867" i="3" s="1"/>
  <c r="D1863" i="3"/>
  <c r="B1860" i="3"/>
  <c r="D1856" i="3"/>
  <c r="D1852" i="3"/>
  <c r="D1848" i="3"/>
  <c r="B1845" i="3"/>
  <c r="B1841" i="3"/>
  <c r="B1837" i="3"/>
  <c r="B1833" i="3"/>
  <c r="D1829" i="3"/>
  <c r="B1826" i="3"/>
  <c r="B1822" i="3"/>
  <c r="B1818" i="3"/>
  <c r="D1810" i="3"/>
  <c r="D1806" i="3"/>
  <c r="D1802" i="3"/>
  <c r="D1798" i="3"/>
  <c r="D1794" i="3"/>
  <c r="D1790" i="3"/>
  <c r="B1788" i="3"/>
  <c r="B1785" i="3"/>
  <c r="D1782" i="3"/>
  <c r="B1780" i="3"/>
  <c r="B1777" i="3"/>
  <c r="D1774" i="3"/>
  <c r="B1772" i="3"/>
  <c r="B1769" i="3"/>
  <c r="D1766" i="3"/>
  <c r="B1764" i="3"/>
  <c r="B1761" i="3"/>
  <c r="D1758" i="3"/>
  <c r="B1756" i="3"/>
  <c r="B1753" i="3"/>
  <c r="D1750" i="3"/>
  <c r="B1748" i="3"/>
  <c r="B1745" i="3"/>
  <c r="B1743" i="3"/>
  <c r="B1741" i="3"/>
  <c r="B1739" i="3"/>
  <c r="B1737" i="3"/>
  <c r="B1735" i="3"/>
  <c r="B1733" i="3"/>
  <c r="B1731" i="3"/>
  <c r="B1729" i="3"/>
  <c r="B1727" i="3"/>
  <c r="B1725" i="3"/>
  <c r="B1723" i="3"/>
  <c r="B1721" i="3"/>
  <c r="B1719" i="3"/>
  <c r="B1928" i="3"/>
  <c r="B1946" i="3"/>
  <c r="D1938" i="3"/>
  <c r="D1930" i="3"/>
  <c r="B1923" i="3"/>
  <c r="D1915" i="3"/>
  <c r="C1915" i="3" s="1"/>
  <c r="B1908" i="3"/>
  <c r="B1900" i="3"/>
  <c r="D1892" i="3"/>
  <c r="C1892" i="3" s="1"/>
  <c r="B1885" i="3"/>
  <c r="D1877" i="3"/>
  <c r="D1871" i="3"/>
  <c r="C1871" i="3" s="1"/>
  <c r="B1867" i="3"/>
  <c r="B1863" i="3"/>
  <c r="D1859" i="3"/>
  <c r="B1856" i="3"/>
  <c r="B1852" i="3"/>
  <c r="B1848" i="3"/>
  <c r="D1844" i="3"/>
  <c r="C1844" i="3" s="1"/>
  <c r="D1840" i="3"/>
  <c r="C1840" i="3" s="1"/>
  <c r="D1836" i="3"/>
  <c r="D1832" i="3"/>
  <c r="C1832" i="3" s="1"/>
  <c r="B1829" i="3"/>
  <c r="D1825" i="3"/>
  <c r="D1821" i="3"/>
  <c r="D1817" i="3"/>
  <c r="B1814" i="3"/>
  <c r="B1810" i="3"/>
  <c r="B1806" i="3"/>
  <c r="B1802" i="3"/>
  <c r="B1798" i="3"/>
  <c r="B1794" i="3"/>
  <c r="B1790" i="3"/>
  <c r="B1787" i="3"/>
  <c r="D1784" i="3"/>
  <c r="B1782" i="3"/>
  <c r="B1779" i="3"/>
  <c r="D1776" i="3"/>
  <c r="B1774" i="3"/>
  <c r="B1771" i="3"/>
  <c r="D1768" i="3"/>
  <c r="B1766" i="3"/>
  <c r="B1763" i="3"/>
  <c r="D1760" i="3"/>
  <c r="B1758" i="3"/>
  <c r="B1755" i="3"/>
  <c r="D1752" i="3"/>
  <c r="B1750" i="3"/>
  <c r="B1747" i="3"/>
  <c r="D1744" i="3"/>
  <c r="D1742" i="3"/>
  <c r="D1740" i="3"/>
  <c r="D1738" i="3"/>
  <c r="D1736" i="3"/>
  <c r="D1734" i="3"/>
  <c r="D1732" i="3"/>
  <c r="D1730" i="3"/>
  <c r="D1728" i="3"/>
  <c r="D1726" i="3"/>
  <c r="D1724" i="3"/>
  <c r="D1722" i="3"/>
  <c r="D1720" i="3"/>
  <c r="D1943" i="3"/>
  <c r="C1943" i="3" s="1"/>
  <c r="B1936" i="3"/>
  <c r="B1921" i="3"/>
  <c r="D1934" i="3"/>
  <c r="C1934" i="3" s="1"/>
  <c r="D1911" i="3"/>
  <c r="B1896" i="3"/>
  <c r="B1881" i="3"/>
  <c r="B1869" i="3"/>
  <c r="D1861" i="3"/>
  <c r="B1854" i="3"/>
  <c r="D1838" i="3"/>
  <c r="D1830" i="3"/>
  <c r="C1830" i="3" s="1"/>
  <c r="D1823" i="3"/>
  <c r="C1823" i="3" s="1"/>
  <c r="D1815" i="3"/>
  <c r="B1808" i="3"/>
  <c r="B1800" i="3"/>
  <c r="B1792" i="3"/>
  <c r="B1786" i="3"/>
  <c r="D1780" i="3"/>
  <c r="B1775" i="3"/>
  <c r="B1770" i="3"/>
  <c r="D1764" i="3"/>
  <c r="B1759" i="3"/>
  <c r="B1754" i="3"/>
  <c r="D1748" i="3"/>
  <c r="D1743" i="3"/>
  <c r="D1739" i="3"/>
  <c r="D1735" i="3"/>
  <c r="D1731" i="3"/>
  <c r="D1727" i="3"/>
  <c r="D1723" i="3"/>
  <c r="D1719" i="3"/>
  <c r="D1926" i="3"/>
  <c r="C1926" i="3" s="1"/>
  <c r="B1875" i="3"/>
  <c r="B1843" i="3"/>
  <c r="D1827" i="3"/>
  <c r="B1820" i="3"/>
  <c r="D1804" i="3"/>
  <c r="B1789" i="3"/>
  <c r="B1773" i="3"/>
  <c r="D1762" i="3"/>
  <c r="B1752" i="3"/>
  <c r="B1742" i="3"/>
  <c r="B1738" i="3"/>
  <c r="B1730" i="3"/>
  <c r="B1722" i="3"/>
  <c r="D1919" i="3"/>
  <c r="B1889" i="3"/>
  <c r="B1865" i="3"/>
  <c r="B1850" i="3"/>
  <c r="D1834" i="3"/>
  <c r="D1819" i="3"/>
  <c r="B1804" i="3"/>
  <c r="D1788" i="3"/>
  <c r="B1778" i="3"/>
  <c r="B1767" i="3"/>
  <c r="D1756" i="3"/>
  <c r="B1746" i="3"/>
  <c r="D1737" i="3"/>
  <c r="D1729" i="3"/>
  <c r="D1721" i="3"/>
  <c r="B1913" i="3"/>
  <c r="D1897" i="3"/>
  <c r="C1897" i="3" s="1"/>
  <c r="D1882" i="3"/>
  <c r="C1882" i="3" s="1"/>
  <c r="D1869" i="3"/>
  <c r="B1862" i="3"/>
  <c r="D1854" i="3"/>
  <c r="C1854" i="3" s="1"/>
  <c r="D1846" i="3"/>
  <c r="C1846" i="3" s="1"/>
  <c r="B1839" i="3"/>
  <c r="B1831" i="3"/>
  <c r="B1824" i="3"/>
  <c r="B1816" i="3"/>
  <c r="D1808" i="3"/>
  <c r="D1800" i="3"/>
  <c r="D1792" i="3"/>
  <c r="D1786" i="3"/>
  <c r="B1781" i="3"/>
  <c r="B1776" i="3"/>
  <c r="D1770" i="3"/>
  <c r="B1765" i="3"/>
  <c r="B1760" i="3"/>
  <c r="D1754" i="3"/>
  <c r="B1749" i="3"/>
  <c r="B1744" i="3"/>
  <c r="B1740" i="3"/>
  <c r="B1736" i="3"/>
  <c r="B1732" i="3"/>
  <c r="B1728" i="3"/>
  <c r="B1724" i="3"/>
  <c r="B1720" i="3"/>
  <c r="D1905" i="3"/>
  <c r="D1865" i="3"/>
  <c r="D1850" i="3"/>
  <c r="C1850" i="3" s="1"/>
  <c r="B1835" i="3"/>
  <c r="D1812" i="3"/>
  <c r="D1796" i="3"/>
  <c r="B1784" i="3"/>
  <c r="D1778" i="3"/>
  <c r="B1768" i="3"/>
  <c r="B1757" i="3"/>
  <c r="D1746" i="3"/>
  <c r="B1734" i="3"/>
  <c r="B1726" i="3"/>
  <c r="B1980" i="3"/>
  <c r="B1904" i="3"/>
  <c r="B1874" i="3"/>
  <c r="B1858" i="3"/>
  <c r="D1842" i="3"/>
  <c r="B1827" i="3"/>
  <c r="B1812" i="3"/>
  <c r="B1796" i="3"/>
  <c r="B1783" i="3"/>
  <c r="D1772" i="3"/>
  <c r="B1762" i="3"/>
  <c r="B1751" i="3"/>
  <c r="D1741" i="3"/>
  <c r="C1741" i="3" s="1"/>
  <c r="D1733" i="3"/>
  <c r="D1725" i="3"/>
  <c r="D1489" i="3"/>
  <c r="B1489" i="3"/>
  <c r="D1656" i="3"/>
  <c r="B1655" i="3"/>
  <c r="B1653" i="3"/>
  <c r="B1651" i="3"/>
  <c r="D1649" i="3"/>
  <c r="C1649" i="3" s="1"/>
  <c r="D1647" i="3"/>
  <c r="D1645" i="3"/>
  <c r="D1643" i="3"/>
  <c r="D1641" i="3"/>
  <c r="B1640" i="3"/>
  <c r="B1638" i="3"/>
  <c r="D1634" i="3"/>
  <c r="D1632" i="3"/>
  <c r="C1632" i="3" s="1"/>
  <c r="B1631" i="3"/>
  <c r="B1629" i="3"/>
  <c r="D1627" i="3"/>
  <c r="D1625" i="3"/>
  <c r="D1623" i="3"/>
  <c r="D1621" i="3"/>
  <c r="D1619" i="3"/>
  <c r="D1617" i="3"/>
  <c r="D1615" i="3"/>
  <c r="B1614" i="3"/>
  <c r="B1612" i="3"/>
  <c r="D1608" i="3"/>
  <c r="D1606" i="3"/>
  <c r="D1604" i="3"/>
  <c r="C1604" i="3" s="1"/>
  <c r="D1602" i="3"/>
  <c r="C1602" i="3" s="1"/>
  <c r="D1600" i="3"/>
  <c r="D1598" i="3"/>
  <c r="D1596" i="3"/>
  <c r="C1596" i="3" s="1"/>
  <c r="D1594" i="3"/>
  <c r="C1594" i="3" s="1"/>
  <c r="B1593" i="3"/>
  <c r="D1589" i="3"/>
  <c r="C1589" i="3" s="1"/>
  <c r="B1588" i="3"/>
  <c r="D1584" i="3"/>
  <c r="C1584" i="3" s="1"/>
  <c r="D1582" i="3"/>
  <c r="D1580" i="3"/>
  <c r="D1578" i="3"/>
  <c r="D1576" i="3"/>
  <c r="C1576" i="3" s="1"/>
  <c r="B1575" i="3"/>
  <c r="B1573" i="3"/>
  <c r="D1571" i="3"/>
  <c r="B1570" i="3"/>
  <c r="B1568" i="3"/>
  <c r="D1566" i="3"/>
  <c r="D1564" i="3"/>
  <c r="D1659" i="3"/>
  <c r="B1658" i="3"/>
  <c r="B1656" i="3"/>
  <c r="D1654" i="3"/>
  <c r="C1654" i="3" s="1"/>
  <c r="D1652" i="3"/>
  <c r="D1650" i="3"/>
  <c r="B1649" i="3"/>
  <c r="B1647" i="3"/>
  <c r="B1645" i="3"/>
  <c r="B1643" i="3"/>
  <c r="B1641" i="3"/>
  <c r="D1639" i="3"/>
  <c r="D1637" i="3"/>
  <c r="B1636" i="3"/>
  <c r="B1634" i="3"/>
  <c r="B1632" i="3"/>
  <c r="D1630" i="3"/>
  <c r="C1630" i="3" s="1"/>
  <c r="D1628" i="3"/>
  <c r="B1627" i="3"/>
  <c r="B1625" i="3"/>
  <c r="B1623" i="3"/>
  <c r="B1621" i="3"/>
  <c r="B1619" i="3"/>
  <c r="B1617" i="3"/>
  <c r="B1615" i="3"/>
  <c r="D1613" i="3"/>
  <c r="C1613" i="3" s="1"/>
  <c r="D1611" i="3"/>
  <c r="B1659" i="3"/>
  <c r="D1655" i="3"/>
  <c r="B1652" i="3"/>
  <c r="D1648" i="3"/>
  <c r="C1648" i="3" s="1"/>
  <c r="D1644" i="3"/>
  <c r="C1644" i="3" s="1"/>
  <c r="D1640" i="3"/>
  <c r="C1640" i="3" s="1"/>
  <c r="B1637" i="3"/>
  <c r="D1633" i="3"/>
  <c r="B1630" i="3"/>
  <c r="D1626" i="3"/>
  <c r="C1626" i="3" s="1"/>
  <c r="D1622" i="3"/>
  <c r="D1618" i="3"/>
  <c r="C1618" i="3" s="1"/>
  <c r="D1614" i="3"/>
  <c r="B1611" i="3"/>
  <c r="B1609" i="3"/>
  <c r="B1606" i="3"/>
  <c r="D1603" i="3"/>
  <c r="B1601" i="3"/>
  <c r="B1598" i="3"/>
  <c r="D1595" i="3"/>
  <c r="C1595" i="3" s="1"/>
  <c r="D1593" i="3"/>
  <c r="B1591" i="3"/>
  <c r="D1588" i="3"/>
  <c r="C1588" i="3" s="1"/>
  <c r="D1586" i="3"/>
  <c r="B1584" i="3"/>
  <c r="D1581" i="3"/>
  <c r="C1581" i="3" s="1"/>
  <c r="B1579" i="3"/>
  <c r="B1576" i="3"/>
  <c r="B1574" i="3"/>
  <c r="B1572" i="3"/>
  <c r="D1569" i="3"/>
  <c r="C1569" i="3" s="1"/>
  <c r="B1565" i="3"/>
  <c r="D1562" i="3"/>
  <c r="D1560" i="3"/>
  <c r="D1558" i="3"/>
  <c r="D1556" i="3"/>
  <c r="C1556" i="3" s="1"/>
  <c r="B1555" i="3"/>
  <c r="B1553" i="3"/>
  <c r="B1551" i="3"/>
  <c r="B1549" i="3"/>
  <c r="B1547" i="3"/>
  <c r="B1545" i="3"/>
  <c r="B1543" i="3"/>
  <c r="B1541" i="3"/>
  <c r="B1539" i="3"/>
  <c r="B1537" i="3"/>
  <c r="B1535" i="3"/>
  <c r="B1533" i="3"/>
  <c r="B1531" i="3"/>
  <c r="B1529" i="3"/>
  <c r="B1527" i="3"/>
  <c r="B1525" i="3"/>
  <c r="B1523" i="3"/>
  <c r="B1521" i="3"/>
  <c r="B1519" i="3"/>
  <c r="B1517" i="3"/>
  <c r="B1515" i="3"/>
  <c r="B1513" i="3"/>
  <c r="B1511" i="3"/>
  <c r="B1509" i="3"/>
  <c r="B1657" i="3"/>
  <c r="D1653" i="3"/>
  <c r="B1650" i="3"/>
  <c r="B1646" i="3"/>
  <c r="B1642" i="3"/>
  <c r="D1638" i="3"/>
  <c r="B1635" i="3"/>
  <c r="B1628" i="3"/>
  <c r="B1624" i="3"/>
  <c r="B1620" i="3"/>
  <c r="B1616" i="3"/>
  <c r="D1612" i="3"/>
  <c r="C1612" i="3" s="1"/>
  <c r="D1609" i="3"/>
  <c r="B1607" i="3"/>
  <c r="B1604" i="3"/>
  <c r="D1601" i="3"/>
  <c r="C1601" i="3" s="1"/>
  <c r="B1599" i="3"/>
  <c r="B1596" i="3"/>
  <c r="B1594" i="3"/>
  <c r="D1591" i="3"/>
  <c r="C1591" i="3" s="1"/>
  <c r="B1589" i="3"/>
  <c r="B1587" i="3"/>
  <c r="B1585" i="3"/>
  <c r="B1582" i="3"/>
  <c r="D1579" i="3"/>
  <c r="C1579" i="3" s="1"/>
  <c r="B1577" i="3"/>
  <c r="D1574" i="3"/>
  <c r="C1574" i="3" s="1"/>
  <c r="D1567" i="3"/>
  <c r="D1565" i="3"/>
  <c r="C1565" i="3" s="1"/>
  <c r="B1563" i="3"/>
  <c r="B1561" i="3"/>
  <c r="B1559" i="3"/>
  <c r="B1557" i="3"/>
  <c r="D1555" i="3"/>
  <c r="C1555" i="3" s="1"/>
  <c r="D1553" i="3"/>
  <c r="C1553" i="3" s="1"/>
  <c r="D1551" i="3"/>
  <c r="D1549" i="3"/>
  <c r="C1549" i="3" s="1"/>
  <c r="D1547" i="3"/>
  <c r="D1545" i="3"/>
  <c r="D1543" i="3"/>
  <c r="D1541" i="3"/>
  <c r="D1539" i="3"/>
  <c r="D1537" i="3"/>
  <c r="D1535" i="3"/>
  <c r="D1533" i="3"/>
  <c r="D1531" i="3"/>
  <c r="D1529" i="3"/>
  <c r="D1527" i="3"/>
  <c r="D1525" i="3"/>
  <c r="D1523" i="3"/>
  <c r="D1521" i="3"/>
  <c r="D1519" i="3"/>
  <c r="D1517" i="3"/>
  <c r="D1515" i="3"/>
  <c r="D1513" i="3"/>
  <c r="D1511" i="3"/>
  <c r="D1509" i="3"/>
  <c r="D1507" i="3"/>
  <c r="D1505" i="3"/>
  <c r="D1503" i="3"/>
  <c r="D1501" i="3"/>
  <c r="D1499" i="3"/>
  <c r="D1497" i="3"/>
  <c r="D1495" i="3"/>
  <c r="D1493" i="3"/>
  <c r="D1657" i="3"/>
  <c r="C1657" i="3" s="1"/>
  <c r="D1642" i="3"/>
  <c r="C1642" i="3" s="1"/>
  <c r="D1635" i="3"/>
  <c r="D1620" i="3"/>
  <c r="C1620" i="3" s="1"/>
  <c r="B1613" i="3"/>
  <c r="D1607" i="3"/>
  <c r="B1602" i="3"/>
  <c r="B1597" i="3"/>
  <c r="B1592" i="3"/>
  <c r="D1587" i="3"/>
  <c r="B1583" i="3"/>
  <c r="D1577" i="3"/>
  <c r="D1572" i="3"/>
  <c r="D1568" i="3"/>
  <c r="D1563" i="3"/>
  <c r="D1559" i="3"/>
  <c r="B1556" i="3"/>
  <c r="B1552" i="3"/>
  <c r="B1548" i="3"/>
  <c r="B1544" i="3"/>
  <c r="B1540" i="3"/>
  <c r="B1536" i="3"/>
  <c r="B1532" i="3"/>
  <c r="B1528" i="3"/>
  <c r="B1524" i="3"/>
  <c r="B1520" i="3"/>
  <c r="B1516" i="3"/>
  <c r="B1512" i="3"/>
  <c r="B1508" i="3"/>
  <c r="B1505" i="3"/>
  <c r="D1502" i="3"/>
  <c r="B1500" i="3"/>
  <c r="B1497" i="3"/>
  <c r="D1494" i="3"/>
  <c r="B1492" i="3"/>
  <c r="B1490" i="3"/>
  <c r="B1487" i="3"/>
  <c r="B1485" i="3"/>
  <c r="B1483" i="3"/>
  <c r="B1481" i="3"/>
  <c r="B1479" i="3"/>
  <c r="B1477" i="3"/>
  <c r="B1475" i="3"/>
  <c r="B1473" i="3"/>
  <c r="B1471" i="3"/>
  <c r="B1469" i="3"/>
  <c r="B1467" i="3"/>
  <c r="B1465" i="3"/>
  <c r="B1463" i="3"/>
  <c r="B1461" i="3"/>
  <c r="B1459" i="3"/>
  <c r="B1457" i="3"/>
  <c r="B1455" i="3"/>
  <c r="B1453" i="3"/>
  <c r="B1451" i="3"/>
  <c r="B1449" i="3"/>
  <c r="B1447" i="3"/>
  <c r="B1648" i="3"/>
  <c r="B1633" i="3"/>
  <c r="B1626" i="3"/>
  <c r="B1618" i="3"/>
  <c r="D1610" i="3"/>
  <c r="C1610" i="3" s="1"/>
  <c r="D1605" i="3"/>
  <c r="C1605" i="3" s="1"/>
  <c r="B1600" i="3"/>
  <c r="B1595" i="3"/>
  <c r="D1590" i="3"/>
  <c r="B1586" i="3"/>
  <c r="B1581" i="3"/>
  <c r="D1575" i="3"/>
  <c r="B1571" i="3"/>
  <c r="B1567" i="3"/>
  <c r="B1562" i="3"/>
  <c r="B1558" i="3"/>
  <c r="D1554" i="3"/>
  <c r="D1550" i="3"/>
  <c r="D1546" i="3"/>
  <c r="D1542" i="3"/>
  <c r="D1538" i="3"/>
  <c r="D1534" i="3"/>
  <c r="D1530" i="3"/>
  <c r="D1526" i="3"/>
  <c r="D1522" i="3"/>
  <c r="D1518" i="3"/>
  <c r="D1514" i="3"/>
  <c r="D1510" i="3"/>
  <c r="B1507" i="3"/>
  <c r="D1504" i="3"/>
  <c r="B1502" i="3"/>
  <c r="B1499" i="3"/>
  <c r="D1496" i="3"/>
  <c r="B1494" i="3"/>
  <c r="D1491" i="3"/>
  <c r="D1488" i="3"/>
  <c r="D1486" i="3"/>
  <c r="D1484" i="3"/>
  <c r="D1482" i="3"/>
  <c r="D1480" i="3"/>
  <c r="D1478" i="3"/>
  <c r="D1476" i="3"/>
  <c r="D1474" i="3"/>
  <c r="D1472" i="3"/>
  <c r="D1468" i="3"/>
  <c r="D1466" i="3"/>
  <c r="D1464" i="3"/>
  <c r="D1462" i="3"/>
  <c r="D1460" i="3"/>
  <c r="D1458" i="3"/>
  <c r="D1456" i="3"/>
  <c r="D1454" i="3"/>
  <c r="D1452" i="3"/>
  <c r="D1450" i="3"/>
  <c r="D1448" i="3"/>
  <c r="B1654" i="3"/>
  <c r="D1646" i="3"/>
  <c r="C1646" i="3" s="1"/>
  <c r="B1639" i="3"/>
  <c r="D1631" i="3"/>
  <c r="C1631" i="3" s="1"/>
  <c r="D1624" i="3"/>
  <c r="D1616" i="3"/>
  <c r="C1616" i="3" s="1"/>
  <c r="B1610" i="3"/>
  <c r="B1605" i="3"/>
  <c r="D1599" i="3"/>
  <c r="B1590" i="3"/>
  <c r="D1651" i="3"/>
  <c r="B1622" i="3"/>
  <c r="D1597" i="3"/>
  <c r="C1597" i="3" s="1"/>
  <c r="D1583" i="3"/>
  <c r="C1583" i="3" s="1"/>
  <c r="D1573" i="3"/>
  <c r="B1564" i="3"/>
  <c r="D1548" i="3"/>
  <c r="C1548" i="3" s="1"/>
  <c r="D1540" i="3"/>
  <c r="D1532" i="3"/>
  <c r="D1524" i="3"/>
  <c r="D1516" i="3"/>
  <c r="D1508" i="3"/>
  <c r="B1503" i="3"/>
  <c r="B1498" i="3"/>
  <c r="D1492" i="3"/>
  <c r="D1487" i="3"/>
  <c r="D1483" i="3"/>
  <c r="D1479" i="3"/>
  <c r="D1475" i="3"/>
  <c r="D1471" i="3"/>
  <c r="D1467" i="3"/>
  <c r="D1463" i="3"/>
  <c r="D1459" i="3"/>
  <c r="D1455" i="3"/>
  <c r="D1451" i="3"/>
  <c r="D1447" i="3"/>
  <c r="B1495" i="3"/>
  <c r="D1457" i="3"/>
  <c r="D1449" i="3"/>
  <c r="B1603" i="3"/>
  <c r="B1566" i="3"/>
  <c r="B1550" i="3"/>
  <c r="B1534" i="3"/>
  <c r="B1518" i="3"/>
  <c r="B1504" i="3"/>
  <c r="B1493" i="3"/>
  <c r="B1484" i="3"/>
  <c r="B1476" i="3"/>
  <c r="B1468" i="3"/>
  <c r="B1460" i="3"/>
  <c r="B1452" i="3"/>
  <c r="B1644" i="3"/>
  <c r="D1592" i="3"/>
  <c r="C1592" i="3" s="1"/>
  <c r="B1580" i="3"/>
  <c r="D1570" i="3"/>
  <c r="C1570" i="3" s="1"/>
  <c r="D1561" i="3"/>
  <c r="B1554" i="3"/>
  <c r="B1546" i="3"/>
  <c r="B1538" i="3"/>
  <c r="B1530" i="3"/>
  <c r="B1522" i="3"/>
  <c r="B1514" i="3"/>
  <c r="D1506" i="3"/>
  <c r="B1501" i="3"/>
  <c r="B1496" i="3"/>
  <c r="B1491" i="3"/>
  <c r="B1486" i="3"/>
  <c r="B1482" i="3"/>
  <c r="B1478" i="3"/>
  <c r="B1474" i="3"/>
  <c r="B1466" i="3"/>
  <c r="B1462" i="3"/>
  <c r="B1458" i="3"/>
  <c r="B1454" i="3"/>
  <c r="B1450" i="3"/>
  <c r="D1636" i="3"/>
  <c r="C1636" i="3" s="1"/>
  <c r="B1608" i="3"/>
  <c r="B1578" i="3"/>
  <c r="B1569" i="3"/>
  <c r="B1560" i="3"/>
  <c r="D1552" i="3"/>
  <c r="C1552" i="3" s="1"/>
  <c r="D1544" i="3"/>
  <c r="D1536" i="3"/>
  <c r="D1528" i="3"/>
  <c r="D1520" i="3"/>
  <c r="D1512" i="3"/>
  <c r="B1506" i="3"/>
  <c r="D1500" i="3"/>
  <c r="D1490" i="3"/>
  <c r="D1485" i="3"/>
  <c r="D1481" i="3"/>
  <c r="D1477" i="3"/>
  <c r="D1473" i="3"/>
  <c r="D1469" i="3"/>
  <c r="D1465" i="3"/>
  <c r="D1461" i="3"/>
  <c r="D1453" i="3"/>
  <c r="D1658" i="3"/>
  <c r="C1658" i="3" s="1"/>
  <c r="D1629" i="3"/>
  <c r="D1585" i="3"/>
  <c r="C1585" i="3" s="1"/>
  <c r="D1557" i="3"/>
  <c r="C1557" i="3" s="1"/>
  <c r="B1542" i="3"/>
  <c r="B1526" i="3"/>
  <c r="B1510" i="3"/>
  <c r="D1498" i="3"/>
  <c r="B1488" i="3"/>
  <c r="B1480" i="3"/>
  <c r="B1472" i="3"/>
  <c r="B1464" i="3"/>
  <c r="B1456" i="3"/>
  <c r="B1448" i="3"/>
  <c r="B1441" i="3"/>
  <c r="B1439" i="3"/>
  <c r="B1437" i="3"/>
  <c r="B1435" i="3"/>
  <c r="B1433" i="3"/>
  <c r="B1431" i="3"/>
  <c r="B1429" i="3"/>
  <c r="B1427" i="3"/>
  <c r="B1425" i="3"/>
  <c r="B1423" i="3"/>
  <c r="B1421" i="3"/>
  <c r="B1419" i="3"/>
  <c r="B1417" i="3"/>
  <c r="B1415" i="3"/>
  <c r="B1413" i="3"/>
  <c r="B1411" i="3"/>
  <c r="B1409" i="3"/>
  <c r="B1407" i="3"/>
  <c r="B1405" i="3"/>
  <c r="B1403" i="3"/>
  <c r="B1401" i="3"/>
  <c r="B1399" i="3"/>
  <c r="B1397" i="3"/>
  <c r="B1395" i="3"/>
  <c r="B1393" i="3"/>
  <c r="B1391" i="3"/>
  <c r="B1389" i="3"/>
  <c r="B1387" i="3"/>
  <c r="B1385" i="3"/>
  <c r="B1383" i="3"/>
  <c r="B1381" i="3"/>
  <c r="B1379" i="3"/>
  <c r="B1377" i="3"/>
  <c r="B1375" i="3"/>
  <c r="B1373" i="3"/>
  <c r="B1371" i="3"/>
  <c r="B1369" i="3"/>
  <c r="B1367" i="3"/>
  <c r="B1365" i="3"/>
  <c r="B1363" i="3"/>
  <c r="D1359" i="3"/>
  <c r="D1357" i="3"/>
  <c r="C1357" i="3" s="1"/>
  <c r="D1355" i="3"/>
  <c r="D1440" i="3"/>
  <c r="D1438" i="3"/>
  <c r="D1436" i="3"/>
  <c r="C1436" i="3" s="1"/>
  <c r="D1434" i="3"/>
  <c r="D1432" i="3"/>
  <c r="D1430" i="3"/>
  <c r="D1428" i="3"/>
  <c r="D1426" i="3"/>
  <c r="D1424" i="3"/>
  <c r="C1424" i="3" s="1"/>
  <c r="D1422" i="3"/>
  <c r="C1422" i="3" s="1"/>
  <c r="D1420" i="3"/>
  <c r="D1418" i="3"/>
  <c r="C1418" i="3" s="1"/>
  <c r="D1416" i="3"/>
  <c r="D1414" i="3"/>
  <c r="D1412" i="3"/>
  <c r="C1412" i="3" s="1"/>
  <c r="D1410" i="3"/>
  <c r="D1408" i="3"/>
  <c r="C1408" i="3" s="1"/>
  <c r="D1406" i="3"/>
  <c r="D1404" i="3"/>
  <c r="D1402" i="3"/>
  <c r="D1400" i="3"/>
  <c r="D1398" i="3"/>
  <c r="D1396" i="3"/>
  <c r="C1396" i="3" s="1"/>
  <c r="D1394" i="3"/>
  <c r="C1394" i="3" s="1"/>
  <c r="D1392" i="3"/>
  <c r="C1392" i="3" s="1"/>
  <c r="D1390" i="3"/>
  <c r="D1388" i="3"/>
  <c r="C1388" i="3" s="1"/>
  <c r="D1386" i="3"/>
  <c r="C1386" i="3" s="1"/>
  <c r="D1384" i="3"/>
  <c r="C1384" i="3" s="1"/>
  <c r="D1382" i="3"/>
  <c r="D1380" i="3"/>
  <c r="D1378" i="3"/>
  <c r="C1378" i="3" s="1"/>
  <c r="D1376" i="3"/>
  <c r="D1374" i="3"/>
  <c r="C1374" i="3" s="1"/>
  <c r="D1372" i="3"/>
  <c r="C1372" i="3" s="1"/>
  <c r="D1370" i="3"/>
  <c r="D1368" i="3"/>
  <c r="D1366" i="3"/>
  <c r="C1366" i="3" s="1"/>
  <c r="D1364" i="3"/>
  <c r="C1364" i="3" s="1"/>
  <c r="D1362" i="3"/>
  <c r="B1361" i="3"/>
  <c r="B1359" i="3"/>
  <c r="B1357" i="3"/>
  <c r="B1355" i="3"/>
  <c r="B1353" i="3"/>
  <c r="B1351" i="3"/>
  <c r="B1349" i="3"/>
  <c r="B1347" i="3"/>
  <c r="B1345" i="3"/>
  <c r="B1343" i="3"/>
  <c r="B1438" i="3"/>
  <c r="B1434" i="3"/>
  <c r="B1430" i="3"/>
  <c r="B1426" i="3"/>
  <c r="B1422" i="3"/>
  <c r="B1418" i="3"/>
  <c r="B1414" i="3"/>
  <c r="B1410" i="3"/>
  <c r="B1406" i="3"/>
  <c r="B1402" i="3"/>
  <c r="B1398" i="3"/>
  <c r="B1394" i="3"/>
  <c r="B1390" i="3"/>
  <c r="B1386" i="3"/>
  <c r="B1382" i="3"/>
  <c r="B1378" i="3"/>
  <c r="B1374" i="3"/>
  <c r="B1370" i="3"/>
  <c r="B1366" i="3"/>
  <c r="B1362" i="3"/>
  <c r="D1358" i="3"/>
  <c r="D1354" i="3"/>
  <c r="C1354" i="3" s="1"/>
  <c r="B1352" i="3"/>
  <c r="D1349" i="3"/>
  <c r="D1346" i="3"/>
  <c r="B1344" i="3"/>
  <c r="D1341" i="3"/>
  <c r="C1341" i="3" s="1"/>
  <c r="D1339" i="3"/>
  <c r="D1337" i="3"/>
  <c r="D1335" i="3"/>
  <c r="D1333" i="3"/>
  <c r="C1333" i="3" s="1"/>
  <c r="D1331" i="3"/>
  <c r="C1331" i="3" s="1"/>
  <c r="D1329" i="3"/>
  <c r="C1329" i="3" s="1"/>
  <c r="D1327" i="3"/>
  <c r="D1325" i="3"/>
  <c r="D1323" i="3"/>
  <c r="D1321" i="3"/>
  <c r="D1319" i="3"/>
  <c r="D1317" i="3"/>
  <c r="D1315" i="3"/>
  <c r="D1313" i="3"/>
  <c r="C1313" i="3" s="1"/>
  <c r="D1311" i="3"/>
  <c r="D1309" i="3"/>
  <c r="C1309" i="3" s="1"/>
  <c r="D1307" i="3"/>
  <c r="C1307" i="3" s="1"/>
  <c r="D1305" i="3"/>
  <c r="D1303" i="3"/>
  <c r="D1301" i="3"/>
  <c r="C1301" i="3" s="1"/>
  <c r="D1299" i="3"/>
  <c r="C1299" i="3" s="1"/>
  <c r="D1297" i="3"/>
  <c r="D1439" i="3"/>
  <c r="D1435" i="3"/>
  <c r="C1435" i="3" s="1"/>
  <c r="D1431" i="3"/>
  <c r="C1431" i="3" s="1"/>
  <c r="D1427" i="3"/>
  <c r="C1427" i="3" s="1"/>
  <c r="D1423" i="3"/>
  <c r="C1423" i="3" s="1"/>
  <c r="D1419" i="3"/>
  <c r="D1415" i="3"/>
  <c r="D1411" i="3"/>
  <c r="D1407" i="3"/>
  <c r="C1407" i="3" s="1"/>
  <c r="D1403" i="3"/>
  <c r="D1399" i="3"/>
  <c r="D1395" i="3"/>
  <c r="D1391" i="3"/>
  <c r="D1387" i="3"/>
  <c r="C1387" i="3" s="1"/>
  <c r="D1383" i="3"/>
  <c r="D1379" i="3"/>
  <c r="D1375" i="3"/>
  <c r="D1371" i="3"/>
  <c r="D1367" i="3"/>
  <c r="C1367" i="3" s="1"/>
  <c r="D1363" i="3"/>
  <c r="B1360" i="3"/>
  <c r="B1356" i="3"/>
  <c r="D1352" i="3"/>
  <c r="B1350" i="3"/>
  <c r="D1347" i="3"/>
  <c r="C1347" i="3" s="1"/>
  <c r="D1344" i="3"/>
  <c r="C1344" i="3" s="1"/>
  <c r="B1342" i="3"/>
  <c r="B1340" i="3"/>
  <c r="B1338" i="3"/>
  <c r="B1336" i="3"/>
  <c r="B1334" i="3"/>
  <c r="B1332" i="3"/>
  <c r="B1330" i="3"/>
  <c r="B1328" i="3"/>
  <c r="B1326" i="3"/>
  <c r="B1324" i="3"/>
  <c r="B1322" i="3"/>
  <c r="B1320" i="3"/>
  <c r="B1318" i="3"/>
  <c r="B1314" i="3"/>
  <c r="B1312" i="3"/>
  <c r="B1310" i="3"/>
  <c r="B1308" i="3"/>
  <c r="B1306" i="3"/>
  <c r="B1304" i="3"/>
  <c r="B1302" i="3"/>
  <c r="B1300" i="3"/>
  <c r="B1298" i="3"/>
  <c r="B1296" i="3"/>
  <c r="B1294" i="3"/>
  <c r="B1292" i="3"/>
  <c r="B1290" i="3"/>
  <c r="B1288" i="3"/>
  <c r="B1286" i="3"/>
  <c r="B1284" i="3"/>
  <c r="B1282" i="3"/>
  <c r="B1280" i="3"/>
  <c r="B1278" i="3"/>
  <c r="B1276" i="3"/>
  <c r="B1274" i="3"/>
  <c r="B1272" i="3"/>
  <c r="B1270" i="3"/>
  <c r="B1268" i="3"/>
  <c r="B1266" i="3"/>
  <c r="B1264" i="3"/>
  <c r="B1262" i="3"/>
  <c r="B1436" i="3"/>
  <c r="B1428" i="3"/>
  <c r="B1420" i="3"/>
  <c r="B1412" i="3"/>
  <c r="B1404" i="3"/>
  <c r="B1396" i="3"/>
  <c r="B1388" i="3"/>
  <c r="B1380" i="3"/>
  <c r="B1372" i="3"/>
  <c r="B1364" i="3"/>
  <c r="D1356" i="3"/>
  <c r="C1356" i="3" s="1"/>
  <c r="D1350" i="3"/>
  <c r="D1345" i="3"/>
  <c r="D1340" i="3"/>
  <c r="C1340" i="3" s="1"/>
  <c r="D1336" i="3"/>
  <c r="C1336" i="3" s="1"/>
  <c r="D1332" i="3"/>
  <c r="D1328" i="3"/>
  <c r="D1324" i="3"/>
  <c r="C1324" i="3" s="1"/>
  <c r="D1320" i="3"/>
  <c r="D1312" i="3"/>
  <c r="C1312" i="3" s="1"/>
  <c r="D1308" i="3"/>
  <c r="D1304" i="3"/>
  <c r="C1304" i="3" s="1"/>
  <c r="D1300" i="3"/>
  <c r="D1296" i="3"/>
  <c r="D1293" i="3"/>
  <c r="C1293" i="3" s="1"/>
  <c r="B1291" i="3"/>
  <c r="D1288" i="3"/>
  <c r="D1285" i="3"/>
  <c r="B1283" i="3"/>
  <c r="D1280" i="3"/>
  <c r="D1277" i="3"/>
  <c r="C1277" i="3" s="1"/>
  <c r="B1275" i="3"/>
  <c r="D1272" i="3"/>
  <c r="D1269" i="3"/>
  <c r="C1269" i="3" s="1"/>
  <c r="B1267" i="3"/>
  <c r="D1264" i="3"/>
  <c r="D1261" i="3"/>
  <c r="D1259" i="3"/>
  <c r="D1257" i="3"/>
  <c r="D1255" i="3"/>
  <c r="D1253" i="3"/>
  <c r="D1251" i="3"/>
  <c r="D1249" i="3"/>
  <c r="D1247" i="3"/>
  <c r="D1245" i="3"/>
  <c r="D1243" i="3"/>
  <c r="D1241" i="3"/>
  <c r="D1239" i="3"/>
  <c r="D1237" i="3"/>
  <c r="D1235" i="3"/>
  <c r="D1233" i="3"/>
  <c r="D1231" i="3"/>
  <c r="D1229" i="3"/>
  <c r="D1227" i="3"/>
  <c r="D1225" i="3"/>
  <c r="D1223" i="3"/>
  <c r="D1221" i="3"/>
  <c r="D1219" i="3"/>
  <c r="D1217" i="3"/>
  <c r="D1215" i="3"/>
  <c r="D1213" i="3"/>
  <c r="D1211" i="3"/>
  <c r="D1209" i="3"/>
  <c r="D1207" i="3"/>
  <c r="D1205" i="3"/>
  <c r="D1203" i="3"/>
  <c r="D1201" i="3"/>
  <c r="D1199" i="3"/>
  <c r="D1197" i="3"/>
  <c r="D1195" i="3"/>
  <c r="D1193" i="3"/>
  <c r="D1191" i="3"/>
  <c r="D1189" i="3"/>
  <c r="D1187" i="3"/>
  <c r="D1185" i="3"/>
  <c r="D1441" i="3"/>
  <c r="C1441" i="3" s="1"/>
  <c r="D1433" i="3"/>
  <c r="C1433" i="3" s="1"/>
  <c r="D1425" i="3"/>
  <c r="D1417" i="3"/>
  <c r="C1417" i="3" s="1"/>
  <c r="D1409" i="3"/>
  <c r="C1409" i="3" s="1"/>
  <c r="D1401" i="3"/>
  <c r="D1393" i="3"/>
  <c r="C1393" i="3" s="1"/>
  <c r="D1385" i="3"/>
  <c r="D1377" i="3"/>
  <c r="D1369" i="3"/>
  <c r="D1361" i="3"/>
  <c r="B1354" i="3"/>
  <c r="D1348" i="3"/>
  <c r="D1343" i="3"/>
  <c r="B1339" i="3"/>
  <c r="B1335" i="3"/>
  <c r="B1331" i="3"/>
  <c r="B1327" i="3"/>
  <c r="B1323" i="3"/>
  <c r="B1319" i="3"/>
  <c r="B1315" i="3"/>
  <c r="B1311" i="3"/>
  <c r="B1307" i="3"/>
  <c r="B1303" i="3"/>
  <c r="B1299" i="3"/>
  <c r="D1295" i="3"/>
  <c r="B1293" i="3"/>
  <c r="D1290" i="3"/>
  <c r="C1290" i="3" s="1"/>
  <c r="D1287" i="3"/>
  <c r="B1285" i="3"/>
  <c r="D1282" i="3"/>
  <c r="D1279" i="3"/>
  <c r="C1279" i="3" s="1"/>
  <c r="B1277" i="3"/>
  <c r="D1274" i="3"/>
  <c r="C1274" i="3" s="1"/>
  <c r="D1271" i="3"/>
  <c r="C1271" i="3" s="1"/>
  <c r="B1269" i="3"/>
  <c r="D1266" i="3"/>
  <c r="D1263" i="3"/>
  <c r="B1261" i="3"/>
  <c r="B1259" i="3"/>
  <c r="B1257" i="3"/>
  <c r="B1255" i="3"/>
  <c r="B1253" i="3"/>
  <c r="B1251" i="3"/>
  <c r="B1249" i="3"/>
  <c r="B1247" i="3"/>
  <c r="B1245" i="3"/>
  <c r="B1243" i="3"/>
  <c r="B1241" i="3"/>
  <c r="B1239" i="3"/>
  <c r="B1237" i="3"/>
  <c r="B1235" i="3"/>
  <c r="B1233" i="3"/>
  <c r="B1231" i="3"/>
  <c r="B1229" i="3"/>
  <c r="B1227" i="3"/>
  <c r="B1225" i="3"/>
  <c r="B1223" i="3"/>
  <c r="B1221" i="3"/>
  <c r="B1219" i="3"/>
  <c r="B1217" i="3"/>
  <c r="B1215" i="3"/>
  <c r="B1213" i="3"/>
  <c r="B1211" i="3"/>
  <c r="B1209" i="3"/>
  <c r="B1207" i="3"/>
  <c r="B1205" i="3"/>
  <c r="B1203" i="3"/>
  <c r="B1201" i="3"/>
  <c r="B1199" i="3"/>
  <c r="B1197" i="3"/>
  <c r="B1195" i="3"/>
  <c r="B1193" i="3"/>
  <c r="B1191" i="3"/>
  <c r="B1189" i="3"/>
  <c r="B1187" i="3"/>
  <c r="B1185" i="3"/>
  <c r="B1183" i="3"/>
  <c r="B1181" i="3"/>
  <c r="B1179" i="3"/>
  <c r="B1177" i="3"/>
  <c r="B1175" i="3"/>
  <c r="B1173" i="3"/>
  <c r="B1171" i="3"/>
  <c r="B1169" i="3"/>
  <c r="B1167" i="3"/>
  <c r="B1165" i="3"/>
  <c r="B1163" i="3"/>
  <c r="B1161" i="3"/>
  <c r="B1159" i="3"/>
  <c r="B1157" i="3"/>
  <c r="B1155" i="3"/>
  <c r="B1153" i="3"/>
  <c r="B1151" i="3"/>
  <c r="D1149" i="3"/>
  <c r="B1440" i="3"/>
  <c r="B1424" i="3"/>
  <c r="B1408" i="3"/>
  <c r="B1392" i="3"/>
  <c r="B1376" i="3"/>
  <c r="D1360" i="3"/>
  <c r="C1360" i="3" s="1"/>
  <c r="B1348" i="3"/>
  <c r="D1338" i="3"/>
  <c r="D1330" i="3"/>
  <c r="D1322" i="3"/>
  <c r="D1314" i="3"/>
  <c r="C1314" i="3" s="1"/>
  <c r="D1306" i="3"/>
  <c r="C1306" i="3" s="1"/>
  <c r="D1298" i="3"/>
  <c r="D1292" i="3"/>
  <c r="C1292" i="3" s="1"/>
  <c r="B1287" i="3"/>
  <c r="D1281" i="3"/>
  <c r="C1281" i="3" s="1"/>
  <c r="D1276" i="3"/>
  <c r="B1271" i="3"/>
  <c r="D1265" i="3"/>
  <c r="D1260" i="3"/>
  <c r="D1256" i="3"/>
  <c r="D1252" i="3"/>
  <c r="D1248" i="3"/>
  <c r="D1244" i="3"/>
  <c r="D1240" i="3"/>
  <c r="D1236" i="3"/>
  <c r="D1232" i="3"/>
  <c r="D1228" i="3"/>
  <c r="D1224" i="3"/>
  <c r="D1220" i="3"/>
  <c r="D1216" i="3"/>
  <c r="D1212" i="3"/>
  <c r="D1208" i="3"/>
  <c r="D1204" i="3"/>
  <c r="D1200" i="3"/>
  <c r="D1196" i="3"/>
  <c r="D1192" i="3"/>
  <c r="D1188" i="3"/>
  <c r="D1184" i="3"/>
  <c r="B1182" i="3"/>
  <c r="D1179" i="3"/>
  <c r="D1176" i="3"/>
  <c r="B1174" i="3"/>
  <c r="D1171" i="3"/>
  <c r="D1168" i="3"/>
  <c r="B1166" i="3"/>
  <c r="D1163" i="3"/>
  <c r="D1160" i="3"/>
  <c r="B1158" i="3"/>
  <c r="D1155" i="3"/>
  <c r="D1152" i="3"/>
  <c r="B1150" i="3"/>
  <c r="D1437" i="3"/>
  <c r="D1405" i="3"/>
  <c r="C1405" i="3" s="1"/>
  <c r="D1373" i="3"/>
  <c r="B1346" i="3"/>
  <c r="B1329" i="3"/>
  <c r="B1313" i="3"/>
  <c r="B1297" i="3"/>
  <c r="D1286" i="3"/>
  <c r="C1286" i="3" s="1"/>
  <c r="D1275" i="3"/>
  <c r="B1265" i="3"/>
  <c r="B1256" i="3"/>
  <c r="B1248" i="3"/>
  <c r="B1240" i="3"/>
  <c r="B1232" i="3"/>
  <c r="B1224" i="3"/>
  <c r="B1216" i="3"/>
  <c r="B1208" i="3"/>
  <c r="B1200" i="3"/>
  <c r="B1192" i="3"/>
  <c r="B1184" i="3"/>
  <c r="D1178" i="3"/>
  <c r="D1173" i="3"/>
  <c r="B1168" i="3"/>
  <c r="D1162" i="3"/>
  <c r="D1157" i="3"/>
  <c r="B1152" i="3"/>
  <c r="B1432" i="3"/>
  <c r="B1400" i="3"/>
  <c r="B1368" i="3"/>
  <c r="D1342" i="3"/>
  <c r="D1318" i="3"/>
  <c r="C1318" i="3" s="1"/>
  <c r="D1302" i="3"/>
  <c r="D1289" i="3"/>
  <c r="D1284" i="3"/>
  <c r="D1273" i="3"/>
  <c r="B1263" i="3"/>
  <c r="D1250" i="3"/>
  <c r="D1242" i="3"/>
  <c r="D1234" i="3"/>
  <c r="D1226" i="3"/>
  <c r="D1218" i="3"/>
  <c r="D1210" i="3"/>
  <c r="D1202" i="3"/>
  <c r="D1194" i="3"/>
  <c r="D1186" i="3"/>
  <c r="D1180" i="3"/>
  <c r="D1175" i="3"/>
  <c r="B1170" i="3"/>
  <c r="D1164" i="3"/>
  <c r="D1159" i="3"/>
  <c r="B1154" i="3"/>
  <c r="D1429" i="3"/>
  <c r="D1413" i="3"/>
  <c r="D1397" i="3"/>
  <c r="C1397" i="3" s="1"/>
  <c r="D1381" i="3"/>
  <c r="D1365" i="3"/>
  <c r="D1351" i="3"/>
  <c r="B1341" i="3"/>
  <c r="B1333" i="3"/>
  <c r="B1325" i="3"/>
  <c r="B1317" i="3"/>
  <c r="B1309" i="3"/>
  <c r="B1301" i="3"/>
  <c r="D1294" i="3"/>
  <c r="C1294" i="3" s="1"/>
  <c r="B1289" i="3"/>
  <c r="D1283" i="3"/>
  <c r="C1283" i="3" s="1"/>
  <c r="D1278" i="3"/>
  <c r="B1273" i="3"/>
  <c r="D1267" i="3"/>
  <c r="D1262" i="3"/>
  <c r="B1258" i="3"/>
  <c r="B1254" i="3"/>
  <c r="B1250" i="3"/>
  <c r="B1246" i="3"/>
  <c r="B1242" i="3"/>
  <c r="B1238" i="3"/>
  <c r="B1234" i="3"/>
  <c r="B1230" i="3"/>
  <c r="B1226" i="3"/>
  <c r="B1222" i="3"/>
  <c r="B1218" i="3"/>
  <c r="B1214" i="3"/>
  <c r="B1210" i="3"/>
  <c r="B1206" i="3"/>
  <c r="B1202" i="3"/>
  <c r="B1198" i="3"/>
  <c r="B1194" i="3"/>
  <c r="B1190" i="3"/>
  <c r="B1186" i="3"/>
  <c r="D1182" i="3"/>
  <c r="B1180" i="3"/>
  <c r="D1177" i="3"/>
  <c r="D1174" i="3"/>
  <c r="B1172" i="3"/>
  <c r="D1169" i="3"/>
  <c r="D1166" i="3"/>
  <c r="B1164" i="3"/>
  <c r="D1161" i="3"/>
  <c r="D1158" i="3"/>
  <c r="B1156" i="3"/>
  <c r="D1153" i="3"/>
  <c r="D1150" i="3"/>
  <c r="D1421" i="3"/>
  <c r="C1421" i="3" s="1"/>
  <c r="D1389" i="3"/>
  <c r="B1358" i="3"/>
  <c r="B1337" i="3"/>
  <c r="B1321" i="3"/>
  <c r="B1305" i="3"/>
  <c r="D1291" i="3"/>
  <c r="C1291" i="3" s="1"/>
  <c r="B1281" i="3"/>
  <c r="D1270" i="3"/>
  <c r="B1260" i="3"/>
  <c r="B1252" i="3"/>
  <c r="B1244" i="3"/>
  <c r="B1236" i="3"/>
  <c r="B1228" i="3"/>
  <c r="B1220" i="3"/>
  <c r="B1212" i="3"/>
  <c r="B1204" i="3"/>
  <c r="B1196" i="3"/>
  <c r="B1188" i="3"/>
  <c r="D1181" i="3"/>
  <c r="B1176" i="3"/>
  <c r="D1170" i="3"/>
  <c r="D1165" i="3"/>
  <c r="B1160" i="3"/>
  <c r="D1154" i="3"/>
  <c r="B1149" i="3"/>
  <c r="B1416" i="3"/>
  <c r="B1384" i="3"/>
  <c r="D1353" i="3"/>
  <c r="C1353" i="3" s="1"/>
  <c r="D1334" i="3"/>
  <c r="C1334" i="3" s="1"/>
  <c r="D1326" i="3"/>
  <c r="D1310" i="3"/>
  <c r="B1295" i="3"/>
  <c r="B1279" i="3"/>
  <c r="D1268" i="3"/>
  <c r="C1268" i="3" s="1"/>
  <c r="D1258" i="3"/>
  <c r="D1254" i="3"/>
  <c r="D1246" i="3"/>
  <c r="D1238" i="3"/>
  <c r="D1230" i="3"/>
  <c r="D1222" i="3"/>
  <c r="D1214" i="3"/>
  <c r="D1206" i="3"/>
  <c r="D1198" i="3"/>
  <c r="D1190" i="3"/>
  <c r="D1183" i="3"/>
  <c r="B1178" i="3"/>
  <c r="D1172" i="3"/>
  <c r="D1167" i="3"/>
  <c r="B1162" i="3"/>
  <c r="D1156" i="3"/>
  <c r="D1151" i="3"/>
  <c r="D1131" i="3"/>
  <c r="D1129" i="3"/>
  <c r="C1129" i="3" s="1"/>
  <c r="D1127" i="3"/>
  <c r="D1125" i="3"/>
  <c r="D1123" i="3"/>
  <c r="C1123" i="3" s="1"/>
  <c r="D1121" i="3"/>
  <c r="C1121" i="3" s="1"/>
  <c r="D1119" i="3"/>
  <c r="C1119" i="3" s="1"/>
  <c r="D1117" i="3"/>
  <c r="D1115" i="3"/>
  <c r="D1113" i="3"/>
  <c r="D1111" i="3"/>
  <c r="C1111" i="3" s="1"/>
  <c r="D1109" i="3"/>
  <c r="C1109" i="3" s="1"/>
  <c r="D1107" i="3"/>
  <c r="D1105" i="3"/>
  <c r="C1105" i="3" s="1"/>
  <c r="D1103" i="3"/>
  <c r="D1101" i="3"/>
  <c r="C1101" i="3" s="1"/>
  <c r="D1099" i="3"/>
  <c r="D1097" i="3"/>
  <c r="D1095" i="3"/>
  <c r="D1093" i="3"/>
  <c r="C1093" i="3" s="1"/>
  <c r="D1091" i="3"/>
  <c r="C1091" i="3" s="1"/>
  <c r="D1089" i="3"/>
  <c r="C1089" i="3" s="1"/>
  <c r="D1087" i="3"/>
  <c r="D1085" i="3"/>
  <c r="C1085" i="3" s="1"/>
  <c r="D1083" i="3"/>
  <c r="C1083" i="3" s="1"/>
  <c r="D1081" i="3"/>
  <c r="C1081" i="3" s="1"/>
  <c r="D1079" i="3"/>
  <c r="D1077" i="3"/>
  <c r="C1077" i="3" s="1"/>
  <c r="D1075" i="3"/>
  <c r="D1073" i="3"/>
  <c r="C1073" i="3" s="1"/>
  <c r="D1071" i="3"/>
  <c r="D1069" i="3"/>
  <c r="C1069" i="3" s="1"/>
  <c r="D1067" i="3"/>
  <c r="D1065" i="3"/>
  <c r="C1065" i="3" s="1"/>
  <c r="D1063" i="3"/>
  <c r="C1063" i="3" s="1"/>
  <c r="D1061" i="3"/>
  <c r="C1061" i="3" s="1"/>
  <c r="D1059" i="3"/>
  <c r="D1057" i="3"/>
  <c r="C1057" i="3" s="1"/>
  <c r="D1055" i="3"/>
  <c r="C1055" i="3" s="1"/>
  <c r="D1053" i="3"/>
  <c r="D1051" i="3"/>
  <c r="D1049" i="3"/>
  <c r="D1047" i="3"/>
  <c r="C1047" i="3" s="1"/>
  <c r="D1045" i="3"/>
  <c r="D1043" i="3"/>
  <c r="D1041" i="3"/>
  <c r="C1041" i="3" s="1"/>
  <c r="D1039" i="3"/>
  <c r="D1037" i="3"/>
  <c r="D1035" i="3"/>
  <c r="D1033" i="3"/>
  <c r="D1031" i="3"/>
  <c r="D1029" i="3"/>
  <c r="C1029" i="3" s="1"/>
  <c r="D1027" i="3"/>
  <c r="C1027" i="3" s="1"/>
  <c r="D1025" i="3"/>
  <c r="D1023" i="3"/>
  <c r="D1021" i="3"/>
  <c r="D1019" i="3"/>
  <c r="D1017" i="3"/>
  <c r="D1015" i="3"/>
  <c r="D1013" i="3"/>
  <c r="D1011" i="3"/>
  <c r="D1009" i="3"/>
  <c r="D1007" i="3"/>
  <c r="D1005" i="3"/>
  <c r="C1005" i="3" s="1"/>
  <c r="D1003" i="3"/>
  <c r="D1001" i="3"/>
  <c r="D999" i="3"/>
  <c r="C999" i="3" s="1"/>
  <c r="D997" i="3"/>
  <c r="C997" i="3" s="1"/>
  <c r="D995" i="3"/>
  <c r="C995" i="3" s="1"/>
  <c r="D993" i="3"/>
  <c r="D991" i="3"/>
  <c r="D989" i="3"/>
  <c r="D987" i="3"/>
  <c r="D985" i="3"/>
  <c r="B1131" i="3"/>
  <c r="B1129" i="3"/>
  <c r="B1127" i="3"/>
  <c r="B1125" i="3"/>
  <c r="B1123" i="3"/>
  <c r="B1121" i="3"/>
  <c r="B1119" i="3"/>
  <c r="B1117" i="3"/>
  <c r="B1115" i="3"/>
  <c r="B1113" i="3"/>
  <c r="B1111" i="3"/>
  <c r="B1109" i="3"/>
  <c r="B1107" i="3"/>
  <c r="B1105" i="3"/>
  <c r="B1103" i="3"/>
  <c r="B1101" i="3"/>
  <c r="B1099" i="3"/>
  <c r="B1097" i="3"/>
  <c r="B1095" i="3"/>
  <c r="B1093" i="3"/>
  <c r="B1091" i="3"/>
  <c r="B1089" i="3"/>
  <c r="B1087" i="3"/>
  <c r="B1085" i="3"/>
  <c r="B1083" i="3"/>
  <c r="B1081" i="3"/>
  <c r="B1079" i="3"/>
  <c r="B1077" i="3"/>
  <c r="B1075" i="3"/>
  <c r="B1073" i="3"/>
  <c r="B1071" i="3"/>
  <c r="B1069" i="3"/>
  <c r="B1067" i="3"/>
  <c r="B1065" i="3"/>
  <c r="B1063" i="3"/>
  <c r="B1061" i="3"/>
  <c r="B1059" i="3"/>
  <c r="B1057" i="3"/>
  <c r="B1055" i="3"/>
  <c r="B1053" i="3"/>
  <c r="B1051" i="3"/>
  <c r="B1049" i="3"/>
  <c r="B1047" i="3"/>
  <c r="B1045" i="3"/>
  <c r="B1043" i="3"/>
  <c r="B1041" i="3"/>
  <c r="B1039" i="3"/>
  <c r="B1037" i="3"/>
  <c r="B1035" i="3"/>
  <c r="B1033" i="3"/>
  <c r="B1031" i="3"/>
  <c r="B1029" i="3"/>
  <c r="B1027" i="3"/>
  <c r="B1025" i="3"/>
  <c r="B1023" i="3"/>
  <c r="B1021" i="3"/>
  <c r="B1019" i="3"/>
  <c r="B1017" i="3"/>
  <c r="B1015" i="3"/>
  <c r="B1013" i="3"/>
  <c r="B1011" i="3"/>
  <c r="B1009" i="3"/>
  <c r="B1007" i="3"/>
  <c r="B1005" i="3"/>
  <c r="B1003" i="3"/>
  <c r="B1001" i="3"/>
  <c r="B999" i="3"/>
  <c r="B997" i="3"/>
  <c r="B995" i="3"/>
  <c r="B993" i="3"/>
  <c r="B991" i="3"/>
  <c r="B989" i="3"/>
  <c r="B987" i="3"/>
  <c r="B985" i="3"/>
  <c r="D1132" i="3"/>
  <c r="D1128" i="3"/>
  <c r="C1128" i="3" s="1"/>
  <c r="D1124" i="3"/>
  <c r="D1120" i="3"/>
  <c r="C1120" i="3" s="1"/>
  <c r="D1116" i="3"/>
  <c r="D1112" i="3"/>
  <c r="D1108" i="3"/>
  <c r="D1104" i="3"/>
  <c r="D1100" i="3"/>
  <c r="C1100" i="3" s="1"/>
  <c r="D1096" i="3"/>
  <c r="C1096" i="3" s="1"/>
  <c r="D1092" i="3"/>
  <c r="D1088" i="3"/>
  <c r="D1084" i="3"/>
  <c r="D1080" i="3"/>
  <c r="D1076" i="3"/>
  <c r="D1072" i="3"/>
  <c r="D1068" i="3"/>
  <c r="C1068" i="3" s="1"/>
  <c r="D1064" i="3"/>
  <c r="D1060" i="3"/>
  <c r="C1060" i="3" s="1"/>
  <c r="D1056" i="3"/>
  <c r="C1056" i="3" s="1"/>
  <c r="D1052" i="3"/>
  <c r="D1048" i="3"/>
  <c r="D1044" i="3"/>
  <c r="D1040" i="3"/>
  <c r="D1036" i="3"/>
  <c r="D1032" i="3"/>
  <c r="C1032" i="3" s="1"/>
  <c r="D1028" i="3"/>
  <c r="D1024" i="3"/>
  <c r="D1020" i="3"/>
  <c r="C1020" i="3" s="1"/>
  <c r="D1016" i="3"/>
  <c r="D1012" i="3"/>
  <c r="D1008" i="3"/>
  <c r="C1008" i="3" s="1"/>
  <c r="D1004" i="3"/>
  <c r="C1004" i="3" s="1"/>
  <c r="D1000" i="3"/>
  <c r="D996" i="3"/>
  <c r="C996" i="3" s="1"/>
  <c r="D992" i="3"/>
  <c r="C992" i="3" s="1"/>
  <c r="D988" i="3"/>
  <c r="C988" i="3" s="1"/>
  <c r="D984" i="3"/>
  <c r="D982" i="3"/>
  <c r="D980" i="3"/>
  <c r="C980" i="3" s="1"/>
  <c r="D978" i="3"/>
  <c r="D976" i="3"/>
  <c r="D974" i="3"/>
  <c r="C974" i="3" s="1"/>
  <c r="D972" i="3"/>
  <c r="C972" i="3" s="1"/>
  <c r="D970" i="3"/>
  <c r="C970" i="3" s="1"/>
  <c r="D968" i="3"/>
  <c r="D966" i="3"/>
  <c r="C966" i="3" s="1"/>
  <c r="D964" i="3"/>
  <c r="C964" i="3" s="1"/>
  <c r="D962" i="3"/>
  <c r="D960" i="3"/>
  <c r="D958" i="3"/>
  <c r="D956" i="3"/>
  <c r="D954" i="3"/>
  <c r="D952" i="3"/>
  <c r="D950" i="3"/>
  <c r="D948" i="3"/>
  <c r="D946" i="3"/>
  <c r="D944" i="3"/>
  <c r="D942" i="3"/>
  <c r="D940" i="3"/>
  <c r="D938" i="3"/>
  <c r="D936" i="3"/>
  <c r="D934" i="3"/>
  <c r="D932" i="3"/>
  <c r="B1130" i="3"/>
  <c r="B1126" i="3"/>
  <c r="B1122" i="3"/>
  <c r="B1118" i="3"/>
  <c r="B1114" i="3"/>
  <c r="B1110" i="3"/>
  <c r="B1106" i="3"/>
  <c r="B1102" i="3"/>
  <c r="B1098" i="3"/>
  <c r="B1094" i="3"/>
  <c r="B1090" i="3"/>
  <c r="B1086" i="3"/>
  <c r="B1082" i="3"/>
  <c r="B1078" i="3"/>
  <c r="B1074" i="3"/>
  <c r="B1070" i="3"/>
  <c r="B1066" i="3"/>
  <c r="B1062" i="3"/>
  <c r="B1058" i="3"/>
  <c r="B1054" i="3"/>
  <c r="B1050" i="3"/>
  <c r="B1046" i="3"/>
  <c r="B1042" i="3"/>
  <c r="B1038" i="3"/>
  <c r="B1034" i="3"/>
  <c r="B1030" i="3"/>
  <c r="B1026" i="3"/>
  <c r="B1022" i="3"/>
  <c r="B1018" i="3"/>
  <c r="B1014" i="3"/>
  <c r="B1010" i="3"/>
  <c r="B1006" i="3"/>
  <c r="B1002" i="3"/>
  <c r="B998" i="3"/>
  <c r="B994" i="3"/>
  <c r="B990" i="3"/>
  <c r="B986" i="3"/>
  <c r="B983" i="3"/>
  <c r="B981" i="3"/>
  <c r="B979" i="3"/>
  <c r="B977" i="3"/>
  <c r="B975" i="3"/>
  <c r="B973" i="3"/>
  <c r="B971" i="3"/>
  <c r="B969" i="3"/>
  <c r="B967" i="3"/>
  <c r="B965" i="3"/>
  <c r="B963" i="3"/>
  <c r="B961" i="3"/>
  <c r="B959" i="3"/>
  <c r="B957" i="3"/>
  <c r="B955" i="3"/>
  <c r="B953" i="3"/>
  <c r="B951" i="3"/>
  <c r="B949" i="3"/>
  <c r="B947" i="3"/>
  <c r="B945" i="3"/>
  <c r="B943" i="3"/>
  <c r="B941" i="3"/>
  <c r="B939" i="3"/>
  <c r="B937" i="3"/>
  <c r="B935" i="3"/>
  <c r="B933" i="3"/>
  <c r="B931" i="3"/>
  <c r="B929" i="3"/>
  <c r="B927" i="3"/>
  <c r="B925" i="3"/>
  <c r="B923" i="3"/>
  <c r="B921" i="3"/>
  <c r="B919" i="3"/>
  <c r="B917" i="3"/>
  <c r="B915" i="3"/>
  <c r="B913" i="3"/>
  <c r="B911" i="3"/>
  <c r="B909" i="3"/>
  <c r="B907" i="3"/>
  <c r="B905" i="3"/>
  <c r="B903" i="3"/>
  <c r="B901" i="3"/>
  <c r="B899" i="3"/>
  <c r="B1128" i="3"/>
  <c r="B1120" i="3"/>
  <c r="B1112" i="3"/>
  <c r="B1104" i="3"/>
  <c r="B1096" i="3"/>
  <c r="B1088" i="3"/>
  <c r="B1080" i="3"/>
  <c r="B1072" i="3"/>
  <c r="B1064" i="3"/>
  <c r="B1056" i="3"/>
  <c r="B1048" i="3"/>
  <c r="B1040" i="3"/>
  <c r="B1032" i="3"/>
  <c r="B1024" i="3"/>
  <c r="B1016" i="3"/>
  <c r="B1008" i="3"/>
  <c r="B1000" i="3"/>
  <c r="B992" i="3"/>
  <c r="B984" i="3"/>
  <c r="B980" i="3"/>
  <c r="B976" i="3"/>
  <c r="B972" i="3"/>
  <c r="B968" i="3"/>
  <c r="B964" i="3"/>
  <c r="B960" i="3"/>
  <c r="B956" i="3"/>
  <c r="B952" i="3"/>
  <c r="B948" i="3"/>
  <c r="B944" i="3"/>
  <c r="B940" i="3"/>
  <c r="B936" i="3"/>
  <c r="B932" i="3"/>
  <c r="D929" i="3"/>
  <c r="D926" i="3"/>
  <c r="B924" i="3"/>
  <c r="D921" i="3"/>
  <c r="D918" i="3"/>
  <c r="B916" i="3"/>
  <c r="D913" i="3"/>
  <c r="D910" i="3"/>
  <c r="B908" i="3"/>
  <c r="D905" i="3"/>
  <c r="D902" i="3"/>
  <c r="B900" i="3"/>
  <c r="D897" i="3"/>
  <c r="D895" i="3"/>
  <c r="D893" i="3"/>
  <c r="D891" i="3"/>
  <c r="D889" i="3"/>
  <c r="D887" i="3"/>
  <c r="D885" i="3"/>
  <c r="D883" i="3"/>
  <c r="D881" i="3"/>
  <c r="D879" i="3"/>
  <c r="D877" i="3"/>
  <c r="D875" i="3"/>
  <c r="D873" i="3"/>
  <c r="D871" i="3"/>
  <c r="D869" i="3"/>
  <c r="D867" i="3"/>
  <c r="D865" i="3"/>
  <c r="D863" i="3"/>
  <c r="D861" i="3"/>
  <c r="D859" i="3"/>
  <c r="D857" i="3"/>
  <c r="D855" i="3"/>
  <c r="D853" i="3"/>
  <c r="D851" i="3"/>
  <c r="D849" i="3"/>
  <c r="D847" i="3"/>
  <c r="D845" i="3"/>
  <c r="D843" i="3"/>
  <c r="D841" i="3"/>
  <c r="D839" i="3"/>
  <c r="D837" i="3"/>
  <c r="D835" i="3"/>
  <c r="D833" i="3"/>
  <c r="D831" i="3"/>
  <c r="D1126" i="3"/>
  <c r="D1118" i="3"/>
  <c r="C1118" i="3" s="1"/>
  <c r="D1110" i="3"/>
  <c r="C1110" i="3" s="1"/>
  <c r="D1102" i="3"/>
  <c r="C1102" i="3" s="1"/>
  <c r="D1094" i="3"/>
  <c r="D1086" i="3"/>
  <c r="C1086" i="3" s="1"/>
  <c r="D1078" i="3"/>
  <c r="D1070" i="3"/>
  <c r="D1062" i="3"/>
  <c r="D1054" i="3"/>
  <c r="D1046" i="3"/>
  <c r="D1038" i="3"/>
  <c r="C1038" i="3" s="1"/>
  <c r="D1030" i="3"/>
  <c r="D1022" i="3"/>
  <c r="C1022" i="3" s="1"/>
  <c r="D1014" i="3"/>
  <c r="D1006" i="3"/>
  <c r="C1006" i="3" s="1"/>
  <c r="D998" i="3"/>
  <c r="C998" i="3" s="1"/>
  <c r="D990" i="3"/>
  <c r="D983" i="3"/>
  <c r="C983" i="3" s="1"/>
  <c r="D979" i="3"/>
  <c r="D975" i="3"/>
  <c r="C975" i="3" s="1"/>
  <c r="D971" i="3"/>
  <c r="D967" i="3"/>
  <c r="D963" i="3"/>
  <c r="D959" i="3"/>
  <c r="D955" i="3"/>
  <c r="D951" i="3"/>
  <c r="D947" i="3"/>
  <c r="D943" i="3"/>
  <c r="D939" i="3"/>
  <c r="D935" i="3"/>
  <c r="D931" i="3"/>
  <c r="D928" i="3"/>
  <c r="B926" i="3"/>
  <c r="D923" i="3"/>
  <c r="D920" i="3"/>
  <c r="B918" i="3"/>
  <c r="D915" i="3"/>
  <c r="D912" i="3"/>
  <c r="B910" i="3"/>
  <c r="D907" i="3"/>
  <c r="D904" i="3"/>
  <c r="B902" i="3"/>
  <c r="D899" i="3"/>
  <c r="B897" i="3"/>
  <c r="B895" i="3"/>
  <c r="B893" i="3"/>
  <c r="B891" i="3"/>
  <c r="B889" i="3"/>
  <c r="B887" i="3"/>
  <c r="B885" i="3"/>
  <c r="B883" i="3"/>
  <c r="B881" i="3"/>
  <c r="B879" i="3"/>
  <c r="B877" i="3"/>
  <c r="B875" i="3"/>
  <c r="B873" i="3"/>
  <c r="B871" i="3"/>
  <c r="B869" i="3"/>
  <c r="B867" i="3"/>
  <c r="B865" i="3"/>
  <c r="B863" i="3"/>
  <c r="B861" i="3"/>
  <c r="B859" i="3"/>
  <c r="B857" i="3"/>
  <c r="B855" i="3"/>
  <c r="B853" i="3"/>
  <c r="B851" i="3"/>
  <c r="B849" i="3"/>
  <c r="B847" i="3"/>
  <c r="B845" i="3"/>
  <c r="B843" i="3"/>
  <c r="B841" i="3"/>
  <c r="B839" i="3"/>
  <c r="B837" i="3"/>
  <c r="B835" i="3"/>
  <c r="B833" i="3"/>
  <c r="B831" i="3"/>
  <c r="B1132" i="3"/>
  <c r="B1124" i="3"/>
  <c r="B1116" i="3"/>
  <c r="B1108" i="3"/>
  <c r="B1100" i="3"/>
  <c r="B1092" i="3"/>
  <c r="D1130" i="3"/>
  <c r="C1130" i="3" s="1"/>
  <c r="D1122" i="3"/>
  <c r="D1114" i="3"/>
  <c r="D1106" i="3"/>
  <c r="C1106" i="3" s="1"/>
  <c r="D1098" i="3"/>
  <c r="D1090" i="3"/>
  <c r="D1082" i="3"/>
  <c r="D1074" i="3"/>
  <c r="C1074" i="3" s="1"/>
  <c r="D1066" i="3"/>
  <c r="D1058" i="3"/>
  <c r="D1050" i="3"/>
  <c r="D1042" i="3"/>
  <c r="D1034" i="3"/>
  <c r="C1034" i="3" s="1"/>
  <c r="D1026" i="3"/>
  <c r="C1026" i="3" s="1"/>
  <c r="D1018" i="3"/>
  <c r="D1010" i="3"/>
  <c r="D1002" i="3"/>
  <c r="C1002" i="3" s="1"/>
  <c r="D994" i="3"/>
  <c r="C994" i="3" s="1"/>
  <c r="D986" i="3"/>
  <c r="D981" i="3"/>
  <c r="C981" i="3" s="1"/>
  <c r="D977" i="3"/>
  <c r="D973" i="3"/>
  <c r="C973" i="3" s="1"/>
  <c r="D969" i="3"/>
  <c r="C969" i="3" s="1"/>
  <c r="D965" i="3"/>
  <c r="C965" i="3" s="1"/>
  <c r="D961" i="3"/>
  <c r="C961" i="3" s="1"/>
  <c r="D957" i="3"/>
  <c r="D953" i="3"/>
  <c r="D949" i="3"/>
  <c r="D945" i="3"/>
  <c r="D941" i="3"/>
  <c r="D937" i="3"/>
  <c r="D933" i="3"/>
  <c r="B930" i="3"/>
  <c r="D927" i="3"/>
  <c r="D924" i="3"/>
  <c r="B922" i="3"/>
  <c r="D919" i="3"/>
  <c r="D916" i="3"/>
  <c r="B914" i="3"/>
  <c r="D911" i="3"/>
  <c r="D908" i="3"/>
  <c r="B906" i="3"/>
  <c r="D903" i="3"/>
  <c r="D900" i="3"/>
  <c r="B898" i="3"/>
  <c r="B896" i="3"/>
  <c r="B894" i="3"/>
  <c r="B892" i="3"/>
  <c r="B890" i="3"/>
  <c r="B888" i="3"/>
  <c r="B1084" i="3"/>
  <c r="B1052" i="3"/>
  <c r="B1020" i="3"/>
  <c r="B988" i="3"/>
  <c r="B970" i="3"/>
  <c r="B954" i="3"/>
  <c r="B938" i="3"/>
  <c r="D925" i="3"/>
  <c r="D914" i="3"/>
  <c r="B904" i="3"/>
  <c r="D894" i="3"/>
  <c r="D886" i="3"/>
  <c r="D882" i="3"/>
  <c r="D878" i="3"/>
  <c r="D874" i="3"/>
  <c r="D870" i="3"/>
  <c r="D866" i="3"/>
  <c r="D862" i="3"/>
  <c r="D858" i="3"/>
  <c r="D854" i="3"/>
  <c r="D850" i="3"/>
  <c r="D846" i="3"/>
  <c r="D842" i="3"/>
  <c r="D838" i="3"/>
  <c r="D834" i="3"/>
  <c r="D830" i="3"/>
  <c r="B880" i="3"/>
  <c r="B840" i="3"/>
  <c r="B832" i="3"/>
  <c r="B1076" i="3"/>
  <c r="B1044" i="3"/>
  <c r="B1012" i="3"/>
  <c r="B982" i="3"/>
  <c r="B966" i="3"/>
  <c r="B950" i="3"/>
  <c r="B934" i="3"/>
  <c r="D922" i="3"/>
  <c r="B912" i="3"/>
  <c r="D901" i="3"/>
  <c r="D892" i="3"/>
  <c r="B886" i="3"/>
  <c r="B882" i="3"/>
  <c r="B878" i="3"/>
  <c r="B874" i="3"/>
  <c r="B870" i="3"/>
  <c r="B866" i="3"/>
  <c r="B862" i="3"/>
  <c r="B858" i="3"/>
  <c r="B854" i="3"/>
  <c r="B850" i="3"/>
  <c r="B846" i="3"/>
  <c r="B842" i="3"/>
  <c r="B838" i="3"/>
  <c r="B834" i="3"/>
  <c r="B830" i="3"/>
  <c r="B1068" i="3"/>
  <c r="B1036" i="3"/>
  <c r="B1004" i="3"/>
  <c r="B978" i="3"/>
  <c r="B962" i="3"/>
  <c r="B946" i="3"/>
  <c r="D930" i="3"/>
  <c r="B920" i="3"/>
  <c r="D909" i="3"/>
  <c r="D898" i="3"/>
  <c r="D890" i="3"/>
  <c r="D884" i="3"/>
  <c r="D880" i="3"/>
  <c r="D876" i="3"/>
  <c r="D872" i="3"/>
  <c r="D868" i="3"/>
  <c r="D864" i="3"/>
  <c r="D860" i="3"/>
  <c r="D856" i="3"/>
  <c r="D852" i="3"/>
  <c r="D848" i="3"/>
  <c r="D844" i="3"/>
  <c r="D840" i="3"/>
  <c r="D836" i="3"/>
  <c r="D832" i="3"/>
  <c r="B1060" i="3"/>
  <c r="B1028" i="3"/>
  <c r="B996" i="3"/>
  <c r="B974" i="3"/>
  <c r="B958" i="3"/>
  <c r="B942" i="3"/>
  <c r="B928" i="3"/>
  <c r="D917" i="3"/>
  <c r="D906" i="3"/>
  <c r="D896" i="3"/>
  <c r="D888" i="3"/>
  <c r="B884" i="3"/>
  <c r="B876" i="3"/>
  <c r="B872" i="3"/>
  <c r="B868" i="3"/>
  <c r="B864" i="3"/>
  <c r="B860" i="3"/>
  <c r="B856" i="3"/>
  <c r="B852" i="3"/>
  <c r="B848" i="3"/>
  <c r="B844" i="3"/>
  <c r="B836" i="3"/>
  <c r="D796" i="3"/>
  <c r="D794" i="3"/>
  <c r="D792" i="3"/>
  <c r="D790" i="3"/>
  <c r="C790" i="3" s="1"/>
  <c r="D788" i="3"/>
  <c r="D786" i="3"/>
  <c r="D784" i="3"/>
  <c r="C784" i="3" s="1"/>
  <c r="D782" i="3"/>
  <c r="C782" i="3" s="1"/>
  <c r="D780" i="3"/>
  <c r="D778" i="3"/>
  <c r="C778" i="3" s="1"/>
  <c r="D776" i="3"/>
  <c r="C776" i="3" s="1"/>
  <c r="D774" i="3"/>
  <c r="C774" i="3" s="1"/>
  <c r="D772" i="3"/>
  <c r="D770" i="3"/>
  <c r="D768" i="3"/>
  <c r="D766" i="3"/>
  <c r="C766" i="3" s="1"/>
  <c r="D764" i="3"/>
  <c r="D762" i="3"/>
  <c r="C762" i="3" s="1"/>
  <c r="D760" i="3"/>
  <c r="D758" i="3"/>
  <c r="D756" i="3"/>
  <c r="C756" i="3" s="1"/>
  <c r="D754" i="3"/>
  <c r="D752" i="3"/>
  <c r="C752" i="3" s="1"/>
  <c r="D750" i="3"/>
  <c r="C750" i="3" s="1"/>
  <c r="D748" i="3"/>
  <c r="D746" i="3"/>
  <c r="D744" i="3"/>
  <c r="D742" i="3"/>
  <c r="C742" i="3" s="1"/>
  <c r="D740" i="3"/>
  <c r="D738" i="3"/>
  <c r="C738" i="3" s="1"/>
  <c r="D736" i="3"/>
  <c r="D734" i="3"/>
  <c r="C734" i="3" s="1"/>
  <c r="D732" i="3"/>
  <c r="D730" i="3"/>
  <c r="D728" i="3"/>
  <c r="C728" i="3" s="1"/>
  <c r="D726" i="3"/>
  <c r="D724" i="3"/>
  <c r="D722" i="3"/>
  <c r="C722" i="3" s="1"/>
  <c r="D720" i="3"/>
  <c r="C720" i="3" s="1"/>
  <c r="D718" i="3"/>
  <c r="D716" i="3"/>
  <c r="D714" i="3"/>
  <c r="D712" i="3"/>
  <c r="D710" i="3"/>
  <c r="C710" i="3" s="1"/>
  <c r="D708" i="3"/>
  <c r="D706" i="3"/>
  <c r="C706" i="3" s="1"/>
  <c r="D704" i="3"/>
  <c r="C704" i="3" s="1"/>
  <c r="D702" i="3"/>
  <c r="C702" i="3" s="1"/>
  <c r="D700" i="3"/>
  <c r="D698" i="3"/>
  <c r="D696" i="3"/>
  <c r="D694" i="3"/>
  <c r="C694" i="3" s="1"/>
  <c r="D692" i="3"/>
  <c r="C692" i="3" s="1"/>
  <c r="D690" i="3"/>
  <c r="C690" i="3" s="1"/>
  <c r="D688" i="3"/>
  <c r="C688" i="3" s="1"/>
  <c r="D686" i="3"/>
  <c r="C686" i="3" s="1"/>
  <c r="D684" i="3"/>
  <c r="C684" i="3" s="1"/>
  <c r="D682" i="3"/>
  <c r="C682" i="3" s="1"/>
  <c r="D680" i="3"/>
  <c r="C680" i="3" s="1"/>
  <c r="D678" i="3"/>
  <c r="C678" i="3" s="1"/>
  <c r="D676" i="3"/>
  <c r="D674" i="3"/>
  <c r="C674" i="3" s="1"/>
  <c r="D672" i="3"/>
  <c r="D670" i="3"/>
  <c r="C670" i="3" s="1"/>
  <c r="D668" i="3"/>
  <c r="D666" i="3"/>
  <c r="C666" i="3" s="1"/>
  <c r="D664" i="3"/>
  <c r="C664" i="3" s="1"/>
  <c r="D662" i="3"/>
  <c r="B796" i="3"/>
  <c r="B794" i="3"/>
  <c r="B792" i="3"/>
  <c r="B790" i="3"/>
  <c r="B788" i="3"/>
  <c r="B786" i="3"/>
  <c r="B784" i="3"/>
  <c r="B782" i="3"/>
  <c r="B780" i="3"/>
  <c r="B778" i="3"/>
  <c r="B776" i="3"/>
  <c r="B774" i="3"/>
  <c r="B772" i="3"/>
  <c r="B770" i="3"/>
  <c r="B768" i="3"/>
  <c r="B766" i="3"/>
  <c r="B764" i="3"/>
  <c r="B762" i="3"/>
  <c r="B760" i="3"/>
  <c r="B758" i="3"/>
  <c r="B756" i="3"/>
  <c r="B754" i="3"/>
  <c r="B752" i="3"/>
  <c r="B750" i="3"/>
  <c r="B748" i="3"/>
  <c r="B746" i="3"/>
  <c r="B744" i="3"/>
  <c r="B742" i="3"/>
  <c r="B740" i="3"/>
  <c r="B738" i="3"/>
  <c r="B736" i="3"/>
  <c r="B734" i="3"/>
  <c r="B732" i="3"/>
  <c r="B730" i="3"/>
  <c r="B728" i="3"/>
  <c r="B726" i="3"/>
  <c r="B724" i="3"/>
  <c r="B722" i="3"/>
  <c r="B720" i="3"/>
  <c r="B718" i="3"/>
  <c r="B716" i="3"/>
  <c r="B714" i="3"/>
  <c r="B712" i="3"/>
  <c r="B710" i="3"/>
  <c r="B708" i="3"/>
  <c r="B706" i="3"/>
  <c r="B704" i="3"/>
  <c r="B702" i="3"/>
  <c r="B700" i="3"/>
  <c r="B698" i="3"/>
  <c r="B696" i="3"/>
  <c r="B694" i="3"/>
  <c r="B692" i="3"/>
  <c r="B690" i="3"/>
  <c r="B688" i="3"/>
  <c r="B686" i="3"/>
  <c r="B684" i="3"/>
  <c r="B682" i="3"/>
  <c r="B680" i="3"/>
  <c r="B678" i="3"/>
  <c r="B676" i="3"/>
  <c r="B674" i="3"/>
  <c r="B672" i="3"/>
  <c r="B670" i="3"/>
  <c r="B668" i="3"/>
  <c r="B666" i="3"/>
  <c r="D793" i="3"/>
  <c r="C793" i="3" s="1"/>
  <c r="D789" i="3"/>
  <c r="C789" i="3" s="1"/>
  <c r="D785" i="3"/>
  <c r="C785" i="3" s="1"/>
  <c r="D781" i="3"/>
  <c r="D777" i="3"/>
  <c r="C777" i="3" s="1"/>
  <c r="D773" i="3"/>
  <c r="D769" i="3"/>
  <c r="D765" i="3"/>
  <c r="D761" i="3"/>
  <c r="D757" i="3"/>
  <c r="C757" i="3" s="1"/>
  <c r="D753" i="3"/>
  <c r="D749" i="3"/>
  <c r="D745" i="3"/>
  <c r="D741" i="3"/>
  <c r="C741" i="3" s="1"/>
  <c r="D737" i="3"/>
  <c r="C737" i="3" s="1"/>
  <c r="D733" i="3"/>
  <c r="C733" i="3" s="1"/>
  <c r="D729" i="3"/>
  <c r="C729" i="3" s="1"/>
  <c r="D725" i="3"/>
  <c r="D721" i="3"/>
  <c r="C721" i="3" s="1"/>
  <c r="D717" i="3"/>
  <c r="D713" i="3"/>
  <c r="D709" i="3"/>
  <c r="D705" i="3"/>
  <c r="D701" i="3"/>
  <c r="C701" i="3" s="1"/>
  <c r="D697" i="3"/>
  <c r="D693" i="3"/>
  <c r="D689" i="3"/>
  <c r="D685" i="3"/>
  <c r="D681" i="3"/>
  <c r="D677" i="3"/>
  <c r="D673" i="3"/>
  <c r="D669" i="3"/>
  <c r="D665" i="3"/>
  <c r="B663" i="3"/>
  <c r="D660" i="3"/>
  <c r="C660" i="3" s="1"/>
  <c r="D658" i="3"/>
  <c r="C658" i="3" s="1"/>
  <c r="D656" i="3"/>
  <c r="C656" i="3" s="1"/>
  <c r="D654" i="3"/>
  <c r="D652" i="3"/>
  <c r="C652" i="3" s="1"/>
  <c r="D650" i="3"/>
  <c r="D648" i="3"/>
  <c r="C648" i="3" s="1"/>
  <c r="D646" i="3"/>
  <c r="D644" i="3"/>
  <c r="D642" i="3"/>
  <c r="D640" i="3"/>
  <c r="C640" i="3" s="1"/>
  <c r="D638" i="3"/>
  <c r="C638" i="3" s="1"/>
  <c r="D636" i="3"/>
  <c r="D634" i="3"/>
  <c r="D632" i="3"/>
  <c r="D630" i="3"/>
  <c r="C630" i="3" s="1"/>
  <c r="D628" i="3"/>
  <c r="D626" i="3"/>
  <c r="D624" i="3"/>
  <c r="C624" i="3" s="1"/>
  <c r="D622" i="3"/>
  <c r="D620" i="3"/>
  <c r="D618" i="3"/>
  <c r="D616" i="3"/>
  <c r="C616" i="3" s="1"/>
  <c r="D614" i="3"/>
  <c r="D791" i="3"/>
  <c r="C791" i="3" s="1"/>
  <c r="D783" i="3"/>
  <c r="D775" i="3"/>
  <c r="C775" i="3" s="1"/>
  <c r="D767" i="3"/>
  <c r="D759" i="3"/>
  <c r="D751" i="3"/>
  <c r="C751" i="3" s="1"/>
  <c r="D743" i="3"/>
  <c r="C743" i="3" s="1"/>
  <c r="D735" i="3"/>
  <c r="C735" i="3" s="1"/>
  <c r="D727" i="3"/>
  <c r="C727" i="3" s="1"/>
  <c r="D719" i="3"/>
  <c r="D711" i="3"/>
  <c r="D703" i="3"/>
  <c r="C703" i="3" s="1"/>
  <c r="D695" i="3"/>
  <c r="D687" i="3"/>
  <c r="C687" i="3" s="1"/>
  <c r="B793" i="3"/>
  <c r="B789" i="3"/>
  <c r="B785" i="3"/>
  <c r="B781" i="3"/>
  <c r="B777" i="3"/>
  <c r="B773" i="3"/>
  <c r="B769" i="3"/>
  <c r="B765" i="3"/>
  <c r="B761" i="3"/>
  <c r="B757" i="3"/>
  <c r="B753" i="3"/>
  <c r="B749" i="3"/>
  <c r="B745" i="3"/>
  <c r="B741" i="3"/>
  <c r="B737" i="3"/>
  <c r="B733" i="3"/>
  <c r="B729" i="3"/>
  <c r="B725" i="3"/>
  <c r="B721" i="3"/>
  <c r="B717" i="3"/>
  <c r="B713" i="3"/>
  <c r="B709" i="3"/>
  <c r="B705" i="3"/>
  <c r="B701" i="3"/>
  <c r="B697" i="3"/>
  <c r="B693" i="3"/>
  <c r="B689" i="3"/>
  <c r="B685" i="3"/>
  <c r="B681" i="3"/>
  <c r="B677" i="3"/>
  <c r="B673" i="3"/>
  <c r="B669" i="3"/>
  <c r="B665" i="3"/>
  <c r="B662" i="3"/>
  <c r="B660" i="3"/>
  <c r="B658" i="3"/>
  <c r="B656" i="3"/>
  <c r="B654" i="3"/>
  <c r="B652" i="3"/>
  <c r="B650" i="3"/>
  <c r="B648" i="3"/>
  <c r="B646" i="3"/>
  <c r="B644" i="3"/>
  <c r="B642" i="3"/>
  <c r="B640" i="3"/>
  <c r="B638" i="3"/>
  <c r="B636" i="3"/>
  <c r="B634" i="3"/>
  <c r="B632" i="3"/>
  <c r="B630" i="3"/>
  <c r="B628" i="3"/>
  <c r="B626" i="3"/>
  <c r="B624" i="3"/>
  <c r="B622" i="3"/>
  <c r="B620" i="3"/>
  <c r="B618" i="3"/>
  <c r="B616" i="3"/>
  <c r="B614" i="3"/>
  <c r="D795" i="3"/>
  <c r="D787" i="3"/>
  <c r="C787" i="3" s="1"/>
  <c r="D779" i="3"/>
  <c r="C779" i="3" s="1"/>
  <c r="D771" i="3"/>
  <c r="C771" i="3" s="1"/>
  <c r="D763" i="3"/>
  <c r="C763" i="3" s="1"/>
  <c r="D755" i="3"/>
  <c r="C755" i="3" s="1"/>
  <c r="D747" i="3"/>
  <c r="C747" i="3" s="1"/>
  <c r="D739" i="3"/>
  <c r="C739" i="3" s="1"/>
  <c r="D731" i="3"/>
  <c r="C731" i="3" s="1"/>
  <c r="D723" i="3"/>
  <c r="D715" i="3"/>
  <c r="C715" i="3" s="1"/>
  <c r="D707" i="3"/>
  <c r="C707" i="3" s="1"/>
  <c r="D699" i="3"/>
  <c r="D691" i="3"/>
  <c r="B795" i="3"/>
  <c r="B779" i="3"/>
  <c r="B763" i="3"/>
  <c r="B747" i="3"/>
  <c r="B731" i="3"/>
  <c r="B715" i="3"/>
  <c r="B699" i="3"/>
  <c r="D683" i="3"/>
  <c r="D675" i="3"/>
  <c r="D667" i="3"/>
  <c r="C667" i="3" s="1"/>
  <c r="D661" i="3"/>
  <c r="D657" i="3"/>
  <c r="D653" i="3"/>
  <c r="D649" i="3"/>
  <c r="D645" i="3"/>
  <c r="D641" i="3"/>
  <c r="C641" i="3" s="1"/>
  <c r="D637" i="3"/>
  <c r="C637" i="3" s="1"/>
  <c r="D633" i="3"/>
  <c r="C633" i="3" s="1"/>
  <c r="D629" i="3"/>
  <c r="C629" i="3" s="1"/>
  <c r="D625" i="3"/>
  <c r="D621" i="3"/>
  <c r="D617" i="3"/>
  <c r="C617" i="3" s="1"/>
  <c r="D613" i="3"/>
  <c r="D671" i="3"/>
  <c r="C671" i="3" s="1"/>
  <c r="D659" i="3"/>
  <c r="C659" i="3" s="1"/>
  <c r="D651" i="3"/>
  <c r="D643" i="3"/>
  <c r="D635" i="3"/>
  <c r="C635" i="3" s="1"/>
  <c r="D627" i="3"/>
  <c r="C627" i="3" s="1"/>
  <c r="D619" i="3"/>
  <c r="B783" i="3"/>
  <c r="B751" i="3"/>
  <c r="B719" i="3"/>
  <c r="B687" i="3"/>
  <c r="B671" i="3"/>
  <c r="B659" i="3"/>
  <c r="B651" i="3"/>
  <c r="B643" i="3"/>
  <c r="B635" i="3"/>
  <c r="B627" i="3"/>
  <c r="B619" i="3"/>
  <c r="B791" i="3"/>
  <c r="B775" i="3"/>
  <c r="B759" i="3"/>
  <c r="B743" i="3"/>
  <c r="B727" i="3"/>
  <c r="B711" i="3"/>
  <c r="B695" i="3"/>
  <c r="B683" i="3"/>
  <c r="B675" i="3"/>
  <c r="B667" i="3"/>
  <c r="B661" i="3"/>
  <c r="B657" i="3"/>
  <c r="B653" i="3"/>
  <c r="B649" i="3"/>
  <c r="B645" i="3"/>
  <c r="B641" i="3"/>
  <c r="B637" i="3"/>
  <c r="B633" i="3"/>
  <c r="B629" i="3"/>
  <c r="B625" i="3"/>
  <c r="B621" i="3"/>
  <c r="B617" i="3"/>
  <c r="B613" i="3"/>
  <c r="B787" i="3"/>
  <c r="B771" i="3"/>
  <c r="B755" i="3"/>
  <c r="B739" i="3"/>
  <c r="B723" i="3"/>
  <c r="B707" i="3"/>
  <c r="B691" i="3"/>
  <c r="D679" i="3"/>
  <c r="C679" i="3" s="1"/>
  <c r="B664" i="3"/>
  <c r="D655" i="3"/>
  <c r="C655" i="3" s="1"/>
  <c r="D647" i="3"/>
  <c r="D639" i="3"/>
  <c r="D631" i="3"/>
  <c r="D623" i="3"/>
  <c r="D615" i="3"/>
  <c r="B767" i="3"/>
  <c r="B735" i="3"/>
  <c r="B703" i="3"/>
  <c r="B679" i="3"/>
  <c r="D663" i="3"/>
  <c r="C663" i="3" s="1"/>
  <c r="B655" i="3"/>
  <c r="B647" i="3"/>
  <c r="B639" i="3"/>
  <c r="B631" i="3"/>
  <c r="B623" i="3"/>
  <c r="B615" i="3"/>
  <c r="D365" i="3"/>
  <c r="C365" i="3" s="1"/>
  <c r="D363" i="3"/>
  <c r="C363" i="3" s="1"/>
  <c r="D361" i="3"/>
  <c r="C361" i="3" s="1"/>
  <c r="D359" i="3"/>
  <c r="D357" i="3"/>
  <c r="D355" i="3"/>
  <c r="C355" i="3" s="1"/>
  <c r="D353" i="3"/>
  <c r="D351" i="3"/>
  <c r="C351" i="3" s="1"/>
  <c r="D349" i="3"/>
  <c r="D347" i="3"/>
  <c r="D345" i="3"/>
  <c r="D343" i="3"/>
  <c r="C343" i="3" s="1"/>
  <c r="D341" i="3"/>
  <c r="C341" i="3" s="1"/>
  <c r="D339" i="3"/>
  <c r="C339" i="3" s="1"/>
  <c r="D337" i="3"/>
  <c r="D335" i="3"/>
  <c r="C335" i="3" s="1"/>
  <c r="D333" i="3"/>
  <c r="C333" i="3" s="1"/>
  <c r="D331" i="3"/>
  <c r="C331" i="3" s="1"/>
  <c r="D329" i="3"/>
  <c r="D327" i="3"/>
  <c r="D325" i="3"/>
  <c r="D323" i="3"/>
  <c r="D321" i="3"/>
  <c r="C321" i="3" s="1"/>
  <c r="D319" i="3"/>
  <c r="D317" i="3"/>
  <c r="C317" i="3" s="1"/>
  <c r="D315" i="3"/>
  <c r="D313" i="3"/>
  <c r="D311" i="3"/>
  <c r="C311" i="3" s="1"/>
  <c r="D309" i="3"/>
  <c r="C309" i="3" s="1"/>
  <c r="D307" i="3"/>
  <c r="D305" i="3"/>
  <c r="C305" i="3" s="1"/>
  <c r="D303" i="3"/>
  <c r="D301" i="3"/>
  <c r="C301" i="3" s="1"/>
  <c r="D299" i="3"/>
  <c r="C299" i="3" s="1"/>
  <c r="D297" i="3"/>
  <c r="D295" i="3"/>
  <c r="D293" i="3"/>
  <c r="D291" i="3"/>
  <c r="C291" i="3" s="1"/>
  <c r="D289" i="3"/>
  <c r="D287" i="3"/>
  <c r="C287" i="3" s="1"/>
  <c r="D285" i="3"/>
  <c r="D283" i="3"/>
  <c r="D281" i="3"/>
  <c r="D279" i="3"/>
  <c r="C279" i="3" s="1"/>
  <c r="D277" i="3"/>
  <c r="C277" i="3" s="1"/>
  <c r="D275" i="3"/>
  <c r="C275" i="3" s="1"/>
  <c r="D273" i="3"/>
  <c r="C273" i="3" s="1"/>
  <c r="D271" i="3"/>
  <c r="D269" i="3"/>
  <c r="D267" i="3"/>
  <c r="C267" i="3" s="1"/>
  <c r="D265" i="3"/>
  <c r="D263" i="3"/>
  <c r="C263" i="3" s="1"/>
  <c r="D261" i="3"/>
  <c r="C261" i="3" s="1"/>
  <c r="B365" i="3"/>
  <c r="B361" i="3"/>
  <c r="B357" i="3"/>
  <c r="B353" i="3"/>
  <c r="B349" i="3"/>
  <c r="B345" i="3"/>
  <c r="B341" i="3"/>
  <c r="B337" i="3"/>
  <c r="B333" i="3"/>
  <c r="B329" i="3"/>
  <c r="B325" i="3"/>
  <c r="B321" i="3"/>
  <c r="B317" i="3"/>
  <c r="B313" i="3"/>
  <c r="B309" i="3"/>
  <c r="B305" i="3"/>
  <c r="B301" i="3"/>
  <c r="B297" i="3"/>
  <c r="B366" i="3"/>
  <c r="B364" i="3"/>
  <c r="B362" i="3"/>
  <c r="B360" i="3"/>
  <c r="B358" i="3"/>
  <c r="B356" i="3"/>
  <c r="B354" i="3"/>
  <c r="B352" i="3"/>
  <c r="B350" i="3"/>
  <c r="B348" i="3"/>
  <c r="B346" i="3"/>
  <c r="B344" i="3"/>
  <c r="B342" i="3"/>
  <c r="B340" i="3"/>
  <c r="B338" i="3"/>
  <c r="B336" i="3"/>
  <c r="B334" i="3"/>
  <c r="B332" i="3"/>
  <c r="B330" i="3"/>
  <c r="B328" i="3"/>
  <c r="B326" i="3"/>
  <c r="B324" i="3"/>
  <c r="B322" i="3"/>
  <c r="B320" i="3"/>
  <c r="B318" i="3"/>
  <c r="B316" i="3"/>
  <c r="B314" i="3"/>
  <c r="B312" i="3"/>
  <c r="B310" i="3"/>
  <c r="B308" i="3"/>
  <c r="B306" i="3"/>
  <c r="B304" i="3"/>
  <c r="B302" i="3"/>
  <c r="B300" i="3"/>
  <c r="B298" i="3"/>
  <c r="B296" i="3"/>
  <c r="B294" i="3"/>
  <c r="B292" i="3"/>
  <c r="B290" i="3"/>
  <c r="B288" i="3"/>
  <c r="B286" i="3"/>
  <c r="B284" i="3"/>
  <c r="B282" i="3"/>
  <c r="B280" i="3"/>
  <c r="B278" i="3"/>
  <c r="B276" i="3"/>
  <c r="B274" i="3"/>
  <c r="B272" i="3"/>
  <c r="B270" i="3"/>
  <c r="B268" i="3"/>
  <c r="B266" i="3"/>
  <c r="B264" i="3"/>
  <c r="B262" i="3"/>
  <c r="B363" i="3"/>
  <c r="B359" i="3"/>
  <c r="B355" i="3"/>
  <c r="B351" i="3"/>
  <c r="B347" i="3"/>
  <c r="B343" i="3"/>
  <c r="B339" i="3"/>
  <c r="B335" i="3"/>
  <c r="B331" i="3"/>
  <c r="B327" i="3"/>
  <c r="B323" i="3"/>
  <c r="B319" i="3"/>
  <c r="B315" i="3"/>
  <c r="B311" i="3"/>
  <c r="B307" i="3"/>
  <c r="B303" i="3"/>
  <c r="B299" i="3"/>
  <c r="D360" i="3"/>
  <c r="D352" i="3"/>
  <c r="D344" i="3"/>
  <c r="D336" i="3"/>
  <c r="D328" i="3"/>
  <c r="C328" i="3" s="1"/>
  <c r="D320" i="3"/>
  <c r="D312" i="3"/>
  <c r="D304" i="3"/>
  <c r="D296" i="3"/>
  <c r="D292" i="3"/>
  <c r="D288" i="3"/>
  <c r="C288" i="3" s="1"/>
  <c r="D284" i="3"/>
  <c r="C284" i="3" s="1"/>
  <c r="D280" i="3"/>
  <c r="C280" i="3" s="1"/>
  <c r="D276" i="3"/>
  <c r="D272" i="3"/>
  <c r="D268" i="3"/>
  <c r="D264" i="3"/>
  <c r="C264" i="3" s="1"/>
  <c r="D348" i="3"/>
  <c r="D362" i="3"/>
  <c r="C362" i="3" s="1"/>
  <c r="D346" i="3"/>
  <c r="C346" i="3" s="1"/>
  <c r="D330" i="3"/>
  <c r="D314" i="3"/>
  <c r="C314" i="3" s="1"/>
  <c r="D298" i="3"/>
  <c r="B289" i="3"/>
  <c r="B277" i="3"/>
  <c r="B269" i="3"/>
  <c r="B261" i="3"/>
  <c r="D366" i="3"/>
  <c r="C366" i="3" s="1"/>
  <c r="D358" i="3"/>
  <c r="C358" i="3" s="1"/>
  <c r="D350" i="3"/>
  <c r="D342" i="3"/>
  <c r="C342" i="3" s="1"/>
  <c r="D334" i="3"/>
  <c r="C334" i="3" s="1"/>
  <c r="D326" i="3"/>
  <c r="C326" i="3" s="1"/>
  <c r="D318" i="3"/>
  <c r="C318" i="3" s="1"/>
  <c r="D310" i="3"/>
  <c r="D302" i="3"/>
  <c r="B295" i="3"/>
  <c r="B291" i="3"/>
  <c r="B287" i="3"/>
  <c r="B283" i="3"/>
  <c r="B279" i="3"/>
  <c r="B275" i="3"/>
  <c r="B271" i="3"/>
  <c r="B267" i="3"/>
  <c r="B263" i="3"/>
  <c r="D364" i="3"/>
  <c r="D356" i="3"/>
  <c r="C356" i="3" s="1"/>
  <c r="D340" i="3"/>
  <c r="C340" i="3" s="1"/>
  <c r="D332" i="3"/>
  <c r="C332" i="3" s="1"/>
  <c r="D324" i="3"/>
  <c r="D316" i="3"/>
  <c r="D308" i="3"/>
  <c r="D300" i="3"/>
  <c r="C300" i="3" s="1"/>
  <c r="D294" i="3"/>
  <c r="D290" i="3"/>
  <c r="C290" i="3" s="1"/>
  <c r="D286" i="3"/>
  <c r="D282" i="3"/>
  <c r="C282" i="3" s="1"/>
  <c r="D278" i="3"/>
  <c r="C278" i="3" s="1"/>
  <c r="D274" i="3"/>
  <c r="C274" i="3" s="1"/>
  <c r="D270" i="3"/>
  <c r="D266" i="3"/>
  <c r="D262" i="3"/>
  <c r="C262" i="3" s="1"/>
  <c r="D354" i="3"/>
  <c r="D338" i="3"/>
  <c r="D322" i="3"/>
  <c r="D306" i="3"/>
  <c r="C306" i="3" s="1"/>
  <c r="B293" i="3"/>
  <c r="B285" i="3"/>
  <c r="B281" i="3"/>
  <c r="B273" i="3"/>
  <c r="B265" i="3"/>
  <c r="D259" i="3"/>
  <c r="D257" i="3"/>
  <c r="C257" i="3" s="1"/>
  <c r="D255" i="3"/>
  <c r="D253" i="3"/>
  <c r="C253" i="3" s="1"/>
  <c r="D251" i="3"/>
  <c r="D249" i="3"/>
  <c r="C249" i="3" s="1"/>
  <c r="D247" i="3"/>
  <c r="D245" i="3"/>
  <c r="D243" i="3"/>
  <c r="D241" i="3"/>
  <c r="C241" i="3" s="1"/>
  <c r="D239" i="3"/>
  <c r="D237" i="3"/>
  <c r="D235" i="3"/>
  <c r="D233" i="3"/>
  <c r="C233" i="3" s="1"/>
  <c r="D231" i="3"/>
  <c r="C231" i="3" s="1"/>
  <c r="D229" i="3"/>
  <c r="D227" i="3"/>
  <c r="D225" i="3"/>
  <c r="D223" i="3"/>
  <c r="C223" i="3" s="1"/>
  <c r="D221" i="3"/>
  <c r="D219" i="3"/>
  <c r="C219" i="3" s="1"/>
  <c r="D217" i="3"/>
  <c r="D258" i="3"/>
  <c r="D254" i="3"/>
  <c r="D250" i="3"/>
  <c r="D246" i="3"/>
  <c r="D244" i="3"/>
  <c r="D240" i="3"/>
  <c r="D236" i="3"/>
  <c r="C236" i="3" s="1"/>
  <c r="D232" i="3"/>
  <c r="D228" i="3"/>
  <c r="C228" i="3" s="1"/>
  <c r="D224" i="3"/>
  <c r="D220" i="3"/>
  <c r="B260" i="3"/>
  <c r="B256" i="3"/>
  <c r="B252" i="3"/>
  <c r="B248" i="3"/>
  <c r="B244" i="3"/>
  <c r="B240" i="3"/>
  <c r="B238" i="3"/>
  <c r="B234" i="3"/>
  <c r="B230" i="3"/>
  <c r="B226" i="3"/>
  <c r="B222" i="3"/>
  <c r="B218" i="3"/>
  <c r="B259" i="3"/>
  <c r="B257" i="3"/>
  <c r="B255" i="3"/>
  <c r="B253" i="3"/>
  <c r="B251" i="3"/>
  <c r="B249" i="3"/>
  <c r="B247" i="3"/>
  <c r="B245" i="3"/>
  <c r="B243" i="3"/>
  <c r="B241" i="3"/>
  <c r="B239" i="3"/>
  <c r="B237" i="3"/>
  <c r="B235" i="3"/>
  <c r="B233" i="3"/>
  <c r="B231" i="3"/>
  <c r="B229" i="3"/>
  <c r="B227" i="3"/>
  <c r="B225" i="3"/>
  <c r="B223" i="3"/>
  <c r="B221" i="3"/>
  <c r="B219" i="3"/>
  <c r="B217" i="3"/>
  <c r="D260" i="3"/>
  <c r="D256" i="3"/>
  <c r="D252" i="3"/>
  <c r="D248" i="3"/>
  <c r="C248" i="3" s="1"/>
  <c r="D242" i="3"/>
  <c r="D238" i="3"/>
  <c r="D234" i="3"/>
  <c r="D230" i="3"/>
  <c r="C230" i="3" s="1"/>
  <c r="D226" i="3"/>
  <c r="D222" i="3"/>
  <c r="D218" i="3"/>
  <c r="B258" i="3"/>
  <c r="B254" i="3"/>
  <c r="B250" i="3"/>
  <c r="B246" i="3"/>
  <c r="B242" i="3"/>
  <c r="B236" i="3"/>
  <c r="B232" i="3"/>
  <c r="B228" i="3"/>
  <c r="B224" i="3"/>
  <c r="B220" i="3"/>
  <c r="D36" i="3"/>
  <c r="B36" i="3"/>
  <c r="D57" i="3"/>
  <c r="B112" i="3"/>
  <c r="D138" i="3"/>
  <c r="D47" i="3"/>
  <c r="B189" i="3"/>
  <c r="D196" i="3"/>
  <c r="C196" i="3" s="1"/>
  <c r="D127" i="3"/>
  <c r="B87" i="3"/>
  <c r="B38" i="3"/>
  <c r="D73" i="3"/>
  <c r="B110" i="3"/>
  <c r="B89" i="3"/>
  <c r="D580" i="3"/>
  <c r="D212" i="3"/>
  <c r="D190" i="3"/>
  <c r="D200" i="3"/>
  <c r="B140" i="3"/>
  <c r="B169" i="3"/>
  <c r="D58" i="3"/>
  <c r="B172" i="3"/>
  <c r="B106" i="3"/>
  <c r="D114" i="3"/>
  <c r="D121" i="3"/>
  <c r="D33" i="3"/>
  <c r="B127" i="3"/>
  <c r="B50" i="3"/>
  <c r="B94" i="3"/>
  <c r="B201" i="3"/>
  <c r="D89" i="3"/>
  <c r="D203" i="3"/>
  <c r="D132" i="3"/>
  <c r="D80" i="3"/>
  <c r="B162" i="3"/>
  <c r="B191" i="3"/>
  <c r="D158" i="3"/>
  <c r="C158" i="3" s="1"/>
  <c r="B51" i="3"/>
  <c r="D178" i="3"/>
  <c r="C178" i="3" s="1"/>
  <c r="D88" i="3"/>
  <c r="D186" i="3"/>
  <c r="D100" i="3"/>
  <c r="B88" i="3"/>
  <c r="D163" i="3"/>
  <c r="C163" i="3" s="1"/>
  <c r="B77" i="3"/>
  <c r="D64" i="3"/>
  <c r="D111" i="3"/>
  <c r="B99" i="3"/>
  <c r="B24" i="3"/>
  <c r="B29" i="3"/>
  <c r="D160" i="3"/>
  <c r="B211" i="3"/>
  <c r="B150" i="3"/>
  <c r="B72" i="3"/>
  <c r="D126" i="3"/>
  <c r="D181" i="3"/>
  <c r="C181" i="3" s="1"/>
  <c r="D161" i="3"/>
  <c r="D155" i="3"/>
  <c r="D205" i="3"/>
  <c r="C205" i="3" s="1"/>
  <c r="D104" i="3"/>
  <c r="D14" i="3"/>
  <c r="B144" i="3"/>
  <c r="D60" i="3"/>
  <c r="B119" i="3"/>
  <c r="D125" i="3"/>
  <c r="D195" i="3"/>
  <c r="B27" i="3"/>
  <c r="B93" i="3"/>
  <c r="D211" i="3"/>
  <c r="C211" i="3" s="1"/>
  <c r="B79" i="3"/>
  <c r="B205" i="3"/>
  <c r="B104" i="3"/>
  <c r="B131" i="3"/>
  <c r="D15" i="3"/>
  <c r="B160" i="3"/>
  <c r="D34" i="3"/>
  <c r="B123" i="3"/>
  <c r="B61" i="3"/>
  <c r="D65" i="3"/>
  <c r="D95" i="3"/>
  <c r="D21" i="3"/>
  <c r="B175" i="3"/>
  <c r="B68" i="3"/>
  <c r="B21" i="3"/>
  <c r="B148" i="3"/>
  <c r="D128" i="3"/>
  <c r="B47" i="3"/>
  <c r="D17" i="3"/>
  <c r="D172" i="3"/>
  <c r="D187" i="3"/>
  <c r="B45" i="3"/>
  <c r="B22" i="3"/>
  <c r="B78" i="3"/>
  <c r="B194" i="3"/>
  <c r="B197" i="3"/>
  <c r="D204" i="3"/>
  <c r="B55" i="3"/>
  <c r="B97" i="3"/>
  <c r="D171" i="3"/>
  <c r="B105" i="3"/>
  <c r="B173" i="3"/>
  <c r="D79" i="3"/>
  <c r="B167" i="3"/>
  <c r="D207" i="3"/>
  <c r="C207" i="3" s="1"/>
  <c r="D75" i="3"/>
  <c r="B146" i="3"/>
  <c r="B181" i="3"/>
  <c r="B145" i="3"/>
  <c r="D99" i="3"/>
  <c r="D170" i="3"/>
  <c r="D38" i="3"/>
  <c r="B151" i="3"/>
  <c r="D90" i="3"/>
  <c r="B130" i="3"/>
  <c r="D113" i="3"/>
  <c r="D145" i="3"/>
  <c r="C145" i="3" s="1"/>
  <c r="B163" i="3"/>
  <c r="B33" i="3"/>
  <c r="D54" i="3"/>
  <c r="B137" i="3"/>
  <c r="D180" i="3"/>
  <c r="B157" i="3"/>
  <c r="D117" i="3"/>
  <c r="B126" i="3"/>
  <c r="D191" i="3"/>
  <c r="C191" i="3" s="1"/>
  <c r="D45" i="3"/>
  <c r="D20" i="3"/>
  <c r="D137" i="3"/>
  <c r="D53" i="3"/>
  <c r="D42" i="3"/>
  <c r="B107" i="3"/>
  <c r="D156" i="3"/>
  <c r="D174" i="3"/>
  <c r="C174" i="3" s="1"/>
  <c r="D139" i="3"/>
  <c r="D176" i="3"/>
  <c r="B28" i="3"/>
  <c r="B168" i="3"/>
  <c r="B149" i="3"/>
  <c r="B40" i="3"/>
  <c r="D149" i="3"/>
  <c r="D52" i="3"/>
  <c r="D106" i="3"/>
  <c r="D112" i="3"/>
  <c r="B82" i="3"/>
  <c r="B83" i="3"/>
  <c r="D115" i="3"/>
  <c r="B122" i="3"/>
  <c r="D29" i="3"/>
  <c r="D199" i="3"/>
  <c r="B95" i="3"/>
  <c r="B176" i="3"/>
  <c r="B56" i="3"/>
  <c r="B19" i="3"/>
  <c r="D142" i="3"/>
  <c r="D159" i="3"/>
  <c r="D67" i="3"/>
  <c r="B98" i="3"/>
  <c r="D43" i="3"/>
  <c r="B35" i="3"/>
  <c r="B185" i="3"/>
  <c r="B121" i="3"/>
  <c r="B190" i="3"/>
  <c r="D107" i="3"/>
  <c r="D91" i="3"/>
  <c r="D213" i="3"/>
  <c r="B101" i="3"/>
  <c r="D61" i="3"/>
  <c r="D26" i="3"/>
  <c r="B15" i="3"/>
  <c r="B44" i="3"/>
  <c r="B60" i="3"/>
  <c r="B17" i="3"/>
  <c r="D102" i="3"/>
  <c r="D46" i="3"/>
  <c r="D154" i="3"/>
  <c r="C154" i="3" s="1"/>
  <c r="B142" i="3"/>
  <c r="B96" i="3"/>
  <c r="B103" i="3"/>
  <c r="B34" i="3"/>
  <c r="B165" i="3"/>
  <c r="B609" i="3"/>
  <c r="B581" i="3"/>
  <c r="D470" i="3"/>
  <c r="B452" i="3"/>
  <c r="D561" i="3"/>
  <c r="C561" i="3" s="1"/>
  <c r="B435" i="3"/>
  <c r="B408" i="3"/>
  <c r="D413" i="3"/>
  <c r="D519" i="3"/>
  <c r="D502" i="3"/>
  <c r="B412" i="3"/>
  <c r="D443" i="3"/>
  <c r="D587" i="3"/>
  <c r="B509" i="3"/>
  <c r="B456" i="3"/>
  <c r="D593" i="3"/>
  <c r="B431" i="3"/>
  <c r="D459" i="3"/>
  <c r="D549" i="3"/>
  <c r="B557" i="3"/>
  <c r="B606" i="3"/>
  <c r="B468" i="3"/>
  <c r="D432" i="3"/>
  <c r="D609" i="3"/>
  <c r="B515" i="3"/>
  <c r="B605" i="3"/>
  <c r="B538" i="3"/>
  <c r="D495" i="3"/>
  <c r="D433" i="3"/>
  <c r="D468" i="3"/>
  <c r="B607" i="3"/>
  <c r="B453" i="3"/>
  <c r="B554" i="3"/>
  <c r="B558" i="3"/>
  <c r="B589" i="3"/>
  <c r="B421" i="3"/>
  <c r="D414" i="3"/>
  <c r="B517" i="3"/>
  <c r="D550" i="3"/>
  <c r="B483" i="3"/>
  <c r="B547" i="3"/>
  <c r="B532" i="3"/>
  <c r="B440" i="3"/>
  <c r="B415" i="3"/>
  <c r="B460" i="3"/>
  <c r="B513" i="3"/>
  <c r="B544" i="3"/>
  <c r="D545" i="3"/>
  <c r="D4" i="3"/>
  <c r="B4" i="3"/>
  <c r="B9" i="3"/>
  <c r="D1446" i="3"/>
  <c r="B1446" i="3"/>
  <c r="D135" i="3"/>
  <c r="D78" i="3"/>
  <c r="B161" i="3"/>
  <c r="B202" i="3"/>
  <c r="D183" i="3"/>
  <c r="B183" i="3"/>
  <c r="B208" i="3"/>
  <c r="D208" i="3"/>
  <c r="B132" i="3"/>
  <c r="D201" i="3"/>
  <c r="C201" i="3" s="1"/>
  <c r="D68" i="3"/>
  <c r="B71" i="3"/>
  <c r="B192" i="3"/>
  <c r="D86" i="3"/>
  <c r="D184" i="3"/>
  <c r="D55" i="3"/>
  <c r="B153" i="3"/>
  <c r="D84" i="3"/>
  <c r="D123" i="3"/>
  <c r="D131" i="3"/>
  <c r="B171" i="3"/>
  <c r="B46" i="3"/>
  <c r="D30" i="3"/>
  <c r="B109" i="3"/>
  <c r="D25" i="3"/>
  <c r="B182" i="3"/>
  <c r="B195" i="3"/>
  <c r="B49" i="3"/>
  <c r="B164" i="3"/>
  <c r="B170" i="3"/>
  <c r="B85" i="3"/>
  <c r="D70" i="3"/>
  <c r="D141" i="3"/>
  <c r="B67" i="3"/>
  <c r="B177" i="3"/>
  <c r="D133" i="3"/>
  <c r="B214" i="3"/>
  <c r="D110" i="3"/>
  <c r="D85" i="3"/>
  <c r="B203" i="3"/>
  <c r="B86" i="3"/>
  <c r="B69" i="3"/>
  <c r="D49" i="3"/>
  <c r="D93" i="3"/>
  <c r="B66" i="3"/>
  <c r="D76" i="3"/>
  <c r="B215" i="3"/>
  <c r="D72" i="3"/>
  <c r="B14" i="3"/>
  <c r="D165" i="3"/>
  <c r="B213" i="3"/>
  <c r="D63" i="3"/>
  <c r="B135" i="3"/>
  <c r="D179" i="3"/>
  <c r="D144" i="3"/>
  <c r="C144" i="3" s="1"/>
  <c r="B196" i="3"/>
  <c r="B1718" i="3"/>
  <c r="D216" i="3"/>
  <c r="C216" i="3" s="1"/>
  <c r="D87" i="3"/>
  <c r="B129" i="3"/>
  <c r="D175" i="3"/>
  <c r="B115" i="3"/>
  <c r="D215" i="3"/>
  <c r="C215" i="3" s="1"/>
  <c r="D71" i="3"/>
  <c r="D120" i="3"/>
  <c r="B180" i="3"/>
  <c r="B209" i="3"/>
  <c r="D209" i="3"/>
  <c r="C209" i="3" s="1"/>
  <c r="B81" i="3"/>
  <c r="B113" i="3"/>
  <c r="D167" i="3"/>
  <c r="D198" i="3"/>
  <c r="C198" i="3" s="1"/>
  <c r="B59" i="3"/>
  <c r="B133" i="3"/>
  <c r="D579" i="3"/>
  <c r="B428" i="3"/>
  <c r="D444" i="3"/>
  <c r="D426" i="3"/>
  <c r="D592" i="3"/>
  <c r="C592" i="3" s="1"/>
  <c r="D585" i="3"/>
  <c r="C585" i="3" s="1"/>
  <c r="D594" i="3"/>
  <c r="C594" i="3" s="1"/>
  <c r="B507" i="3"/>
  <c r="D467" i="3"/>
  <c r="D472" i="3"/>
  <c r="B516" i="3"/>
  <c r="B594" i="3"/>
  <c r="B457" i="3"/>
  <c r="B514" i="3"/>
  <c r="B497" i="3"/>
  <c r="B413" i="3"/>
  <c r="B600" i="3"/>
  <c r="D526" i="3"/>
  <c r="B152" i="3"/>
  <c r="B414" i="3"/>
  <c r="B450" i="3"/>
  <c r="B508" i="3"/>
  <c r="D9" i="3"/>
  <c r="D28" i="3"/>
  <c r="B25" i="3"/>
  <c r="B156" i="3"/>
  <c r="B63" i="3"/>
  <c r="B54" i="3"/>
  <c r="D164" i="3"/>
  <c r="D140" i="3"/>
  <c r="D66" i="3"/>
  <c r="B159" i="3"/>
  <c r="B62" i="3"/>
  <c r="D50" i="3"/>
  <c r="B128" i="3"/>
  <c r="D202" i="3"/>
  <c r="D44" i="3"/>
  <c r="D173" i="3"/>
  <c r="D194" i="3"/>
  <c r="B118" i="3"/>
  <c r="B114" i="3"/>
  <c r="B184" i="3"/>
  <c r="D116" i="3"/>
  <c r="D94" i="3"/>
  <c r="B216" i="3"/>
  <c r="D124" i="3"/>
  <c r="B48" i="3"/>
  <c r="B64" i="3"/>
  <c r="D56" i="3"/>
  <c r="B76" i="3"/>
  <c r="B200" i="3"/>
  <c r="D23" i="3"/>
  <c r="D27" i="3"/>
  <c r="D77" i="3"/>
  <c r="D92" i="3"/>
  <c r="B174" i="3"/>
  <c r="B158" i="3"/>
  <c r="B43" i="3"/>
  <c r="D81" i="3"/>
  <c r="D210" i="3"/>
  <c r="D118" i="3"/>
  <c r="B65" i="3"/>
  <c r="D41" i="3"/>
  <c r="B30" i="3"/>
  <c r="B58" i="3"/>
  <c r="D192" i="3"/>
  <c r="B18" i="3"/>
  <c r="D108" i="3"/>
  <c r="B207" i="3"/>
  <c r="D151" i="3"/>
  <c r="B563" i="3"/>
  <c r="B433" i="3"/>
  <c r="D481" i="3"/>
  <c r="B454" i="3"/>
  <c r="D476" i="3"/>
  <c r="B444" i="3"/>
  <c r="D412" i="3"/>
  <c r="D463" i="3"/>
  <c r="D606" i="3"/>
  <c r="C606" i="3" s="1"/>
  <c r="B590" i="3"/>
  <c r="D612" i="3"/>
  <c r="B487" i="3"/>
  <c r="B597" i="3"/>
  <c r="D582" i="3"/>
  <c r="B595" i="3"/>
  <c r="B520" i="3"/>
  <c r="B551" i="3"/>
  <c r="B524" i="3"/>
  <c r="D610" i="3"/>
  <c r="D479" i="3"/>
  <c r="B503" i="3"/>
  <c r="D590" i="3"/>
  <c r="D531" i="3"/>
  <c r="D521" i="3"/>
  <c r="D445" i="3"/>
  <c r="D536" i="3"/>
  <c r="D604" i="3"/>
  <c r="C604" i="3" s="1"/>
  <c r="B575" i="3"/>
  <c r="D589" i="3"/>
  <c r="C589" i="3" s="1"/>
  <c r="D518" i="3"/>
  <c r="D546" i="3"/>
  <c r="B490" i="3"/>
  <c r="D605" i="3"/>
  <c r="B427" i="3"/>
  <c r="B464" i="3"/>
  <c r="D411" i="3"/>
  <c r="B501" i="3"/>
  <c r="D455" i="3"/>
  <c r="B511" i="3"/>
  <c r="D514" i="3"/>
  <c r="B555" i="3"/>
  <c r="B518" i="3"/>
  <c r="D535" i="3"/>
  <c r="B546" i="3"/>
  <c r="B567" i="3"/>
  <c r="D563" i="3"/>
  <c r="D504" i="3"/>
  <c r="D419" i="3"/>
  <c r="B488" i="3"/>
  <c r="D449" i="3"/>
  <c r="D524" i="3"/>
  <c r="D581" i="3"/>
  <c r="D427" i="3"/>
  <c r="B519" i="3"/>
  <c r="B535" i="3"/>
  <c r="B446" i="3"/>
  <c r="D503" i="3"/>
  <c r="D448" i="3"/>
  <c r="D480" i="3"/>
  <c r="D564" i="3"/>
  <c r="B472" i="3"/>
  <c r="B423" i="3"/>
  <c r="B592" i="3"/>
  <c r="B540" i="3"/>
  <c r="D407" i="3"/>
  <c r="B439" i="3"/>
  <c r="D556" i="3"/>
  <c r="D450" i="3"/>
  <c r="D406" i="3"/>
  <c r="D478" i="3"/>
  <c r="B530" i="3"/>
  <c r="B537" i="3"/>
  <c r="B479" i="3"/>
  <c r="D603" i="3"/>
  <c r="D464" i="3"/>
  <c r="B495" i="3"/>
  <c r="B406" i="3"/>
  <c r="D540" i="3"/>
  <c r="B447" i="3"/>
  <c r="B451" i="3"/>
  <c r="B560" i="3"/>
  <c r="D560" i="3"/>
  <c r="C560" i="3" s="1"/>
  <c r="D408" i="3"/>
  <c r="B552" i="3"/>
  <c r="B533" i="3"/>
  <c r="D491" i="3"/>
  <c r="D447" i="3"/>
  <c r="D559" i="3"/>
  <c r="C559" i="3" s="1"/>
  <c r="B482" i="3"/>
  <c r="D471" i="3"/>
  <c r="B527" i="3"/>
  <c r="B591" i="3"/>
  <c r="B542" i="3"/>
  <c r="B505" i="3"/>
  <c r="D484" i="3"/>
  <c r="B593" i="3"/>
  <c r="D430" i="3"/>
  <c r="D517" i="3"/>
  <c r="B492" i="3"/>
  <c r="B543" i="3"/>
  <c r="B604" i="3"/>
  <c r="B596" i="3"/>
  <c r="B461" i="3"/>
  <c r="B420" i="3"/>
  <c r="D494" i="3"/>
  <c r="D591" i="3"/>
  <c r="C591" i="3" s="1"/>
  <c r="B475" i="3"/>
  <c r="B559" i="3"/>
  <c r="B566" i="3"/>
  <c r="B498" i="3"/>
  <c r="D458" i="3"/>
  <c r="D513" i="3"/>
  <c r="B574" i="3"/>
  <c r="B585" i="3"/>
  <c r="B541" i="3"/>
  <c r="B441" i="3"/>
  <c r="B584" i="3"/>
  <c r="B512" i="3"/>
  <c r="D600" i="3"/>
  <c r="B429" i="3"/>
  <c r="B424" i="3"/>
  <c r="B570" i="3"/>
  <c r="D409" i="3"/>
  <c r="B529" i="3"/>
  <c r="D572" i="3"/>
  <c r="D522" i="3"/>
  <c r="D440" i="3"/>
  <c r="B599" i="3"/>
  <c r="B477" i="3"/>
  <c r="B430" i="3"/>
  <c r="D601" i="3"/>
  <c r="C601" i="3" s="1"/>
  <c r="B426" i="3"/>
  <c r="D575" i="3"/>
  <c r="B405" i="3"/>
  <c r="B502" i="3"/>
  <c r="B418" i="3"/>
  <c r="B480" i="3"/>
  <c r="D557" i="3"/>
  <c r="D420" i="3"/>
  <c r="D410" i="3"/>
  <c r="D493" i="3"/>
  <c r="D533" i="3"/>
  <c r="D555" i="3"/>
  <c r="D596" i="3"/>
  <c r="D574" i="3"/>
  <c r="C574" i="3" s="1"/>
  <c r="D602" i="3"/>
  <c r="C602" i="3" s="1"/>
  <c r="B582" i="3"/>
  <c r="B417" i="3"/>
  <c r="D529" i="3"/>
  <c r="D507" i="3"/>
  <c r="D439" i="3"/>
  <c r="B494" i="3"/>
  <c r="D416" i="3"/>
  <c r="D562" i="3"/>
  <c r="D538" i="3"/>
  <c r="B571" i="3"/>
  <c r="B525" i="3"/>
  <c r="D457" i="3"/>
  <c r="D437" i="3"/>
  <c r="B562" i="3"/>
  <c r="B496" i="3"/>
  <c r="D405" i="3"/>
  <c r="B432" i="3"/>
  <c r="D421" i="3"/>
  <c r="D429" i="3"/>
  <c r="B470" i="3"/>
  <c r="D512" i="3"/>
  <c r="D544" i="3"/>
  <c r="B588" i="3"/>
  <c r="B478" i="3"/>
  <c r="B579" i="3"/>
  <c r="D460" i="3"/>
  <c r="D469" i="3"/>
  <c r="B437" i="3"/>
  <c r="B545" i="3"/>
  <c r="D569" i="3"/>
  <c r="D505" i="3"/>
  <c r="D474" i="3"/>
  <c r="B573" i="3"/>
  <c r="B466" i="3"/>
  <c r="D611" i="3"/>
  <c r="B467" i="3"/>
  <c r="D543" i="3"/>
  <c r="D570" i="3"/>
  <c r="D583" i="3"/>
  <c r="D547" i="3"/>
  <c r="D511" i="3"/>
  <c r="B438" i="3"/>
  <c r="D462" i="3"/>
  <c r="B603" i="3"/>
  <c r="D418" i="3"/>
  <c r="D508" i="3"/>
  <c r="B506" i="3"/>
  <c r="B473" i="3"/>
  <c r="D498" i="3"/>
  <c r="B548" i="3"/>
  <c r="D573" i="3"/>
  <c r="B491" i="3"/>
  <c r="B523" i="3"/>
  <c r="B561" i="3"/>
  <c r="B587" i="3"/>
  <c r="D501" i="3"/>
  <c r="D482" i="3"/>
  <c r="B522" i="3"/>
  <c r="D428" i="3"/>
  <c r="B462" i="3"/>
  <c r="D608" i="3"/>
  <c r="B463" i="3"/>
  <c r="D499" i="3"/>
  <c r="D424" i="3"/>
  <c r="B553" i="3"/>
  <c r="B577" i="3"/>
  <c r="D431" i="3"/>
  <c r="D415" i="3"/>
  <c r="D597" i="3"/>
  <c r="B536" i="3"/>
  <c r="D452" i="3"/>
  <c r="B407" i="3"/>
  <c r="B586" i="3"/>
  <c r="D548" i="3"/>
  <c r="B526" i="3"/>
  <c r="D523" i="3"/>
  <c r="B612" i="3"/>
  <c r="B608" i="3"/>
  <c r="D539" i="3"/>
  <c r="B411" i="3"/>
  <c r="B436" i="3"/>
  <c r="D553" i="3"/>
  <c r="D473" i="3"/>
  <c r="B611" i="3"/>
  <c r="D425" i="3"/>
  <c r="B458" i="3"/>
  <c r="D528" i="3"/>
  <c r="B476" i="3"/>
  <c r="B598" i="3"/>
  <c r="D453" i="3"/>
  <c r="D537" i="3"/>
  <c r="D598" i="3"/>
  <c r="C598" i="3" s="1"/>
  <c r="B448" i="3"/>
  <c r="B510" i="3"/>
  <c r="D515" i="3"/>
  <c r="D510" i="3"/>
  <c r="D527" i="3"/>
  <c r="B471" i="3"/>
  <c r="B534" i="3"/>
  <c r="D434" i="3"/>
  <c r="B484" i="3"/>
  <c r="B419" i="3"/>
  <c r="B578" i="3"/>
  <c r="B602" i="3"/>
  <c r="B500" i="3"/>
  <c r="D568" i="3"/>
  <c r="C568" i="3" s="1"/>
  <c r="D441" i="3"/>
  <c r="D451" i="3"/>
  <c r="B499" i="3"/>
  <c r="B539" i="3"/>
  <c r="D530" i="3"/>
  <c r="B550" i="3"/>
  <c r="D487" i="3"/>
  <c r="B576" i="3"/>
  <c r="B572" i="3"/>
  <c r="D489" i="3"/>
  <c r="D461" i="3"/>
  <c r="B601" i="3"/>
  <c r="D436" i="3"/>
  <c r="D488" i="3"/>
  <c r="D438" i="3"/>
  <c r="D506" i="3"/>
  <c r="B485" i="3"/>
  <c r="D500" i="3"/>
  <c r="B434" i="3"/>
  <c r="D477" i="3"/>
  <c r="B564" i="3"/>
  <c r="B469" i="3"/>
  <c r="D554" i="3"/>
  <c r="D599" i="3"/>
  <c r="B416" i="3"/>
  <c r="B474" i="3"/>
  <c r="B610" i="3"/>
  <c r="D558" i="3"/>
  <c r="D584" i="3"/>
  <c r="C584" i="3" s="1"/>
  <c r="D534" i="3"/>
  <c r="B409" i="3"/>
  <c r="B455" i="3"/>
  <c r="B568" i="3"/>
  <c r="B422" i="3"/>
  <c r="D466" i="3"/>
  <c r="D509" i="3"/>
  <c r="D565" i="3"/>
  <c r="D588" i="3"/>
  <c r="B565" i="3"/>
  <c r="D586" i="3"/>
  <c r="D456" i="3"/>
  <c r="D475" i="3"/>
  <c r="B410" i="3"/>
  <c r="B531" i="3"/>
  <c r="D578" i="3"/>
  <c r="D532" i="3"/>
  <c r="D525" i="3"/>
  <c r="B481" i="3"/>
  <c r="D516" i="3"/>
  <c r="B583" i="3"/>
  <c r="B486" i="3"/>
  <c r="B556" i="3"/>
  <c r="D595" i="3"/>
  <c r="D492" i="3"/>
  <c r="D571" i="3"/>
  <c r="D442" i="3"/>
  <c r="D490" i="3"/>
  <c r="B489" i="3"/>
  <c r="D607" i="3"/>
  <c r="D520" i="3"/>
  <c r="B442" i="3"/>
  <c r="D423" i="3"/>
  <c r="B425" i="3"/>
  <c r="D577" i="3"/>
  <c r="D465" i="3"/>
  <c r="D576" i="3"/>
  <c r="C576" i="3" s="1"/>
  <c r="D486" i="3"/>
  <c r="D435" i="3"/>
  <c r="B459" i="3"/>
  <c r="D1718" i="3"/>
  <c r="D24" i="3"/>
  <c r="B138" i="3"/>
  <c r="B178" i="3"/>
  <c r="B139" i="3"/>
  <c r="B42" i="3"/>
  <c r="B39" i="3"/>
  <c r="B136" i="3"/>
  <c r="B75" i="3"/>
  <c r="B84" i="3"/>
  <c r="D97" i="3"/>
  <c r="B53" i="3"/>
  <c r="B188" i="3"/>
  <c r="B125" i="3"/>
  <c r="D18" i="3"/>
  <c r="B74" i="3"/>
  <c r="B91" i="3"/>
  <c r="B206" i="3"/>
  <c r="D150" i="3"/>
  <c r="C150" i="3" s="1"/>
  <c r="D168" i="3"/>
  <c r="B111" i="3"/>
  <c r="B147" i="3"/>
  <c r="B179" i="3"/>
  <c r="B116" i="3"/>
  <c r="B31" i="3"/>
  <c r="B92" i="3"/>
  <c r="D162" i="3"/>
  <c r="B32" i="3"/>
  <c r="B212" i="3"/>
  <c r="D101" i="3"/>
  <c r="D98" i="3"/>
  <c r="D31" i="3"/>
  <c r="B100" i="3"/>
  <c r="D40" i="3"/>
  <c r="D74" i="3"/>
  <c r="B198" i="3"/>
  <c r="B193" i="3"/>
  <c r="D82" i="3"/>
  <c r="B155" i="3"/>
  <c r="B57" i="3"/>
  <c r="B23" i="3"/>
  <c r="D22" i="3"/>
  <c r="B37" i="3"/>
  <c r="B166" i="3"/>
  <c r="D109" i="3"/>
  <c r="B26" i="3"/>
  <c r="D105" i="3"/>
  <c r="D130" i="3"/>
  <c r="D157" i="3"/>
  <c r="D69" i="3"/>
  <c r="D39" i="3"/>
  <c r="D185" i="3"/>
  <c r="D197" i="3"/>
  <c r="D59" i="3"/>
  <c r="D35" i="3"/>
  <c r="B117" i="3"/>
  <c r="D147" i="3"/>
  <c r="D122" i="3"/>
  <c r="D177" i="3"/>
  <c r="D166" i="3"/>
  <c r="C166" i="3" s="1"/>
  <c r="D51" i="3"/>
  <c r="D206" i="3"/>
  <c r="B210" i="3"/>
  <c r="B20" i="3"/>
  <c r="D182" i="3"/>
  <c r="D48" i="3"/>
  <c r="B199" i="3"/>
  <c r="D143" i="3"/>
  <c r="D134" i="3"/>
  <c r="B108" i="3"/>
  <c r="D146" i="3"/>
  <c r="C146" i="3" s="1"/>
  <c r="B120" i="3"/>
  <c r="B90" i="3"/>
  <c r="D148" i="3"/>
  <c r="D129" i="3"/>
  <c r="B73" i="3"/>
  <c r="B102" i="3"/>
  <c r="D152" i="3"/>
  <c r="D188" i="3"/>
  <c r="D119" i="3"/>
  <c r="D19" i="3"/>
  <c r="D37" i="3"/>
  <c r="D153" i="3"/>
  <c r="C153" i="3" s="1"/>
  <c r="B52" i="3"/>
  <c r="D103" i="3"/>
  <c r="B70" i="3"/>
  <c r="B134" i="3"/>
  <c r="D136" i="3"/>
  <c r="B141" i="3"/>
  <c r="B41" i="3"/>
  <c r="B143" i="3"/>
  <c r="B204" i="3"/>
  <c r="D189" i="3"/>
  <c r="D83" i="3"/>
  <c r="D32" i="3"/>
  <c r="D62" i="3"/>
  <c r="D169" i="3"/>
  <c r="D193" i="3"/>
  <c r="B186" i="3"/>
  <c r="B124" i="3"/>
  <c r="B154" i="3"/>
  <c r="B80" i="3"/>
  <c r="D214" i="3"/>
  <c r="D497" i="3"/>
  <c r="B549" i="3"/>
  <c r="B504" i="3"/>
  <c r="B521" i="3"/>
  <c r="D422" i="3"/>
  <c r="D542" i="3"/>
  <c r="D446" i="3"/>
  <c r="B449" i="3"/>
  <c r="D566" i="3"/>
  <c r="C566" i="3" s="1"/>
  <c r="B569" i="3"/>
  <c r="D483" i="3"/>
  <c r="B580" i="3"/>
  <c r="D552" i="3"/>
  <c r="D567" i="3"/>
  <c r="D454" i="3"/>
  <c r="B445" i="3"/>
  <c r="D485" i="3"/>
  <c r="D496" i="3"/>
  <c r="D417" i="3"/>
  <c r="B528" i="3"/>
  <c r="B493" i="3"/>
  <c r="B443" i="3"/>
  <c r="B187" i="3"/>
  <c r="D16" i="3"/>
  <c r="D541" i="3"/>
  <c r="B465" i="3"/>
  <c r="D829" i="3"/>
  <c r="B829" i="3"/>
  <c r="D551" i="3"/>
  <c r="D96" i="3"/>
  <c r="B16" i="3"/>
  <c r="C1727" i="3" l="1"/>
  <c r="C1723" i="3"/>
  <c r="C1719" i="3"/>
  <c r="C1726" i="3"/>
  <c r="C1722" i="3"/>
  <c r="C1718" i="3"/>
  <c r="C1725" i="3"/>
  <c r="C1721" i="3"/>
  <c r="C1724" i="3"/>
  <c r="C1720" i="3"/>
  <c r="C1728" i="3"/>
  <c r="C1744" i="3"/>
  <c r="C1790" i="3"/>
  <c r="C1749" i="3"/>
  <c r="C1765" i="3"/>
  <c r="C1781" i="3"/>
  <c r="C1792" i="3"/>
  <c r="C1737" i="3"/>
  <c r="C1739" i="3"/>
  <c r="C1780" i="3"/>
  <c r="C1730" i="3"/>
  <c r="C1768" i="3"/>
  <c r="C1782" i="3"/>
  <c r="C1759" i="3"/>
  <c r="C1775" i="3"/>
  <c r="C1791" i="3"/>
  <c r="C1778" i="3"/>
  <c r="C1754" i="3"/>
  <c r="C1788" i="3"/>
  <c r="C1743" i="3"/>
  <c r="C1764" i="3"/>
  <c r="C1732" i="3"/>
  <c r="C1740" i="3"/>
  <c r="C1760" i="3"/>
  <c r="C1774" i="3"/>
  <c r="C1745" i="3"/>
  <c r="C1753" i="3"/>
  <c r="C1761" i="3"/>
  <c r="C1769" i="3"/>
  <c r="C1777" i="3"/>
  <c r="C1785" i="3"/>
  <c r="C1793" i="3"/>
  <c r="C1786" i="3"/>
  <c r="C1729" i="3"/>
  <c r="C1735" i="3"/>
  <c r="C1736" i="3"/>
  <c r="C1776" i="3"/>
  <c r="C1758" i="3"/>
  <c r="C1757" i="3"/>
  <c r="C1773" i="3"/>
  <c r="C1789" i="3"/>
  <c r="C1770" i="3"/>
  <c r="C1738" i="3"/>
  <c r="C1750" i="3"/>
  <c r="C1794" i="3"/>
  <c r="C1751" i="3"/>
  <c r="C1767" i="3"/>
  <c r="C1783" i="3"/>
  <c r="C1733" i="3"/>
  <c r="C1772" i="3"/>
  <c r="C1746" i="3"/>
  <c r="C1756" i="3"/>
  <c r="C1762" i="3"/>
  <c r="C1731" i="3"/>
  <c r="C1748" i="3"/>
  <c r="C1734" i="3"/>
  <c r="C1742" i="3"/>
  <c r="C1752" i="3"/>
  <c r="C1784" i="3"/>
  <c r="C1766" i="3"/>
  <c r="C1747" i="3"/>
  <c r="C1755" i="3"/>
  <c r="C1763" i="3"/>
  <c r="C1771" i="3"/>
  <c r="C1779" i="3"/>
  <c r="C1787" i="3"/>
  <c r="C1795" i="3"/>
  <c r="C1979" i="3"/>
  <c r="C1446" i="3"/>
  <c r="C1498" i="3"/>
  <c r="C1842" i="3"/>
  <c r="C1938" i="3"/>
  <c r="C1880" i="3"/>
  <c r="C1913" i="3"/>
  <c r="C1927" i="3"/>
  <c r="C1887" i="3"/>
  <c r="C1838" i="3"/>
  <c r="C1848" i="3"/>
  <c r="C1864" i="3"/>
  <c r="C1860" i="3"/>
  <c r="C1912" i="3"/>
  <c r="C1904" i="3"/>
  <c r="C1911" i="3"/>
  <c r="C1853" i="3"/>
  <c r="C1855" i="3"/>
  <c r="C1928" i="3"/>
  <c r="C1870" i="3"/>
  <c r="C1918" i="3"/>
  <c r="C1826" i="3"/>
  <c r="C1473" i="3"/>
  <c r="C1459" i="3"/>
  <c r="C1480" i="3"/>
  <c r="C1526" i="3"/>
  <c r="C1515" i="3"/>
  <c r="C1461" i="3"/>
  <c r="C1500" i="3"/>
  <c r="C1447" i="3"/>
  <c r="C1463" i="3"/>
  <c r="C1524" i="3"/>
  <c r="C1464" i="3"/>
  <c r="C1474" i="3"/>
  <c r="C1514" i="3"/>
  <c r="C1493" i="3"/>
  <c r="C1517" i="3"/>
  <c r="C1525" i="3"/>
  <c r="C1453" i="3"/>
  <c r="C1520" i="3"/>
  <c r="C1492" i="3"/>
  <c r="C1516" i="3"/>
  <c r="C1454" i="3"/>
  <c r="C1462" i="3"/>
  <c r="C1488" i="3"/>
  <c r="C1507" i="3"/>
  <c r="C1523" i="3"/>
  <c r="C1470" i="3"/>
  <c r="C1528" i="3"/>
  <c r="C1456" i="3"/>
  <c r="C1482" i="3"/>
  <c r="C1509" i="3"/>
  <c r="C1465" i="3"/>
  <c r="C1481" i="3"/>
  <c r="C1506" i="3"/>
  <c r="C1449" i="3"/>
  <c r="C1451" i="3"/>
  <c r="C1467" i="3"/>
  <c r="C1483" i="3"/>
  <c r="C1450" i="3"/>
  <c r="C1458" i="3"/>
  <c r="C1466" i="3"/>
  <c r="C1476" i="3"/>
  <c r="C1484" i="3"/>
  <c r="C1504" i="3"/>
  <c r="C1518" i="3"/>
  <c r="C1502" i="3"/>
  <c r="C1495" i="3"/>
  <c r="C1503" i="3"/>
  <c r="C1511" i="3"/>
  <c r="C1519" i="3"/>
  <c r="C1527" i="3"/>
  <c r="C1490" i="3"/>
  <c r="C1475" i="3"/>
  <c r="C1472" i="3"/>
  <c r="C1510" i="3"/>
  <c r="C1499" i="3"/>
  <c r="C1477" i="3"/>
  <c r="C1479" i="3"/>
  <c r="C1448" i="3"/>
  <c r="C1491" i="3"/>
  <c r="C1501" i="3"/>
  <c r="C1489" i="3"/>
  <c r="C1469" i="3"/>
  <c r="C1485" i="3"/>
  <c r="C1512" i="3"/>
  <c r="C1457" i="3"/>
  <c r="C1455" i="3"/>
  <c r="C1471" i="3"/>
  <c r="C1487" i="3"/>
  <c r="C1508" i="3"/>
  <c r="C1452" i="3"/>
  <c r="C1460" i="3"/>
  <c r="C1468" i="3"/>
  <c r="C1478" i="3"/>
  <c r="C1486" i="3"/>
  <c r="C1496" i="3"/>
  <c r="C1522" i="3"/>
  <c r="C1494" i="3"/>
  <c r="C1497" i="3"/>
  <c r="C1505" i="3"/>
  <c r="C1513" i="3"/>
  <c r="C1521" i="3"/>
  <c r="C1151" i="3"/>
  <c r="C1172" i="3"/>
  <c r="C1198" i="3"/>
  <c r="C1230" i="3"/>
  <c r="C1637" i="3"/>
  <c r="C1598" i="3"/>
  <c r="C1554" i="3"/>
  <c r="C1590" i="3"/>
  <c r="C1587" i="3"/>
  <c r="C1582" i="3"/>
  <c r="C1617" i="3"/>
  <c r="C1599" i="3"/>
  <c r="C1575" i="3"/>
  <c r="C1547" i="3"/>
  <c r="C1638" i="3"/>
  <c r="C1653" i="3"/>
  <c r="C1593" i="3"/>
  <c r="C1603" i="3"/>
  <c r="C1619" i="3"/>
  <c r="C1629" i="3"/>
  <c r="C1550" i="3"/>
  <c r="C1567" i="3"/>
  <c r="C1615" i="3"/>
  <c r="C1568" i="3"/>
  <c r="C1655" i="3"/>
  <c r="C1608" i="3"/>
  <c r="C1625" i="3"/>
  <c r="C1573" i="3"/>
  <c r="C1651" i="3"/>
  <c r="C1559" i="3"/>
  <c r="C1578" i="3"/>
  <c r="C1621" i="3"/>
  <c r="C1645" i="3"/>
  <c r="C1161" i="3"/>
  <c r="C1159" i="3"/>
  <c r="C1242" i="3"/>
  <c r="C1176" i="3"/>
  <c r="C1220" i="3"/>
  <c r="C1207" i="3"/>
  <c r="C1231" i="3"/>
  <c r="C1156" i="3"/>
  <c r="C1206" i="3"/>
  <c r="C1238" i="3"/>
  <c r="C1165" i="3"/>
  <c r="C1153" i="3"/>
  <c r="C1174" i="3"/>
  <c r="C1164" i="3"/>
  <c r="C1186" i="3"/>
  <c r="C1218" i="3"/>
  <c r="C1157" i="3"/>
  <c r="C1178" i="3"/>
  <c r="C1168" i="3"/>
  <c r="C1179" i="3"/>
  <c r="C1192" i="3"/>
  <c r="C1208" i="3"/>
  <c r="C1224" i="3"/>
  <c r="C1240" i="3"/>
  <c r="C1185" i="3"/>
  <c r="C1193" i="3"/>
  <c r="C1201" i="3"/>
  <c r="C1209" i="3"/>
  <c r="C1217" i="3"/>
  <c r="C1225" i="3"/>
  <c r="C1233" i="3"/>
  <c r="C1241" i="3"/>
  <c r="C485" i="3"/>
  <c r="C1181" i="3"/>
  <c r="C1150" i="3"/>
  <c r="C1182" i="3"/>
  <c r="C1180" i="3"/>
  <c r="C1210" i="3"/>
  <c r="C1173" i="3"/>
  <c r="C1155" i="3"/>
  <c r="C1188" i="3"/>
  <c r="C1204" i="3"/>
  <c r="C1236" i="3"/>
  <c r="C1191" i="3"/>
  <c r="C1199" i="3"/>
  <c r="C1215" i="3"/>
  <c r="C1223" i="3"/>
  <c r="C1239" i="3"/>
  <c r="C1183" i="3"/>
  <c r="C1214" i="3"/>
  <c r="C1170" i="3"/>
  <c r="C1166" i="3"/>
  <c r="C1177" i="3"/>
  <c r="C1194" i="3"/>
  <c r="C1226" i="3"/>
  <c r="C1162" i="3"/>
  <c r="C1160" i="3"/>
  <c r="C1171" i="3"/>
  <c r="C1196" i="3"/>
  <c r="C1212" i="3"/>
  <c r="C1228" i="3"/>
  <c r="C1244" i="3"/>
  <c r="C1149" i="3"/>
  <c r="C1187" i="3"/>
  <c r="C1195" i="3"/>
  <c r="C1203" i="3"/>
  <c r="C1211" i="3"/>
  <c r="C1219" i="3"/>
  <c r="C1227" i="3"/>
  <c r="C1235" i="3"/>
  <c r="C1243" i="3"/>
  <c r="C1167" i="3"/>
  <c r="C1190" i="3"/>
  <c r="C1222" i="3"/>
  <c r="C1154" i="3"/>
  <c r="C1158" i="3"/>
  <c r="C1169" i="3"/>
  <c r="C1175" i="3"/>
  <c r="C1202" i="3"/>
  <c r="C1234" i="3"/>
  <c r="C1152" i="3"/>
  <c r="C1163" i="3"/>
  <c r="C1184" i="3"/>
  <c r="C1200" i="3"/>
  <c r="C1216" i="3"/>
  <c r="C1232" i="3"/>
  <c r="C1189" i="3"/>
  <c r="C1197" i="3"/>
  <c r="C1205" i="3"/>
  <c r="C1213" i="3"/>
  <c r="C1221" i="3"/>
  <c r="C1229" i="3"/>
  <c r="C1237" i="3"/>
  <c r="C832" i="3"/>
  <c r="C909" i="3"/>
  <c r="C854" i="3"/>
  <c r="C916" i="3"/>
  <c r="C851" i="3"/>
  <c r="C875" i="3"/>
  <c r="C910" i="3"/>
  <c r="C864" i="3"/>
  <c r="C880" i="3"/>
  <c r="C892" i="3"/>
  <c r="C838" i="3"/>
  <c r="C886" i="3"/>
  <c r="C904" i="3"/>
  <c r="C915" i="3"/>
  <c r="C835" i="3"/>
  <c r="C843" i="3"/>
  <c r="C867" i="3"/>
  <c r="C883" i="3"/>
  <c r="C1310" i="3"/>
  <c r="C852" i="3"/>
  <c r="C884" i="3"/>
  <c r="C858" i="3"/>
  <c r="C894" i="3"/>
  <c r="C919" i="3"/>
  <c r="C907" i="3"/>
  <c r="C845" i="3"/>
  <c r="C861" i="3"/>
  <c r="C877" i="3"/>
  <c r="C893" i="3"/>
  <c r="C913" i="3"/>
  <c r="C896" i="3"/>
  <c r="C840" i="3"/>
  <c r="C856" i="3"/>
  <c r="C872" i="3"/>
  <c r="C890" i="3"/>
  <c r="C830" i="3"/>
  <c r="C846" i="3"/>
  <c r="C862" i="3"/>
  <c r="C878" i="3"/>
  <c r="C900" i="3"/>
  <c r="C911" i="3"/>
  <c r="C899" i="3"/>
  <c r="C831" i="3"/>
  <c r="C839" i="3"/>
  <c r="C847" i="3"/>
  <c r="C855" i="3"/>
  <c r="C863" i="3"/>
  <c r="C871" i="3"/>
  <c r="C879" i="3"/>
  <c r="C887" i="3"/>
  <c r="C895" i="3"/>
  <c r="C905" i="3"/>
  <c r="C917" i="3"/>
  <c r="C848" i="3"/>
  <c r="C870" i="3"/>
  <c r="C859" i="3"/>
  <c r="C891" i="3"/>
  <c r="C888" i="3"/>
  <c r="C836" i="3"/>
  <c r="C868" i="3"/>
  <c r="C901" i="3"/>
  <c r="C842" i="3"/>
  <c r="C874" i="3"/>
  <c r="C908" i="3"/>
  <c r="C837" i="3"/>
  <c r="C853" i="3"/>
  <c r="C869" i="3"/>
  <c r="C885" i="3"/>
  <c r="C902" i="3"/>
  <c r="C829" i="3"/>
  <c r="C906" i="3"/>
  <c r="C844" i="3"/>
  <c r="C860" i="3"/>
  <c r="C876" i="3"/>
  <c r="C898" i="3"/>
  <c r="C834" i="3"/>
  <c r="C850" i="3"/>
  <c r="C866" i="3"/>
  <c r="C882" i="3"/>
  <c r="C914" i="3"/>
  <c r="C903" i="3"/>
  <c r="C912" i="3"/>
  <c r="C833" i="3"/>
  <c r="C841" i="3"/>
  <c r="C849" i="3"/>
  <c r="C857" i="3"/>
  <c r="C865" i="3"/>
  <c r="C873" i="3"/>
  <c r="C881" i="3"/>
  <c r="C889" i="3"/>
  <c r="C897" i="3"/>
  <c r="C918" i="3"/>
  <c r="C1270" i="3"/>
  <c r="C1379" i="3"/>
  <c r="C1425" i="3"/>
  <c r="C1352" i="3"/>
  <c r="C1275" i="3"/>
  <c r="C1322" i="3"/>
  <c r="C1369" i="3"/>
  <c r="C1401" i="3"/>
  <c r="C1325" i="3"/>
  <c r="C1376" i="3"/>
  <c r="C1365" i="3"/>
  <c r="C1342" i="3"/>
  <c r="C1385" i="3"/>
  <c r="C1363" i="3"/>
  <c r="C1395" i="3"/>
  <c r="C1321" i="3"/>
  <c r="C1337" i="3"/>
  <c r="C1420" i="3"/>
  <c r="C1278" i="3"/>
  <c r="C1289" i="3"/>
  <c r="C1282" i="3"/>
  <c r="C1272" i="3"/>
  <c r="C1398" i="3"/>
  <c r="C1414" i="3"/>
  <c r="C1389" i="3"/>
  <c r="C1351" i="3"/>
  <c r="C1273" i="3"/>
  <c r="C1287" i="3"/>
  <c r="C1348" i="3"/>
  <c r="C1391" i="3"/>
  <c r="C1439" i="3"/>
  <c r="C1319" i="3"/>
  <c r="C1327" i="3"/>
  <c r="C1335" i="3"/>
  <c r="C1362" i="3"/>
  <c r="C1370" i="3"/>
  <c r="C1402" i="3"/>
  <c r="C497" i="3"/>
  <c r="C528" i="3"/>
  <c r="C431" i="3"/>
  <c r="C529" i="3"/>
  <c r="C503" i="3"/>
  <c r="C422" i="3"/>
  <c r="C516" i="3"/>
  <c r="C530" i="3"/>
  <c r="C515" i="3"/>
  <c r="C428" i="3"/>
  <c r="C505" i="3"/>
  <c r="C430" i="3"/>
  <c r="C407" i="3"/>
  <c r="C435" i="3"/>
  <c r="C520" i="3"/>
  <c r="C442" i="3"/>
  <c r="C509" i="3"/>
  <c r="C477" i="3"/>
  <c r="C506" i="3"/>
  <c r="C453" i="3"/>
  <c r="C508" i="3"/>
  <c r="C460" i="3"/>
  <c r="C421" i="3"/>
  <c r="C410" i="3"/>
  <c r="C513" i="3"/>
  <c r="C450" i="3"/>
  <c r="C419" i="3"/>
  <c r="C514" i="3"/>
  <c r="C411" i="3"/>
  <c r="C521" i="3"/>
  <c r="C479" i="3"/>
  <c r="C463" i="3"/>
  <c r="C526" i="3"/>
  <c r="C472" i="3"/>
  <c r="C414" i="3"/>
  <c r="C433" i="3"/>
  <c r="C519" i="3"/>
  <c r="C465" i="3"/>
  <c r="C473" i="3"/>
  <c r="C452" i="3"/>
  <c r="C429" i="3"/>
  <c r="C416" i="3"/>
  <c r="C494" i="3"/>
  <c r="C406" i="3"/>
  <c r="C427" i="3"/>
  <c r="C445" i="3"/>
  <c r="C476" i="3"/>
  <c r="C459" i="3"/>
  <c r="C417" i="3"/>
  <c r="C483" i="3"/>
  <c r="C525" i="3"/>
  <c r="C438" i="3"/>
  <c r="C461" i="3"/>
  <c r="C425" i="3"/>
  <c r="C498" i="3"/>
  <c r="C511" i="3"/>
  <c r="C420" i="3"/>
  <c r="C409" i="3"/>
  <c r="C408" i="3"/>
  <c r="C464" i="3"/>
  <c r="C480" i="3"/>
  <c r="C524" i="3"/>
  <c r="C412" i="3"/>
  <c r="C495" i="3"/>
  <c r="C443" i="3"/>
  <c r="C490" i="3"/>
  <c r="C456" i="3"/>
  <c r="C436" i="3"/>
  <c r="C441" i="3"/>
  <c r="C499" i="3"/>
  <c r="C462" i="3"/>
  <c r="C469" i="3"/>
  <c r="C493" i="3"/>
  <c r="C444" i="3"/>
  <c r="C468" i="3"/>
  <c r="C502" i="3"/>
  <c r="C454" i="3"/>
  <c r="C446" i="3"/>
  <c r="C486" i="3"/>
  <c r="C466" i="3"/>
  <c r="C487" i="3"/>
  <c r="C527" i="3"/>
  <c r="C482" i="3"/>
  <c r="C418" i="3"/>
  <c r="C512" i="3"/>
  <c r="C437" i="3"/>
  <c r="C439" i="3"/>
  <c r="C440" i="3"/>
  <c r="C458" i="3"/>
  <c r="C484" i="3"/>
  <c r="C447" i="3"/>
  <c r="C504" i="3"/>
  <c r="C481" i="3"/>
  <c r="C467" i="3"/>
  <c r="C413" i="3"/>
  <c r="C496" i="3"/>
  <c r="C423" i="3"/>
  <c r="C492" i="3"/>
  <c r="C475" i="3"/>
  <c r="C500" i="3"/>
  <c r="C488" i="3"/>
  <c r="C489" i="3"/>
  <c r="C451" i="3"/>
  <c r="C434" i="3"/>
  <c r="C510" i="3"/>
  <c r="C523" i="3"/>
  <c r="C415" i="3"/>
  <c r="C424" i="3"/>
  <c r="C501" i="3"/>
  <c r="C474" i="3"/>
  <c r="C405" i="3"/>
  <c r="C457" i="3"/>
  <c r="C507" i="3"/>
  <c r="C522" i="3"/>
  <c r="C517" i="3"/>
  <c r="C471" i="3"/>
  <c r="C491" i="3"/>
  <c r="C478" i="3"/>
  <c r="C448" i="3"/>
  <c r="C449" i="3"/>
  <c r="C455" i="3"/>
  <c r="C518" i="3"/>
  <c r="C426" i="3"/>
  <c r="C432" i="3"/>
  <c r="C470" i="3"/>
  <c r="C1122" i="3"/>
  <c r="C1045" i="3"/>
  <c r="C1133" i="3"/>
  <c r="C1012" i="3"/>
  <c r="C1076" i="3"/>
  <c r="C1023" i="3"/>
  <c r="C1079" i="3"/>
  <c r="C1010" i="3"/>
  <c r="C1042" i="3"/>
  <c r="C1000" i="3"/>
  <c r="C1112" i="3"/>
  <c r="C1025" i="3"/>
  <c r="C1049" i="3"/>
  <c r="C1134" i="3"/>
  <c r="C1142" i="3"/>
  <c r="C1066" i="3"/>
  <c r="C982" i="3"/>
  <c r="C1092" i="3"/>
  <c r="C1087" i="3"/>
  <c r="C1050" i="3"/>
  <c r="C1082" i="3"/>
  <c r="C1014" i="3"/>
  <c r="C978" i="3"/>
  <c r="C1036" i="3"/>
  <c r="C1084" i="3"/>
  <c r="C987" i="3"/>
  <c r="C1011" i="3"/>
  <c r="C1019" i="3"/>
  <c r="C1043" i="3"/>
  <c r="C1059" i="3"/>
  <c r="C1107" i="3"/>
  <c r="C1140" i="3"/>
  <c r="C675" i="3"/>
  <c r="C709" i="3"/>
  <c r="C786" i="3"/>
  <c r="C596" i="3"/>
  <c r="C665" i="3"/>
  <c r="C697" i="3"/>
  <c r="C700" i="3"/>
  <c r="C716" i="3"/>
  <c r="C748" i="3"/>
  <c r="C772" i="3"/>
  <c r="C796" i="3"/>
  <c r="C608" i="3"/>
  <c r="C579" i="3"/>
  <c r="C609" i="3"/>
  <c r="C647" i="3"/>
  <c r="C651" i="3"/>
  <c r="C691" i="3"/>
  <c r="C711" i="3"/>
  <c r="C634" i="3"/>
  <c r="C765" i="3"/>
  <c r="C781" i="3"/>
  <c r="C662" i="3"/>
  <c r="C718" i="3"/>
  <c r="C583" i="3"/>
  <c r="C605" i="3"/>
  <c r="C614" i="3"/>
  <c r="C646" i="3"/>
  <c r="C725" i="3"/>
  <c r="C698" i="3"/>
  <c r="C657" i="3"/>
  <c r="C713" i="3"/>
  <c r="C745" i="3"/>
  <c r="C708" i="3"/>
  <c r="C649" i="3"/>
  <c r="C699" i="3"/>
  <c r="C795" i="3"/>
  <c r="C719" i="3"/>
  <c r="C673" i="3"/>
  <c r="C705" i="3"/>
  <c r="C696" i="3"/>
  <c r="C712" i="3"/>
  <c r="C768" i="3"/>
  <c r="C792" i="3"/>
  <c r="C130" i="3"/>
  <c r="C31" i="3"/>
  <c r="C81" i="3"/>
  <c r="C66" i="3"/>
  <c r="C25" i="3"/>
  <c r="C139" i="3"/>
  <c r="C128" i="3"/>
  <c r="C100" i="3"/>
  <c r="C16" i="3"/>
  <c r="C35" i="3"/>
  <c r="C97" i="3"/>
  <c r="C72" i="3"/>
  <c r="C133" i="3"/>
  <c r="C55" i="3"/>
  <c r="C99" i="3"/>
  <c r="C125" i="3"/>
  <c r="C138" i="3"/>
  <c r="C136" i="3"/>
  <c r="C41" i="3"/>
  <c r="C116" i="3"/>
  <c r="C120" i="3"/>
  <c r="C115" i="3"/>
  <c r="C79" i="3"/>
  <c r="C15" i="3"/>
  <c r="C64" i="3"/>
  <c r="C80" i="3"/>
  <c r="C129" i="3"/>
  <c r="C105" i="3"/>
  <c r="C98" i="3"/>
  <c r="C77" i="3"/>
  <c r="C124" i="3"/>
  <c r="C50" i="3"/>
  <c r="C140" i="3"/>
  <c r="C71" i="3"/>
  <c r="C63" i="3"/>
  <c r="C93" i="3"/>
  <c r="C70" i="3"/>
  <c r="C131" i="3"/>
  <c r="C102" i="3"/>
  <c r="C52" i="3"/>
  <c r="C53" i="3"/>
  <c r="C90" i="3"/>
  <c r="C75" i="3"/>
  <c r="C21" i="3"/>
  <c r="C14" i="3"/>
  <c r="C132" i="3"/>
  <c r="C121" i="3"/>
  <c r="C58" i="3"/>
  <c r="C127" i="3"/>
  <c r="C36" i="3"/>
  <c r="C83" i="3"/>
  <c r="C37" i="3"/>
  <c r="C48" i="3"/>
  <c r="C122" i="3"/>
  <c r="C59" i="3"/>
  <c r="C69" i="3"/>
  <c r="C22" i="3"/>
  <c r="C82" i="3"/>
  <c r="C40" i="3"/>
  <c r="C101" i="3"/>
  <c r="C24" i="3"/>
  <c r="C118" i="3"/>
  <c r="C27" i="3"/>
  <c r="C56" i="3"/>
  <c r="C44" i="3"/>
  <c r="C87" i="3"/>
  <c r="C49" i="3"/>
  <c r="C85" i="3"/>
  <c r="C30" i="3"/>
  <c r="C123" i="3"/>
  <c r="C68" i="3"/>
  <c r="C26" i="3"/>
  <c r="C91" i="3"/>
  <c r="C67" i="3"/>
  <c r="C29" i="3"/>
  <c r="C137" i="3"/>
  <c r="C17" i="3"/>
  <c r="C95" i="3"/>
  <c r="C34" i="3"/>
  <c r="C104" i="3"/>
  <c r="C88" i="3"/>
  <c r="C114" i="3"/>
  <c r="C73" i="3"/>
  <c r="C62" i="3"/>
  <c r="C119" i="3"/>
  <c r="C92" i="3"/>
  <c r="C141" i="3"/>
  <c r="C135" i="3"/>
  <c r="C46" i="3"/>
  <c r="C43" i="3"/>
  <c r="C142" i="3"/>
  <c r="C106" i="3"/>
  <c r="C42" i="3"/>
  <c r="C45" i="3"/>
  <c r="C33" i="3"/>
  <c r="C47" i="3"/>
  <c r="C32" i="3"/>
  <c r="C39" i="3"/>
  <c r="C74" i="3"/>
  <c r="C18" i="3"/>
  <c r="C96" i="3"/>
  <c r="C103" i="3"/>
  <c r="C19" i="3"/>
  <c r="C134" i="3"/>
  <c r="C51" i="3"/>
  <c r="C109" i="3"/>
  <c r="C108" i="3"/>
  <c r="C23" i="3"/>
  <c r="C94" i="3"/>
  <c r="C28" i="3"/>
  <c r="C76" i="3"/>
  <c r="C110" i="3"/>
  <c r="C84" i="3"/>
  <c r="C86" i="3"/>
  <c r="C78" i="3"/>
  <c r="C61" i="3"/>
  <c r="C107" i="3"/>
  <c r="C112" i="3"/>
  <c r="C20" i="3"/>
  <c r="C117" i="3"/>
  <c r="C54" i="3"/>
  <c r="C113" i="3"/>
  <c r="C38" i="3"/>
  <c r="C65" i="3"/>
  <c r="C60" i="3"/>
  <c r="C126" i="3"/>
  <c r="C111" i="3"/>
  <c r="C89" i="3"/>
  <c r="C57" i="3"/>
  <c r="C322" i="3"/>
  <c r="C266" i="3"/>
  <c r="C315" i="3"/>
  <c r="C177" i="3"/>
  <c r="C151" i="3"/>
  <c r="C173" i="3"/>
  <c r="C208" i="3"/>
  <c r="C270" i="3"/>
  <c r="C308" i="3"/>
  <c r="C167" i="3"/>
  <c r="C149" i="3"/>
  <c r="C204" i="3"/>
  <c r="C226" i="3"/>
  <c r="C224" i="3"/>
  <c r="C240" i="3"/>
  <c r="C237" i="3"/>
  <c r="C316" i="3"/>
  <c r="C344" i="3"/>
  <c r="C271" i="3"/>
  <c r="C295" i="3"/>
  <c r="C303" i="3"/>
  <c r="C327" i="3"/>
  <c r="C338" i="3"/>
  <c r="C286" i="3"/>
  <c r="C169" i="3"/>
  <c r="C182" i="3"/>
  <c r="C197" i="3"/>
  <c r="C210" i="3"/>
  <c r="C159" i="3"/>
  <c r="C244" i="3"/>
  <c r="C255" i="3"/>
  <c r="C294" i="3"/>
  <c r="C324" i="3"/>
  <c r="C348" i="3"/>
  <c r="C320" i="3"/>
  <c r="C352" i="3"/>
  <c r="C265" i="3"/>
  <c r="C281" i="3"/>
  <c r="C289" i="3"/>
  <c r="C353" i="3"/>
  <c r="C1276" i="3"/>
  <c r="C1316" i="3"/>
  <c r="C1812" i="3"/>
  <c r="C1819" i="3"/>
  <c r="C1817" i="3"/>
  <c r="C1807" i="3"/>
  <c r="C1798" i="3"/>
  <c r="C1809" i="3"/>
  <c r="C1820" i="3"/>
  <c r="C1796" i="3"/>
  <c r="C1808" i="3"/>
  <c r="C1806" i="3"/>
  <c r="C1797" i="3"/>
  <c r="C1805" i="3"/>
  <c r="C1813" i="3"/>
  <c r="C1816" i="3"/>
  <c r="C1810" i="3"/>
  <c r="C1799" i="3"/>
  <c r="C1818" i="3"/>
  <c r="C1821" i="3"/>
  <c r="C1801" i="3"/>
  <c r="C1800" i="3"/>
  <c r="C1804" i="3"/>
  <c r="C1815" i="3"/>
  <c r="C1802" i="3"/>
  <c r="C1803" i="3"/>
  <c r="C1811" i="3"/>
  <c r="C1814" i="3"/>
  <c r="C1822" i="3"/>
  <c r="C1877" i="3"/>
  <c r="C1895" i="3"/>
  <c r="C1835" i="3"/>
  <c r="C1894" i="3"/>
  <c r="C1829" i="3"/>
  <c r="C1847" i="3"/>
  <c r="C1837" i="3"/>
  <c r="C1932" i="3"/>
  <c r="C1929" i="3"/>
  <c r="C1889" i="3"/>
  <c r="C1905" i="3"/>
  <c r="C1869" i="3"/>
  <c r="C1834" i="3"/>
  <c r="C1919" i="3"/>
  <c r="C1827" i="3"/>
  <c r="C1861" i="3"/>
  <c r="C1825" i="3"/>
  <c r="C1930" i="3"/>
  <c r="C1852" i="3"/>
  <c r="C1924" i="3"/>
  <c r="C1907" i="3"/>
  <c r="C1922" i="3"/>
  <c r="C1841" i="3"/>
  <c r="C1875" i="3"/>
  <c r="C1890" i="3"/>
  <c r="C1876" i="3"/>
  <c r="C1893" i="3"/>
  <c r="C1916" i="3"/>
  <c r="C1941" i="3"/>
  <c r="C1900" i="3"/>
  <c r="C1908" i="3"/>
  <c r="C1978" i="3"/>
  <c r="C1859" i="3"/>
  <c r="C1856" i="3"/>
  <c r="C1901" i="3"/>
  <c r="C1843" i="3"/>
  <c r="C1858" i="3"/>
  <c r="C1902" i="3"/>
  <c r="C1980" i="3"/>
  <c r="C1845" i="3"/>
  <c r="C1937" i="3"/>
  <c r="C1881" i="3"/>
  <c r="C1865" i="3"/>
  <c r="C1836" i="3"/>
  <c r="C1863" i="3"/>
  <c r="C1886" i="3"/>
  <c r="C1873" i="3"/>
  <c r="C1888" i="3"/>
  <c r="C1903" i="3"/>
  <c r="C1831" i="3"/>
  <c r="C1839" i="3"/>
  <c r="C1874" i="3"/>
  <c r="C1931" i="3"/>
  <c r="C1883" i="3"/>
  <c r="C1898" i="3"/>
  <c r="C1532" i="3"/>
  <c r="C1531" i="3"/>
  <c r="C1530" i="3"/>
  <c r="C1529" i="3"/>
  <c r="C1246" i="3"/>
  <c r="C1262" i="3"/>
  <c r="C1252" i="3"/>
  <c r="C1264" i="3"/>
  <c r="C1247" i="3"/>
  <c r="C1254" i="3"/>
  <c r="C1266" i="3"/>
  <c r="C1257" i="3"/>
  <c r="C1258" i="3"/>
  <c r="C1260" i="3"/>
  <c r="C1251" i="3"/>
  <c r="C1259" i="3"/>
  <c r="C1263" i="3"/>
  <c r="C1255" i="3"/>
  <c r="C1267" i="3"/>
  <c r="C1256" i="3"/>
  <c r="C1249" i="3"/>
  <c r="C1250" i="3"/>
  <c r="C1248" i="3"/>
  <c r="C1265" i="3"/>
  <c r="C1245" i="3"/>
  <c r="C1253" i="3"/>
  <c r="C1261" i="3"/>
  <c r="C1560" i="3"/>
  <c r="C1566" i="3"/>
  <c r="C1580" i="3"/>
  <c r="C1647" i="3"/>
  <c r="C1561" i="3"/>
  <c r="C1624" i="3"/>
  <c r="C1614" i="3"/>
  <c r="C1650" i="3"/>
  <c r="C1641" i="3"/>
  <c r="C1656" i="3"/>
  <c r="C1563" i="3"/>
  <c r="C1635" i="3"/>
  <c r="C1558" i="3"/>
  <c r="C1622" i="3"/>
  <c r="C1639" i="3"/>
  <c r="C1564" i="3"/>
  <c r="C1571" i="3"/>
  <c r="C1607" i="3"/>
  <c r="C1611" i="3"/>
  <c r="C1606" i="3"/>
  <c r="C1623" i="3"/>
  <c r="C1572" i="3"/>
  <c r="C1609" i="3"/>
  <c r="C1562" i="3"/>
  <c r="C1628" i="3"/>
  <c r="C1600" i="3"/>
  <c r="C1577" i="3"/>
  <c r="C1551" i="3"/>
  <c r="C1586" i="3"/>
  <c r="C1633" i="3"/>
  <c r="C1652" i="3"/>
  <c r="C1659" i="3"/>
  <c r="C1627" i="3"/>
  <c r="C1634" i="3"/>
  <c r="C1643" i="3"/>
  <c r="C930" i="3"/>
  <c r="C920" i="3"/>
  <c r="C926" i="3"/>
  <c r="C936" i="3"/>
  <c r="C952" i="3"/>
  <c r="C922" i="3"/>
  <c r="C924" i="3"/>
  <c r="C937" i="3"/>
  <c r="C953" i="3"/>
  <c r="C923" i="3"/>
  <c r="C935" i="3"/>
  <c r="C951" i="3"/>
  <c r="C929" i="3"/>
  <c r="C938" i="3"/>
  <c r="C946" i="3"/>
  <c r="C954" i="3"/>
  <c r="C949" i="3"/>
  <c r="C931" i="3"/>
  <c r="C960" i="3"/>
  <c r="C925" i="3"/>
  <c r="C927" i="3"/>
  <c r="C941" i="3"/>
  <c r="C957" i="3"/>
  <c r="C939" i="3"/>
  <c r="C955" i="3"/>
  <c r="C921" i="3"/>
  <c r="C932" i="3"/>
  <c r="C940" i="3"/>
  <c r="C948" i="3"/>
  <c r="C956" i="3"/>
  <c r="C933" i="3"/>
  <c r="C947" i="3"/>
  <c r="C944" i="3"/>
  <c r="C945" i="3"/>
  <c r="C928" i="3"/>
  <c r="C943" i="3"/>
  <c r="C959" i="3"/>
  <c r="C934" i="3"/>
  <c r="C942" i="3"/>
  <c r="C950" i="3"/>
  <c r="C958" i="3"/>
  <c r="C1280" i="3"/>
  <c r="C1383" i="3"/>
  <c r="C1415" i="3"/>
  <c r="C1311" i="3"/>
  <c r="C1390" i="3"/>
  <c r="C1406" i="3"/>
  <c r="C1438" i="3"/>
  <c r="C1437" i="3"/>
  <c r="C1295" i="3"/>
  <c r="C1371" i="3"/>
  <c r="C1403" i="3"/>
  <c r="C1305" i="3"/>
  <c r="C1358" i="3"/>
  <c r="C1440" i="3"/>
  <c r="C1355" i="3"/>
  <c r="C1429" i="3"/>
  <c r="C1373" i="3"/>
  <c r="C1298" i="3"/>
  <c r="C1330" i="3"/>
  <c r="C1288" i="3"/>
  <c r="C1300" i="3"/>
  <c r="C1332" i="3"/>
  <c r="C1350" i="3"/>
  <c r="C1411" i="3"/>
  <c r="C1317" i="3"/>
  <c r="C1380" i="3"/>
  <c r="C1404" i="3"/>
  <c r="C1428" i="3"/>
  <c r="C1359" i="3"/>
  <c r="C1381" i="3"/>
  <c r="C1302" i="3"/>
  <c r="C1338" i="3"/>
  <c r="C1361" i="3"/>
  <c r="C1320" i="3"/>
  <c r="C1399" i="3"/>
  <c r="C1303" i="3"/>
  <c r="C1382" i="3"/>
  <c r="C1430" i="3"/>
  <c r="C1343" i="3"/>
  <c r="C1308" i="3"/>
  <c r="C1419" i="3"/>
  <c r="C1297" i="3"/>
  <c r="C1346" i="3"/>
  <c r="C1368" i="3"/>
  <c r="C1400" i="3"/>
  <c r="C1416" i="3"/>
  <c r="C1432" i="3"/>
  <c r="C1326" i="3"/>
  <c r="C1413" i="3"/>
  <c r="C1284" i="3"/>
  <c r="C1377" i="3"/>
  <c r="C1285" i="3"/>
  <c r="C1296" i="3"/>
  <c r="C1328" i="3"/>
  <c r="C1345" i="3"/>
  <c r="C1375" i="3"/>
  <c r="C1315" i="3"/>
  <c r="C1323" i="3"/>
  <c r="C1339" i="3"/>
  <c r="C1349" i="3"/>
  <c r="C1410" i="3"/>
  <c r="C1426" i="3"/>
  <c r="C1434" i="3"/>
  <c r="C551" i="3"/>
  <c r="C1090" i="3"/>
  <c r="C971" i="3"/>
  <c r="C1044" i="3"/>
  <c r="C1108" i="3"/>
  <c r="C991" i="3"/>
  <c r="C1007" i="3"/>
  <c r="C1039" i="3"/>
  <c r="C1071" i="3"/>
  <c r="C1095" i="3"/>
  <c r="C977" i="3"/>
  <c r="C1098" i="3"/>
  <c r="C1030" i="3"/>
  <c r="C1094" i="3"/>
  <c r="C968" i="3"/>
  <c r="C984" i="3"/>
  <c r="C1016" i="3"/>
  <c r="C1048" i="3"/>
  <c r="C1080" i="3"/>
  <c r="C985" i="3"/>
  <c r="C1001" i="3"/>
  <c r="C1017" i="3"/>
  <c r="C1033" i="3"/>
  <c r="C1097" i="3"/>
  <c r="C1113" i="3"/>
  <c r="C963" i="3"/>
  <c r="C979" i="3"/>
  <c r="C1070" i="3"/>
  <c r="C962" i="3"/>
  <c r="C1052" i="3"/>
  <c r="C1116" i="3"/>
  <c r="C1132" i="3"/>
  <c r="C1003" i="3"/>
  <c r="C1035" i="3"/>
  <c r="C1051" i="3"/>
  <c r="C1067" i="3"/>
  <c r="C1075" i="3"/>
  <c r="C1099" i="3"/>
  <c r="C1115" i="3"/>
  <c r="C1131" i="3"/>
  <c r="C1058" i="3"/>
  <c r="C990" i="3"/>
  <c r="C1054" i="3"/>
  <c r="C1028" i="3"/>
  <c r="C1124" i="3"/>
  <c r="C1015" i="3"/>
  <c r="C1031" i="3"/>
  <c r="C1103" i="3"/>
  <c r="C1127" i="3"/>
  <c r="C1062" i="3"/>
  <c r="C1126" i="3"/>
  <c r="C976" i="3"/>
  <c r="C1064" i="3"/>
  <c r="C993" i="3"/>
  <c r="C1009" i="3"/>
  <c r="C986" i="3"/>
  <c r="C1018" i="3"/>
  <c r="C1114" i="3"/>
  <c r="C967" i="3"/>
  <c r="C1046" i="3"/>
  <c r="C1078" i="3"/>
  <c r="C1024" i="3"/>
  <c r="C1040" i="3"/>
  <c r="C1072" i="3"/>
  <c r="C1088" i="3"/>
  <c r="C1104" i="3"/>
  <c r="C989" i="3"/>
  <c r="C1013" i="3"/>
  <c r="C1021" i="3"/>
  <c r="C1037" i="3"/>
  <c r="C1053" i="3"/>
  <c r="C1117" i="3"/>
  <c r="C1125" i="3"/>
  <c r="C533" i="3"/>
  <c r="C549" i="3"/>
  <c r="C554" i="3"/>
  <c r="C543" i="3"/>
  <c r="C538" i="3"/>
  <c r="C555" i="3"/>
  <c r="C556" i="3"/>
  <c r="C535" i="3"/>
  <c r="C546" i="3"/>
  <c r="C531" i="3"/>
  <c r="C545" i="3"/>
  <c r="C547" i="3"/>
  <c r="C557" i="3"/>
  <c r="C540" i="3"/>
  <c r="C550" i="3"/>
  <c r="C542" i="3"/>
  <c r="C532" i="3"/>
  <c r="C534" i="3"/>
  <c r="C536" i="3"/>
  <c r="C541" i="3"/>
  <c r="C552" i="3"/>
  <c r="C537" i="3"/>
  <c r="C539" i="3"/>
  <c r="C558" i="3"/>
  <c r="C553" i="3"/>
  <c r="C548" i="3"/>
  <c r="C544" i="3"/>
  <c r="C761" i="3"/>
  <c r="C724" i="3"/>
  <c r="C780" i="3"/>
  <c r="C607" i="3"/>
  <c r="C564" i="3"/>
  <c r="C631" i="3"/>
  <c r="C681" i="3"/>
  <c r="C676" i="3"/>
  <c r="C740" i="3"/>
  <c r="C764" i="3"/>
  <c r="C612" i="3"/>
  <c r="C621" i="3"/>
  <c r="C653" i="3"/>
  <c r="C626" i="3"/>
  <c r="C642" i="3"/>
  <c r="C685" i="3"/>
  <c r="C717" i="3"/>
  <c r="C749" i="3"/>
  <c r="C726" i="3"/>
  <c r="C578" i="3"/>
  <c r="C562" i="3"/>
  <c r="C603" i="3"/>
  <c r="C563" i="3"/>
  <c r="C582" i="3"/>
  <c r="C615" i="3"/>
  <c r="C643" i="3"/>
  <c r="C625" i="3"/>
  <c r="C683" i="3"/>
  <c r="C695" i="3"/>
  <c r="C759" i="3"/>
  <c r="C620" i="3"/>
  <c r="C628" i="3"/>
  <c r="C636" i="3"/>
  <c r="C644" i="3"/>
  <c r="C689" i="3"/>
  <c r="C753" i="3"/>
  <c r="C769" i="3"/>
  <c r="C672" i="3"/>
  <c r="C736" i="3"/>
  <c r="C744" i="3"/>
  <c r="C760" i="3"/>
  <c r="C599" i="3"/>
  <c r="C723" i="3"/>
  <c r="C632" i="3"/>
  <c r="C668" i="3"/>
  <c r="C732" i="3"/>
  <c r="C788" i="3"/>
  <c r="C573" i="3"/>
  <c r="C580" i="3"/>
  <c r="C639" i="3"/>
  <c r="C783" i="3"/>
  <c r="C618" i="3"/>
  <c r="C650" i="3"/>
  <c r="C669" i="3"/>
  <c r="C758" i="3"/>
  <c r="C597" i="3"/>
  <c r="C569" i="3"/>
  <c r="C623" i="3"/>
  <c r="C619" i="3"/>
  <c r="C613" i="3"/>
  <c r="C645" i="3"/>
  <c r="C661" i="3"/>
  <c r="C767" i="3"/>
  <c r="C622" i="3"/>
  <c r="C654" i="3"/>
  <c r="C677" i="3"/>
  <c r="C693" i="3"/>
  <c r="C773" i="3"/>
  <c r="C714" i="3"/>
  <c r="C730" i="3"/>
  <c r="C746" i="3"/>
  <c r="C754" i="3"/>
  <c r="C770" i="3"/>
  <c r="C794" i="3"/>
  <c r="C165" i="3"/>
  <c r="C170" i="3"/>
  <c r="C354" i="3"/>
  <c r="C350" i="3"/>
  <c r="C359" i="3"/>
  <c r="C164" i="3"/>
  <c r="C175" i="3"/>
  <c r="C180" i="3"/>
  <c r="C186" i="3"/>
  <c r="C250" i="3"/>
  <c r="C227" i="3"/>
  <c r="C336" i="3"/>
  <c r="C337" i="3"/>
  <c r="C152" i="3"/>
  <c r="C148" i="3"/>
  <c r="C156" i="3"/>
  <c r="C212" i="3"/>
  <c r="C245" i="3"/>
  <c r="C364" i="3"/>
  <c r="C302" i="3"/>
  <c r="C272" i="3"/>
  <c r="C312" i="3"/>
  <c r="C283" i="3"/>
  <c r="C307" i="3"/>
  <c r="C323" i="3"/>
  <c r="C347" i="3"/>
  <c r="C168" i="3"/>
  <c r="C179" i="3"/>
  <c r="C155" i="3"/>
  <c r="C234" i="3"/>
  <c r="C246" i="3"/>
  <c r="C225" i="3"/>
  <c r="C296" i="3"/>
  <c r="C360" i="3"/>
  <c r="C319" i="3"/>
  <c r="C214" i="3"/>
  <c r="C188" i="3"/>
  <c r="C183" i="3"/>
  <c r="C222" i="3"/>
  <c r="C235" i="3"/>
  <c r="C298" i="3"/>
  <c r="C268" i="3"/>
  <c r="C304" i="3"/>
  <c r="C297" i="3"/>
  <c r="C313" i="3"/>
  <c r="C329" i="3"/>
  <c r="C345" i="3"/>
  <c r="C147" i="3"/>
  <c r="C194" i="3"/>
  <c r="C184" i="3"/>
  <c r="C176" i="3"/>
  <c r="C160" i="3"/>
  <c r="C239" i="3"/>
  <c r="C310" i="3"/>
  <c r="C330" i="3"/>
  <c r="C276" i="3"/>
  <c r="C292" i="3"/>
  <c r="C269" i="3"/>
  <c r="C285" i="3"/>
  <c r="C293" i="3"/>
  <c r="C325" i="3"/>
  <c r="C349" i="3"/>
  <c r="C357" i="3"/>
  <c r="C9" i="3"/>
  <c r="C4" i="3"/>
  <c r="C1539" i="3"/>
  <c r="C1533" i="3"/>
  <c r="C1534" i="3"/>
  <c r="C1540" i="3"/>
  <c r="C1535" i="3"/>
  <c r="C1545" i="3"/>
  <c r="C1544" i="3"/>
  <c r="C1543" i="3"/>
  <c r="C1537" i="3"/>
  <c r="C1538" i="3"/>
  <c r="C1536" i="3"/>
  <c r="C1541" i="3"/>
  <c r="C1542" i="3"/>
  <c r="C1546" i="3"/>
  <c r="C586" i="3"/>
  <c r="C567" i="3"/>
  <c r="C611" i="3"/>
  <c r="C575" i="3"/>
  <c r="C587" i="3"/>
  <c r="C571" i="3"/>
  <c r="C570" i="3"/>
  <c r="C572" i="3"/>
  <c r="C600" i="3"/>
  <c r="C593" i="3"/>
  <c r="C577" i="3"/>
  <c r="C588" i="3"/>
  <c r="C581" i="3"/>
  <c r="C590" i="3"/>
  <c r="C610" i="3"/>
  <c r="C595" i="3"/>
  <c r="C565" i="3"/>
  <c r="C189" i="3"/>
  <c r="C157" i="3"/>
  <c r="C202" i="3"/>
  <c r="C171" i="3"/>
  <c r="C242" i="3"/>
  <c r="C260" i="3"/>
  <c r="C232" i="3"/>
  <c r="C229" i="3"/>
  <c r="C143" i="3"/>
  <c r="C185" i="3"/>
  <c r="C187" i="3"/>
  <c r="C195" i="3"/>
  <c r="C200" i="3"/>
  <c r="C220" i="3"/>
  <c r="C247" i="3"/>
  <c r="C162" i="3"/>
  <c r="C192" i="3"/>
  <c r="C213" i="3"/>
  <c r="C199" i="3"/>
  <c r="C172" i="3"/>
  <c r="C161" i="3"/>
  <c r="C190" i="3"/>
  <c r="C218" i="3"/>
  <c r="C252" i="3"/>
  <c r="C254" i="3"/>
  <c r="C217" i="3"/>
  <c r="C193" i="3"/>
  <c r="C206" i="3"/>
  <c r="C203" i="3"/>
  <c r="C238" i="3"/>
  <c r="C256" i="3"/>
  <c r="C258" i="3"/>
  <c r="C243" i="3"/>
  <c r="C251" i="3"/>
  <c r="C259" i="3"/>
  <c r="C221" i="3"/>
</calcChain>
</file>

<file path=xl/sharedStrings.xml><?xml version="1.0" encoding="utf-8"?>
<sst xmlns="http://schemas.openxmlformats.org/spreadsheetml/2006/main" count="9654" uniqueCount="4007">
  <si>
    <t>Grade 6 Girls</t>
  </si>
  <si>
    <t>Grade 6 Boys</t>
  </si>
  <si>
    <t>Team</t>
  </si>
  <si>
    <t>Rank in Points</t>
  </si>
  <si>
    <t xml:space="preserve"> Total Points</t>
  </si>
  <si>
    <t>Races</t>
  </si>
  <si>
    <t>Name</t>
  </si>
  <si>
    <t>Grade</t>
  </si>
  <si>
    <t>Time</t>
  </si>
  <si>
    <t>Points</t>
  </si>
  <si>
    <t>Rank in  Place</t>
  </si>
  <si>
    <t>Athlete-School</t>
  </si>
  <si>
    <t>Athlete and School</t>
  </si>
  <si>
    <t>Grade 3 Girls</t>
  </si>
  <si>
    <t>Grade 3 Boys</t>
  </si>
  <si>
    <t>Grade 4 Girls</t>
  </si>
  <si>
    <t>Grade 4 Boys</t>
  </si>
  <si>
    <t>[Unhide rows above here to see the rest.]</t>
  </si>
  <si>
    <t>Grade 5 Girls</t>
  </si>
  <si>
    <t>Grade 5 Boys</t>
  </si>
  <si>
    <t>George P. Nicholson</t>
  </si>
  <si>
    <t>Rio Terrace</t>
  </si>
  <si>
    <t>Michael A. Kostek</t>
  </si>
  <si>
    <t>Windsor Park</t>
  </si>
  <si>
    <t>Parkallen</t>
  </si>
  <si>
    <t>Brookside</t>
  </si>
  <si>
    <t>Brander Gardens</t>
  </si>
  <si>
    <t>Centennial</t>
  </si>
  <si>
    <t>Belgravia</t>
  </si>
  <si>
    <t>Holyrood</t>
  </si>
  <si>
    <t>Earl Buxton</t>
  </si>
  <si>
    <t>Uncas</t>
  </si>
  <si>
    <t>Patricia Heights</t>
  </si>
  <si>
    <t>Donnan</t>
  </si>
  <si>
    <t>Forest Heights</t>
  </si>
  <si>
    <t>Victoria</t>
  </si>
  <si>
    <t>Westbrook</t>
  </si>
  <si>
    <t>Steinhauer</t>
  </si>
  <si>
    <t>Johnny Bright</t>
  </si>
  <si>
    <t>Riverdale</t>
  </si>
  <si>
    <t>Menisa</t>
  </si>
  <si>
    <t>Edmonton Khalsa</t>
  </si>
  <si>
    <t>Laurier Heights</t>
  </si>
  <si>
    <t>Meyokumin</t>
  </si>
  <si>
    <t>Mill Creek</t>
  </si>
  <si>
    <t>Ellerslie Campus</t>
  </si>
  <si>
    <t>King Edward</t>
  </si>
  <si>
    <t>Callingwood</t>
  </si>
  <si>
    <t>Unattached</t>
  </si>
  <si>
    <t>Penny Chun</t>
  </si>
  <si>
    <t>Ava Berger</t>
  </si>
  <si>
    <t>Callie Roppelt</t>
  </si>
  <si>
    <t>St. Stanislaus</t>
  </si>
  <si>
    <t>Iris Zohner</t>
  </si>
  <si>
    <t>Corinthia Park</t>
  </si>
  <si>
    <t>Gabby Macaulay</t>
  </si>
  <si>
    <t>Ila Elko</t>
  </si>
  <si>
    <t>Joey Moss</t>
  </si>
  <si>
    <t>Susannah Burke</t>
  </si>
  <si>
    <t>Anna Page</t>
  </si>
  <si>
    <t>Kaia Brown Yeats</t>
  </si>
  <si>
    <t>Hannah Noble</t>
  </si>
  <si>
    <t>Alaska Gibeau</t>
  </si>
  <si>
    <t>Abby Maharaj</t>
  </si>
  <si>
    <t>Laura Steinback</t>
  </si>
  <si>
    <t>Adelaide Zwicker</t>
  </si>
  <si>
    <t>Lily Wurster</t>
  </si>
  <si>
    <t>Blythe Franklin</t>
  </si>
  <si>
    <t>Mila Kuperus</t>
  </si>
  <si>
    <t>Kyla Elford</t>
  </si>
  <si>
    <t>Charlotte Fong-Hanelt</t>
  </si>
  <si>
    <t>Deven Wedge</t>
  </si>
  <si>
    <t>Isla Neeser</t>
  </si>
  <si>
    <t>Carmen Popari</t>
  </si>
  <si>
    <t>Bentley Clark</t>
  </si>
  <si>
    <t>Sanya Rai</t>
  </si>
  <si>
    <t>Jax Payne</t>
  </si>
  <si>
    <t>Lucas McGeachy</t>
  </si>
  <si>
    <t>Sam Wheaton</t>
  </si>
  <si>
    <t>Rhys Calvert</t>
  </si>
  <si>
    <t>Lindon Collins</t>
  </si>
  <si>
    <t>Pedro Perotta Dias</t>
  </si>
  <si>
    <t>Adrian Scurtescu</t>
  </si>
  <si>
    <t>Carter Babcock</t>
  </si>
  <si>
    <t>Ahmed Malik</t>
  </si>
  <si>
    <t>Keegan McKnight</t>
  </si>
  <si>
    <t>Finnley Tredget</t>
  </si>
  <si>
    <t>Jordan Dundas</t>
  </si>
  <si>
    <t>Jibreel Mohammad</t>
  </si>
  <si>
    <t>Constable Daniel</t>
  </si>
  <si>
    <t>Leo Wang</t>
  </si>
  <si>
    <t>Kieran Ennis</t>
  </si>
  <si>
    <t>Ivy Panteluk</t>
  </si>
  <si>
    <t>Scarlett Binder</t>
  </si>
  <si>
    <t>Ava Luchkovich</t>
  </si>
  <si>
    <t>Novah Bresler</t>
  </si>
  <si>
    <t>MacKenzie Pearson</t>
  </si>
  <si>
    <t>Kaylin Robinson</t>
  </si>
  <si>
    <t>Eric Gislason</t>
  </si>
  <si>
    <t>Oscar Hanki</t>
  </si>
  <si>
    <t>Julian Engelman</t>
  </si>
  <si>
    <t>Jack Girard</t>
  </si>
  <si>
    <t>Raidi Hoxha</t>
  </si>
  <si>
    <t>Arlin Bolz</t>
  </si>
  <si>
    <t>Jordan Pearcey</t>
  </si>
  <si>
    <t>Logan Finlay</t>
  </si>
  <si>
    <t>Aadesh Kajanthan</t>
  </si>
  <si>
    <t>Chloe Paul</t>
  </si>
  <si>
    <t>Soraya Hafez</t>
  </si>
  <si>
    <t>Hardisty</t>
  </si>
  <si>
    <t>Abby Maharaj (Windsor Park)</t>
  </si>
  <si>
    <t>Adelaide Zwicker (Brander Gardens)</t>
  </si>
  <si>
    <t>Alaska Gibeau (Rio Terrace)</t>
  </si>
  <si>
    <t>Anna Page (Brander Gardens)</t>
  </si>
  <si>
    <t>Ava Berger (Holyrood)</t>
  </si>
  <si>
    <t>Ava Luchkovich (Mill Creek)</t>
  </si>
  <si>
    <t>Bentley Clark (Rio Terrace)</t>
  </si>
  <si>
    <t>Blythe Franklin (Brander Gardens)</t>
  </si>
  <si>
    <t>Callie Roppelt (St. Stanislaus)</t>
  </si>
  <si>
    <t>Carmen Popari (Brander Gardens)</t>
  </si>
  <si>
    <t>Charlotte Fong-Hanelt (Parkallen)</t>
  </si>
  <si>
    <t>Chloe Paul (Meyokumin)</t>
  </si>
  <si>
    <t>Deven Wedge (Brookside)</t>
  </si>
  <si>
    <t>Gabby Macaulay (Brookside)</t>
  </si>
  <si>
    <t>Hannah Noble (Holyrood)</t>
  </si>
  <si>
    <t>Ila Elko (Uncas)</t>
  </si>
  <si>
    <t>Iris Zohner (Corinthia Park)</t>
  </si>
  <si>
    <t>Isla Neeser (Windsor Park)</t>
  </si>
  <si>
    <t>Ivy Panteluk (Michael A. Kostek)</t>
  </si>
  <si>
    <t>Kaia Brown Yeats (Brander Gardens)</t>
  </si>
  <si>
    <t>Kaylin Robinson (Brookside)</t>
  </si>
  <si>
    <t>Kieran Ennis (Patricia Heights)</t>
  </si>
  <si>
    <t>Kyla Elford (Brookside)</t>
  </si>
  <si>
    <t>Laura Steinback (Brander Gardens)</t>
  </si>
  <si>
    <t>Lily Wurster (Parkallen)</t>
  </si>
  <si>
    <t>MacKenzie Pearson (Brookside)</t>
  </si>
  <si>
    <t>Mila Kuperus (Parkallen)</t>
  </si>
  <si>
    <t>Novah Bresler (Callingwood)</t>
  </si>
  <si>
    <t>Penny Chun (Holyrood)</t>
  </si>
  <si>
    <t>Sanya Rai (Windsor Park)</t>
  </si>
  <si>
    <t>Scarlett Binder (Mill Creek)</t>
  </si>
  <si>
    <t>Susannah Burke (Rio Terrace)</t>
  </si>
  <si>
    <t>Aadesh Kajanthan (Brander Gardens)</t>
  </si>
  <si>
    <t>Adrian Scurtescu (Patricia Heights)</t>
  </si>
  <si>
    <t>Ahmed Malik (Windsor Park)</t>
  </si>
  <si>
    <t>Arlin Bolz (Mill Creek)</t>
  </si>
  <si>
    <t>Carter Babcock (Brookside)</t>
  </si>
  <si>
    <t>Eric Gislason (Brookside)</t>
  </si>
  <si>
    <t>Finnley Tredget (Brookside)</t>
  </si>
  <si>
    <t>Jack Girard (Michael A. Kostek)</t>
  </si>
  <si>
    <t>Jax Payne (Ellerslie Campus)</t>
  </si>
  <si>
    <t>Jibreel Mohammad (Windsor Park)</t>
  </si>
  <si>
    <t>Jordan Dundas (Rio Terrace)</t>
  </si>
  <si>
    <t>Jordan Pearcey (Belgravia)</t>
  </si>
  <si>
    <t>Julian Engelman (Mill Creek)</t>
  </si>
  <si>
    <t>Keegan McKnight (Holyrood)</t>
  </si>
  <si>
    <t>Lindon Collins (Patricia Heights)</t>
  </si>
  <si>
    <t>Logan Finlay (Rio Terrace)</t>
  </si>
  <si>
    <t>Lucas McGeachy (Brander Gardens)</t>
  </si>
  <si>
    <t>Oscar Hanki (Johnny Bright)</t>
  </si>
  <si>
    <t>Pedro Perotta Dias (Windsor Park)</t>
  </si>
  <si>
    <t>Raidi Hoxha (Callingwood)</t>
  </si>
  <si>
    <t>Rhys Calvert (Brander Gardens)</t>
  </si>
  <si>
    <t>Sam Wheaton (Windsor Park)</t>
  </si>
  <si>
    <t>Casiana Semchuk</t>
  </si>
  <si>
    <t>Reese Kindrakewich</t>
  </si>
  <si>
    <t>Ana Prowse</t>
  </si>
  <si>
    <t>Arya George</t>
  </si>
  <si>
    <t>David Thomas King</t>
  </si>
  <si>
    <t>Livia Perotta Dias</t>
  </si>
  <si>
    <t>Grace Brimacombe</t>
  </si>
  <si>
    <t>Sahar Naseri</t>
  </si>
  <si>
    <t>Natalie Plummer</t>
  </si>
  <si>
    <t>Westglen</t>
  </si>
  <si>
    <t>Hana Anaka</t>
  </si>
  <si>
    <t>Charlotte Korner</t>
  </si>
  <si>
    <t>Chloe Gordon</t>
  </si>
  <si>
    <t>Danika Davies</t>
  </si>
  <si>
    <t>Leah Hehr</t>
  </si>
  <si>
    <t>Thea Konner</t>
  </si>
  <si>
    <t>Evie Ryan</t>
  </si>
  <si>
    <t>Ella Sulakhe</t>
  </si>
  <si>
    <t>Kim Hung</t>
  </si>
  <si>
    <t>Kaydence Soroka</t>
  </si>
  <si>
    <t>Maryam Hassan</t>
  </si>
  <si>
    <t>Hailey Hoyda</t>
  </si>
  <si>
    <t>Maeve Bell</t>
  </si>
  <si>
    <t>Riddhi Patel</t>
  </si>
  <si>
    <t>Avery Lucy</t>
  </si>
  <si>
    <t>Jennifer Li</t>
  </si>
  <si>
    <t>Arlie Nekolaichuk</t>
  </si>
  <si>
    <t>Shayara Polack</t>
  </si>
  <si>
    <t>Emma Elliott</t>
  </si>
  <si>
    <t>Lilly Colter</t>
  </si>
  <si>
    <t>Mya Sabatier</t>
  </si>
  <si>
    <t>Violet Will</t>
  </si>
  <si>
    <t>Brynn Slemko</t>
  </si>
  <si>
    <t>Wes de Waal</t>
  </si>
  <si>
    <t>Cohen Turgeon</t>
  </si>
  <si>
    <t>Baxter Fowler</t>
  </si>
  <si>
    <t>George H. Luck</t>
  </si>
  <si>
    <t>Ben Newton</t>
  </si>
  <si>
    <t>Virginia Park</t>
  </si>
  <si>
    <t>Collin Dong</t>
  </si>
  <si>
    <t>Beckett Smith</t>
  </si>
  <si>
    <t>Elliot Butz</t>
  </si>
  <si>
    <t>Jake Carlson</t>
  </si>
  <si>
    <t>Brendan Ting</t>
  </si>
  <si>
    <t>Charles Mao</t>
  </si>
  <si>
    <t>Indiana Green</t>
  </si>
  <si>
    <t>Isaac Wittmeier</t>
  </si>
  <si>
    <t>Bennett Cox</t>
  </si>
  <si>
    <t>Davis Penner</t>
  </si>
  <si>
    <t>Leo Awala</t>
  </si>
  <si>
    <t>Maxime Labelle</t>
  </si>
  <si>
    <t>Dylan Elford</t>
  </si>
  <si>
    <t>Brock Taylor</t>
  </si>
  <si>
    <t>Vance Getzinger</t>
  </si>
  <si>
    <t>Simon Carlson</t>
  </si>
  <si>
    <t>Foster Scott</t>
  </si>
  <si>
    <t>Jake Benkowich</t>
  </si>
  <si>
    <t>Charlie Kot</t>
  </si>
  <si>
    <t>Ethan Huang</t>
  </si>
  <si>
    <t>Kohen Prygodicz</t>
  </si>
  <si>
    <t>Hunter Atkins</t>
  </si>
  <si>
    <t>Jacob Tran</t>
  </si>
  <si>
    <t>Ty Kurach</t>
  </si>
  <si>
    <t>William Thompson</t>
  </si>
  <si>
    <t>Marcus Ramirez</t>
  </si>
  <si>
    <t>Rojae Green</t>
  </si>
  <si>
    <t>Alex Ewacha</t>
  </si>
  <si>
    <t>Duke Lipton</t>
  </si>
  <si>
    <t>Unknown</t>
  </si>
  <si>
    <t>Noah Litun</t>
  </si>
  <si>
    <t>Hudson Deeks</t>
  </si>
  <si>
    <t>Ryan Varughese</t>
  </si>
  <si>
    <t>Charlie Vargas</t>
  </si>
  <si>
    <t>Kian Sammack</t>
  </si>
  <si>
    <t>Jahaan Sandhu</t>
  </si>
  <si>
    <t>Zikrullah Khidri</t>
  </si>
  <si>
    <t>Jonathan Liu</t>
  </si>
  <si>
    <t>Maggie Brophy</t>
  </si>
  <si>
    <t>Aurora Charter</t>
  </si>
  <si>
    <t>Piper Gresiuk</t>
  </si>
  <si>
    <t>Branwen Bamforth</t>
  </si>
  <si>
    <t>Natalie Davis</t>
  </si>
  <si>
    <t>Jordan Kondo</t>
  </si>
  <si>
    <t>Sarah Rodriguez</t>
  </si>
  <si>
    <t>Reese Fugleberg</t>
  </si>
  <si>
    <t>Mabel Williams</t>
  </si>
  <si>
    <t>Annie Mosaico</t>
  </si>
  <si>
    <t>Ali Hoyda</t>
  </si>
  <si>
    <t>Frida Hogg</t>
  </si>
  <si>
    <t>Edmonton Chr</t>
  </si>
  <si>
    <t>Messiva Messouaf</t>
  </si>
  <si>
    <t>Freya Moffatt</t>
  </si>
  <si>
    <t>Ruby Othen-Pagels</t>
  </si>
  <si>
    <t>Sofia Stefanovic</t>
  </si>
  <si>
    <t>Amelie Puim</t>
  </si>
  <si>
    <t>Natalie Huynh</t>
  </si>
  <si>
    <t>Adria Young</t>
  </si>
  <si>
    <t>Annabelle Joly</t>
  </si>
  <si>
    <t>Violet Hornberger</t>
  </si>
  <si>
    <t>Anna Chang</t>
  </si>
  <si>
    <t>Charlotte Ma</t>
  </si>
  <si>
    <t>Ellis Adams</t>
  </si>
  <si>
    <t>Una Wispinski</t>
  </si>
  <si>
    <t>Mia Vilas</t>
  </si>
  <si>
    <t>Hollis Lee</t>
  </si>
  <si>
    <t>Katie Deng</t>
  </si>
  <si>
    <t>Lauren Clark</t>
  </si>
  <si>
    <t>Fayo Diriba</t>
  </si>
  <si>
    <t>Emily McNish</t>
  </si>
  <si>
    <t>Lea Packolyk</t>
  </si>
  <si>
    <t>Cole Hermanutz</t>
  </si>
  <si>
    <t>Meadowlark C</t>
  </si>
  <si>
    <t>Benjamin Bach</t>
  </si>
  <si>
    <t>Everett Hryniw</t>
  </si>
  <si>
    <t>Oliver Coghill</t>
  </si>
  <si>
    <t>Denzel Liu</t>
  </si>
  <si>
    <t>Noah Johnston-Campbell</t>
  </si>
  <si>
    <t>Max Crozier</t>
  </si>
  <si>
    <t>Bennett Amsbaugh</t>
  </si>
  <si>
    <t>Duncan Chapman</t>
  </si>
  <si>
    <t>Henry Murphy</t>
  </si>
  <si>
    <t>Danny Shewchuk</t>
  </si>
  <si>
    <t>Jack Brain</t>
  </si>
  <si>
    <t>Andrew Salmon</t>
  </si>
  <si>
    <t>Teodore Belanger</t>
  </si>
  <si>
    <t>Joshua Smith</t>
  </si>
  <si>
    <t>Riel Layton</t>
  </si>
  <si>
    <t>Bryce Brophy</t>
  </si>
  <si>
    <t>Matthew Miller</t>
  </si>
  <si>
    <t>Dylan Chu</t>
  </si>
  <si>
    <t>Quinton Razeau</t>
  </si>
  <si>
    <t>Henry Buchanan</t>
  </si>
  <si>
    <t>James Dombroski</t>
  </si>
  <si>
    <t>Quinn Schoepf</t>
  </si>
  <si>
    <t>Malek Taha</t>
  </si>
  <si>
    <t>Daniel Jiang</t>
  </si>
  <si>
    <t>Casper Klosta</t>
  </si>
  <si>
    <t>Andy MacDonald</t>
  </si>
  <si>
    <t>Knox Yoshisaka</t>
  </si>
  <si>
    <t>Rupert Summers-Forth</t>
  </si>
  <si>
    <t>Levi Butler</t>
  </si>
  <si>
    <t>Carter Ironside</t>
  </si>
  <si>
    <t>Oliver Klosta</t>
  </si>
  <si>
    <t>Zain Alam</t>
  </si>
  <si>
    <t>Titus Howard</t>
  </si>
  <si>
    <t>Jonathan Ye</t>
  </si>
  <si>
    <t>Bryce Griffith</t>
  </si>
  <si>
    <t>Yijian Zheng</t>
  </si>
  <si>
    <t>Rishika Patel</t>
  </si>
  <si>
    <t>Ava Grubesic</t>
  </si>
  <si>
    <t>Zia Johnson</t>
  </si>
  <si>
    <t>Iona Rout</t>
  </si>
  <si>
    <t>Quinn Hamilton</t>
  </si>
  <si>
    <t>Madison Hisey</t>
  </si>
  <si>
    <t>Weinlos</t>
  </si>
  <si>
    <t>Ximena Ayala</t>
  </si>
  <si>
    <t>Satoo</t>
  </si>
  <si>
    <t>Layla Fleuter</t>
  </si>
  <si>
    <t>Julia Mamic</t>
  </si>
  <si>
    <t>Ilona Luoma-Shaw</t>
  </si>
  <si>
    <t>Logan Harris</t>
  </si>
  <si>
    <t>Riley Kautz</t>
  </si>
  <si>
    <t>Lewis Maslyk</t>
  </si>
  <si>
    <t>Jake Dolhaniuk</t>
  </si>
  <si>
    <t>Beau Dolhaniuk</t>
  </si>
  <si>
    <t>Jace Jickling</t>
  </si>
  <si>
    <t>Michael Choong</t>
  </si>
  <si>
    <t>Om Khule</t>
  </si>
  <si>
    <t>Rivan Patel</t>
  </si>
  <si>
    <t>Craig Northcott</t>
  </si>
  <si>
    <t>Arnav Sharma</t>
  </si>
  <si>
    <t>Louis Houston</t>
  </si>
  <si>
    <t>Max Wandzilak</t>
  </si>
  <si>
    <t>Xian Jocson</t>
  </si>
  <si>
    <t>Sloan Poirier</t>
  </si>
  <si>
    <t>Anna Beckley</t>
  </si>
  <si>
    <t>Emilia Lesko</t>
  </si>
  <si>
    <t>Anna Klement-Brown</t>
  </si>
  <si>
    <t>Selena Sudol</t>
  </si>
  <si>
    <t>Mayada Haggar Nourene</t>
  </si>
  <si>
    <t>Brielle Reid</t>
  </si>
  <si>
    <t>Jansi Patel</t>
  </si>
  <si>
    <t>Charlotte Skoreyko</t>
  </si>
  <si>
    <t>Sadie Tuck</t>
  </si>
  <si>
    <t>Kanna Henderson</t>
  </si>
  <si>
    <t>Homesteader</t>
  </si>
  <si>
    <t>Hannah Lou</t>
  </si>
  <si>
    <t>Harnidh Uppal</t>
  </si>
  <si>
    <t>Cora Hartwell</t>
  </si>
  <si>
    <t>Alexis Sibanda</t>
  </si>
  <si>
    <t>Quinn Wood</t>
  </si>
  <si>
    <t>Eileen Bozan</t>
  </si>
  <si>
    <t>Hailey Hecht</t>
  </si>
  <si>
    <t>Ciara Tompkins</t>
  </si>
  <si>
    <t>Lenae Bayly</t>
  </si>
  <si>
    <t>Mahir Saad-El-Deen</t>
  </si>
  <si>
    <t>Joshua Carmichael</t>
  </si>
  <si>
    <t>Kai Rymer</t>
  </si>
  <si>
    <t>Sweet Grass</t>
  </si>
  <si>
    <t>James Benbow</t>
  </si>
  <si>
    <t>Braven Evans</t>
  </si>
  <si>
    <t>Tayt Johnson</t>
  </si>
  <si>
    <t>Xavier McCoy</t>
  </si>
  <si>
    <t>Grady Smith</t>
  </si>
  <si>
    <t>Liam Spicer</t>
  </si>
  <si>
    <t>Jaap Kaur</t>
  </si>
  <si>
    <t>Oliver Summerhayes</t>
  </si>
  <si>
    <t>Huxley Sheppard</t>
  </si>
  <si>
    <t>Kiori Uhrig</t>
  </si>
  <si>
    <t>Katie Koval</t>
  </si>
  <si>
    <t>River Plante</t>
  </si>
  <si>
    <t>Cohen McCoy</t>
  </si>
  <si>
    <t>Logan Green</t>
  </si>
  <si>
    <t>Lorelei</t>
  </si>
  <si>
    <t>Louise Lax</t>
  </si>
  <si>
    <t>Elizabeth McCormack</t>
  </si>
  <si>
    <t>Abriella Kormish</t>
  </si>
  <si>
    <t>Eli Rolleman</t>
  </si>
  <si>
    <t>Ana Prowse (Patricia Heights)</t>
  </si>
  <si>
    <t>Arlie Nekolaichuk (Mill Creek)</t>
  </si>
  <si>
    <t>Arya George (Rio Terrace)</t>
  </si>
  <si>
    <t>Ava Grubesic (Menisa)</t>
  </si>
  <si>
    <t>Avery Lucy (Patricia Heights)</t>
  </si>
  <si>
    <t>Brynn Slemko (Brookside)</t>
  </si>
  <si>
    <t>Casiana Semchuk (Hardisty)</t>
  </si>
  <si>
    <t>Charlotte Korner (Brookside)</t>
  </si>
  <si>
    <t>Chloe Gordon (Brander Gardens)</t>
  </si>
  <si>
    <t>Danika Davies (Brander Gardens)</t>
  </si>
  <si>
    <t>Ella Sulakhe (Belgravia)</t>
  </si>
  <si>
    <t>Emma Elliott (David Thomas King)</t>
  </si>
  <si>
    <t>Evie Ryan (Westglen)</t>
  </si>
  <si>
    <t>Grace Brimacombe (Brookside)</t>
  </si>
  <si>
    <t>Hana Anaka (Windsor Park)</t>
  </si>
  <si>
    <t>Ilona Luoma-Shaw (Johnny Bright)</t>
  </si>
  <si>
    <t>Iona Rout (Mill Creek)</t>
  </si>
  <si>
    <t>Jennifer Li (Windsor Park)</t>
  </si>
  <si>
    <t>Julia Mamic (Westglen)</t>
  </si>
  <si>
    <t>Katie Koval (Riverdale)</t>
  </si>
  <si>
    <t>Kaydence Soroka (Uncas)</t>
  </si>
  <si>
    <t>Layla Fleuter (Satoo)</t>
  </si>
  <si>
    <t>Leah Hehr (Rio Terrace)</t>
  </si>
  <si>
    <t>Lilly Colter (Uncas)</t>
  </si>
  <si>
    <t>Livia Perotta Dias (Windsor Park)</t>
  </si>
  <si>
    <t>Logan Harris (Menisa)</t>
  </si>
  <si>
    <t>Madison Hisey (Johnny Bright)</t>
  </si>
  <si>
    <t>Maeve Bell (Westglen)</t>
  </si>
  <si>
    <t>Maryam Hassan (Kim Hung)</t>
  </si>
  <si>
    <t>Mya Sabatier (Brookside)</t>
  </si>
  <si>
    <t>Natalie Plummer (Brander Gardens)</t>
  </si>
  <si>
    <t>Quinn Hamilton (Brander Gardens)</t>
  </si>
  <si>
    <t>Reese Kindrakewich (Parkallen)</t>
  </si>
  <si>
    <t>Riddhi Patel (Brander Gardens)</t>
  </si>
  <si>
    <t>Rishika Patel (Meyokumin)</t>
  </si>
  <si>
    <t>Sahar Naseri (Callingwood)</t>
  </si>
  <si>
    <t>Shayara Polack (Rio Terrace)</t>
  </si>
  <si>
    <t>Thea Konner (Brander Gardens)</t>
  </si>
  <si>
    <t>Violet Will (Brander Gardens)</t>
  </si>
  <si>
    <t>Ximena Ayala (Menisa)</t>
  </si>
  <si>
    <t>Zia Johnson (Menisa)</t>
  </si>
  <si>
    <t>Alex Ewacha (David Thomas King)</t>
  </si>
  <si>
    <t>Arnav Sharma (Meyokumin)</t>
  </si>
  <si>
    <t>Baxter Fowler (George H. Luck)</t>
  </si>
  <si>
    <t>Beau Dolhaniuk (Westglen)</t>
  </si>
  <si>
    <t>Beckett Smith (Patricia Heights)</t>
  </si>
  <si>
    <t>Ben Newton (Patricia Heights)</t>
  </si>
  <si>
    <t>Brendan Ting (Parkallen)</t>
  </si>
  <si>
    <t>Brock Taylor (Windsor Park)</t>
  </si>
  <si>
    <t>Charles Mao (Windsor Park)</t>
  </si>
  <si>
    <t>Charlie Vargas (Brookside)</t>
  </si>
  <si>
    <t>Cohen McCoy (Brookside)</t>
  </si>
  <si>
    <t>Cohen Turgeon (Brookside)</t>
  </si>
  <si>
    <t>Collin Dong (Windsor Park)</t>
  </si>
  <si>
    <t>Craig Northcott (Menisa)</t>
  </si>
  <si>
    <t>Davis Penner (Belgravia)</t>
  </si>
  <si>
    <t>Duke Lipton (Patricia Heights)</t>
  </si>
  <si>
    <t>Dylan Elford (Brookside)</t>
  </si>
  <si>
    <t>Elliot Butz (Mill Creek)</t>
  </si>
  <si>
    <t>Ethan Huang (Belgravia)</t>
  </si>
  <si>
    <t>Foster Scott (Rio Terrace)</t>
  </si>
  <si>
    <t>Hudson Deeks (Brookside)</t>
  </si>
  <si>
    <t>Hunter Atkins (Patricia Heights)</t>
  </si>
  <si>
    <t>Indiana Green (Mill Creek)</t>
  </si>
  <si>
    <t>Isaac Wittmeier (Windsor Park)</t>
  </si>
  <si>
    <t>Jace Jickling (George H. Luck)</t>
  </si>
  <si>
    <t>Jacob Tran (Patricia Heights)</t>
  </si>
  <si>
    <t>Jahaan Sandhu (Windsor Park)</t>
  </si>
  <si>
    <t>Jake Benkowich (David Thomas King)</t>
  </si>
  <si>
    <t>Jake Carlson (Brander Gardens)</t>
  </si>
  <si>
    <t>Jake Dolhaniuk (Westglen)</t>
  </si>
  <si>
    <t>Jonathan Liu (Parkallen)</t>
  </si>
  <si>
    <t>Kian Sammack (Brander Gardens)</t>
  </si>
  <si>
    <t>Kohen Prygodicz (Parkallen)</t>
  </si>
  <si>
    <t>Leo Awala (David Thomas King)</t>
  </si>
  <si>
    <t>Lewis Maslyk (Westglen)</t>
  </si>
  <si>
    <t>Logan Green (David Thomas King)</t>
  </si>
  <si>
    <t>Louis Houston (Johnny Bright)</t>
  </si>
  <si>
    <t>Marcus Ramirez (Kim Hung)</t>
  </si>
  <si>
    <t>Max Wandzilak (Holyrood)</t>
  </si>
  <si>
    <t>Maxime Labelle (Holyrood)</t>
  </si>
  <si>
    <t>Michael Choong (Johnny Bright)</t>
  </si>
  <si>
    <t>Noah Litun (Patricia Heights)</t>
  </si>
  <si>
    <t>Om Khule (Meyokumin)</t>
  </si>
  <si>
    <t>Riley Kautz (Johnny Bright)</t>
  </si>
  <si>
    <t>Rivan Patel (Meyokumin)</t>
  </si>
  <si>
    <t>River Plante (Riverdale)</t>
  </si>
  <si>
    <t>Rojae Green (Callingwood)</t>
  </si>
  <si>
    <t>Ryan Varughese (Parkallen)</t>
  </si>
  <si>
    <t>Simon Carlson (Mill Creek)</t>
  </si>
  <si>
    <t>Ty Kurach (Brookside)</t>
  </si>
  <si>
    <t>Vance Getzinger (Joey Moss)</t>
  </si>
  <si>
    <t>Wes de Waal (Windsor Park)</t>
  </si>
  <si>
    <t>William Thompson (Brookside)</t>
  </si>
  <si>
    <t>Xian Jocson (Meyokumin)</t>
  </si>
  <si>
    <t>Zikrullah Khidri (Brookside)</t>
  </si>
  <si>
    <t>Abriella Kormish (Lorelei)</t>
  </si>
  <si>
    <t>Adria Young (Rio Terrace)</t>
  </si>
  <si>
    <t>Alexis Sibanda (Meyokumin)</t>
  </si>
  <si>
    <t>Ali Hoyda (Constable Daniel)</t>
  </si>
  <si>
    <t>Amelie Puim (Michael A. Kostek)</t>
  </si>
  <si>
    <t>Anna Beckley (Satoo)</t>
  </si>
  <si>
    <t>Anna Chang (Westbrook)</t>
  </si>
  <si>
    <t>Anna Klement-Brown (Rio Terrace)</t>
  </si>
  <si>
    <t>Annabelle Joly (Earl Buxton)</t>
  </si>
  <si>
    <t>Annie Mosaico (George P. Nicholson)</t>
  </si>
  <si>
    <t>Branwen Bamforth (Earl Buxton)</t>
  </si>
  <si>
    <t>Brielle Reid (Satoo)</t>
  </si>
  <si>
    <t>Charlotte Ma (Westbrook)</t>
  </si>
  <si>
    <t>Charlotte Skoreyko (Menisa)</t>
  </si>
  <si>
    <t>Ciara Tompkins (Menisa)</t>
  </si>
  <si>
    <t>Cora Hartwell (Weinlos)</t>
  </si>
  <si>
    <t>Eileen Bozan (Homesteader)</t>
  </si>
  <si>
    <t>Elizabeth McCormack (Holyrood)</t>
  </si>
  <si>
    <t>Ellis Adams (Westglen)</t>
  </si>
  <si>
    <t>Emilia Lesko (Centennial)</t>
  </si>
  <si>
    <t>Emily McNish (George P. Nicholson)</t>
  </si>
  <si>
    <t>Fayo Diriba (Aurora Charter)</t>
  </si>
  <si>
    <t>Freya Moffatt (Laurier Heights)</t>
  </si>
  <si>
    <t>Frida Hogg (Brander Gardens)</t>
  </si>
  <si>
    <t>Hailey Hecht (Menisa)</t>
  </si>
  <si>
    <t>Hannah Lou (Parkallen)</t>
  </si>
  <si>
    <t>Harnidh Uppal (Meyokumin)</t>
  </si>
  <si>
    <t>Hollis Lee (Windsor Park)</t>
  </si>
  <si>
    <t>Jansi Patel (Meyokumin)</t>
  </si>
  <si>
    <t>Jordan Kondo (David Thomas King)</t>
  </si>
  <si>
    <t>Kanna Henderson (Menisa)</t>
  </si>
  <si>
    <t>Katie Deng (Aurora Charter)</t>
  </si>
  <si>
    <t>Lauren Clark (David Thomas King)</t>
  </si>
  <si>
    <t>Lea Packolyk (George P. Nicholson)</t>
  </si>
  <si>
    <t>Lenae Bayly (Menisa)</t>
  </si>
  <si>
    <t>Louise Lax (George H. Luck)</t>
  </si>
  <si>
    <t>Mabel Williams (Laurier Heights)</t>
  </si>
  <si>
    <t>Maggie Brophy (Donnan)</t>
  </si>
  <si>
    <t>Mayada Haggar Nourene (Menisa)</t>
  </si>
  <si>
    <t>Messiva Messouaf (Westbrook)</t>
  </si>
  <si>
    <t>Mia Vilas (Parkallen)</t>
  </si>
  <si>
    <t>Natalie Davis (Laurier Heights)</t>
  </si>
  <si>
    <t>Natalie Huynh (Michael A. Kostek)</t>
  </si>
  <si>
    <t>Piper Gresiuk (Laurier Heights)</t>
  </si>
  <si>
    <t>Quinn Wood (Menisa)</t>
  </si>
  <si>
    <t>Reese Fugleberg (Centennial)</t>
  </si>
  <si>
    <t>Ruby Othen-Pagels (Holyrood)</t>
  </si>
  <si>
    <t>Sadie Tuck (Menisa)</t>
  </si>
  <si>
    <t>Sarah Rodriguez (Westbrook)</t>
  </si>
  <si>
    <t>Selena Sudol (Laurier Heights)</t>
  </si>
  <si>
    <t>Sloan Poirier (Laurier Heights)</t>
  </si>
  <si>
    <t>Sofia Stefanovic (Michael A. Kostek)</t>
  </si>
  <si>
    <t>Una Wispinski (Westglen)</t>
  </si>
  <si>
    <t>Violet Hornberger (Centennial)</t>
  </si>
  <si>
    <t>Andrew Salmon (Michael A. Kostek)</t>
  </si>
  <si>
    <t>Andy MacDonald (Centennial)</t>
  </si>
  <si>
    <t>Benjamin Bach (Rio Terrace)</t>
  </si>
  <si>
    <t>Bennett Amsbaugh (George P. Nicholson)</t>
  </si>
  <si>
    <t>Braven Evans (Westglen)</t>
  </si>
  <si>
    <t>Bryce Brophy (Donnan)</t>
  </si>
  <si>
    <t>Bryce Griffith (Constable Daniel)</t>
  </si>
  <si>
    <t>Carter Ironside (Michael A. Kostek)</t>
  </si>
  <si>
    <t>Casper Klosta (Westglen)</t>
  </si>
  <si>
    <t>Cole Hermanutz (Meadowlark C)</t>
  </si>
  <si>
    <t>Daniel Jiang (Earl Buxton)</t>
  </si>
  <si>
    <t>Danny Shewchuk (Earl Buxton)</t>
  </si>
  <si>
    <t>Denzel Liu (Centennial)</t>
  </si>
  <si>
    <t>Duncan Chapman (Westglen)</t>
  </si>
  <si>
    <t>Dylan Chu (Centennial)</t>
  </si>
  <si>
    <t>Eli Rolleman (Centennial)</t>
  </si>
  <si>
    <t>Everett Hryniw (Laurier Heights)</t>
  </si>
  <si>
    <t>Grady Smith (Satoo)</t>
  </si>
  <si>
    <t>Henry Buchanan (Hardisty)</t>
  </si>
  <si>
    <t>Henry Murphy (George P. Nicholson)</t>
  </si>
  <si>
    <t>Huxley Sheppard (Satoo)</t>
  </si>
  <si>
    <t>Jaap Kaur (Edmonton Khalsa)</t>
  </si>
  <si>
    <t>Jack Brain (Earl Buxton)</t>
  </si>
  <si>
    <t>James Benbow (Hardisty)</t>
  </si>
  <si>
    <t>James Dombroski (Earl Buxton)</t>
  </si>
  <si>
    <t>Jonathan Ye (Earl Buxton)</t>
  </si>
  <si>
    <t>Joshua Carmichael (Johnny Bright)</t>
  </si>
  <si>
    <t>Joshua Smith (Earl Buxton)</t>
  </si>
  <si>
    <t>Kai Rymer (Sweet Grass)</t>
  </si>
  <si>
    <t>Knox Yoshisaka (Riverdale)</t>
  </si>
  <si>
    <t>Levi Butler (Patricia Heights)</t>
  </si>
  <si>
    <t>Liam Spicer (Satoo)</t>
  </si>
  <si>
    <t>Mahir Saad-El-Deen (Menisa)</t>
  </si>
  <si>
    <t>Malek Taha (Constable Daniel)</t>
  </si>
  <si>
    <t>Matthew Miller (Laurier Heights)</t>
  </si>
  <si>
    <t>Max Crozier (Earl Buxton)</t>
  </si>
  <si>
    <t>Noah Johnston-Campbell (Laurier Heights)</t>
  </si>
  <si>
    <t>Oliver Coghill (George P. Nicholson)</t>
  </si>
  <si>
    <t>Oliver Klosta (Westglen)</t>
  </si>
  <si>
    <t>Quinn Schoepf (Mill Creek)</t>
  </si>
  <si>
    <t>Quinton Razeau (Brookside)</t>
  </si>
  <si>
    <t>Riel Layton (Brander Gardens)</t>
  </si>
  <si>
    <t>Rupert Summers-Forth (Westglen)</t>
  </si>
  <si>
    <t>Tayt Johnson (Menisa)</t>
  </si>
  <si>
    <t>Teodore Belanger (David Thomas King)</t>
  </si>
  <si>
    <t>Titus Howard (George P. Nicholson)</t>
  </si>
  <si>
    <t>Xavier McCoy (Brookside)</t>
  </si>
  <si>
    <t>Yijian Zheng (Brander Gardens)</t>
  </si>
  <si>
    <t>Zain Alam (Michael A. Kostek)</t>
  </si>
  <si>
    <t>Jayla Bealer</t>
  </si>
  <si>
    <t>Bridget Austrom</t>
  </si>
  <si>
    <t>Sadie Whalen</t>
  </si>
  <si>
    <t>Ines Monterrosa</t>
  </si>
  <si>
    <t>Lexi Wagontall</t>
  </si>
  <si>
    <t>Ava Bayat</t>
  </si>
  <si>
    <t>Maia Vinge</t>
  </si>
  <si>
    <t>Elmwood</t>
  </si>
  <si>
    <t>Devynn Mayer</t>
  </si>
  <si>
    <t>Meika Wasylciw</t>
  </si>
  <si>
    <t>Petra Maric</t>
  </si>
  <si>
    <t>Jules Healy</t>
  </si>
  <si>
    <t>Kiana Dehghanpour</t>
  </si>
  <si>
    <t>Natalie Chihrin</t>
  </si>
  <si>
    <t>Luisa Cubitt</t>
  </si>
  <si>
    <t>Natalie Heuer</t>
  </si>
  <si>
    <t>Paisley Dowdle</t>
  </si>
  <si>
    <t>Elizabeth Jonzen</t>
  </si>
  <si>
    <t>Marina Kirkland</t>
  </si>
  <si>
    <t>Eleanor Stuart</t>
  </si>
  <si>
    <t>Adalyn Ward</t>
  </si>
  <si>
    <t>Claire Hovland</t>
  </si>
  <si>
    <t>Jessica Ma</t>
  </si>
  <si>
    <t>Emmeline Doerksen</t>
  </si>
  <si>
    <t>Rachel Marsh</t>
  </si>
  <si>
    <t>Frankie Wandzilak</t>
  </si>
  <si>
    <t>Isabelle Hancock</t>
  </si>
  <si>
    <t>Solomiya Kornatska</t>
  </si>
  <si>
    <t>Blake Matheson</t>
  </si>
  <si>
    <t>Lucy Ji</t>
  </si>
  <si>
    <t>Molly Estabrooks</t>
  </si>
  <si>
    <t>Emily Webb</t>
  </si>
  <si>
    <t>Avery Ertman-Simmons</t>
  </si>
  <si>
    <t>Isla Wright</t>
  </si>
  <si>
    <t>Chesa Zalazar</t>
  </si>
  <si>
    <t>Macey Kerby</t>
  </si>
  <si>
    <t>Emrie Drummond</t>
  </si>
  <si>
    <t>Blake Denys</t>
  </si>
  <si>
    <t>Maggie Waroway</t>
  </si>
  <si>
    <t>Brinley Mramor</t>
  </si>
  <si>
    <t>Olive Putnam</t>
  </si>
  <si>
    <t>Penelope Whitmore</t>
  </si>
  <si>
    <t>Taylor Robinson</t>
  </si>
  <si>
    <t>Amarah Kahlon</t>
  </si>
  <si>
    <t>Robin Lawrence</t>
  </si>
  <si>
    <t>Reese Hill</t>
  </si>
  <si>
    <t>Greta Hovland</t>
  </si>
  <si>
    <t>Jolene Parker</t>
  </si>
  <si>
    <t>Japman Arora</t>
  </si>
  <si>
    <t>Gursehaj Kaur</t>
  </si>
  <si>
    <t>Isla Marcotte</t>
  </si>
  <si>
    <t>Christine Ching</t>
  </si>
  <si>
    <t>Toral Odedara</t>
  </si>
  <si>
    <t>Avneet Kaur</t>
  </si>
  <si>
    <t>Sarah Milotte</t>
  </si>
  <si>
    <t>Audrey Bresler-Saylor</t>
  </si>
  <si>
    <t>Ariella Thompson</t>
  </si>
  <si>
    <t>Clara Jonzen</t>
  </si>
  <si>
    <t>Lynden McMillan</t>
  </si>
  <si>
    <t>Hailey Clish</t>
  </si>
  <si>
    <t>Leighton Pagnucco</t>
  </si>
  <si>
    <t>Ayla Balcarce</t>
  </si>
  <si>
    <t>Mackenzie Litke</t>
  </si>
  <si>
    <t>Calla Langford</t>
  </si>
  <si>
    <t>Aamreet Kaur Sansarwal</t>
  </si>
  <si>
    <t>Emma Johnson</t>
  </si>
  <si>
    <t>Natalia Harwood</t>
  </si>
  <si>
    <t>Alexa Santos</t>
  </si>
  <si>
    <t>Anwen Flanagan</t>
  </si>
  <si>
    <t>Amelia Schoepf</t>
  </si>
  <si>
    <t>Sofia McLaren-Barrales</t>
  </si>
  <si>
    <t>Coralwood Advent</t>
  </si>
  <si>
    <t>Aasilah Piracha</t>
  </si>
  <si>
    <t>Saige Thivierge</t>
  </si>
  <si>
    <t>Charlotte Glave</t>
  </si>
  <si>
    <t>Walker Yonge</t>
  </si>
  <si>
    <t>Simon Part</t>
  </si>
  <si>
    <t>Fynn Burrows</t>
  </si>
  <si>
    <t>Connor Davidson</t>
  </si>
  <si>
    <t>Levon Phelan</t>
  </si>
  <si>
    <t>Colin Zwicker</t>
  </si>
  <si>
    <t>Rhythm Subedi</t>
  </si>
  <si>
    <t>Max Gunn</t>
  </si>
  <si>
    <t>Onyx Reyes</t>
  </si>
  <si>
    <t>Walter Benbow</t>
  </si>
  <si>
    <t>Bodhi Vargo</t>
  </si>
  <si>
    <t>Niklas Kison</t>
  </si>
  <si>
    <t>Barry Walsh</t>
  </si>
  <si>
    <t>Tyson Reed</t>
  </si>
  <si>
    <t>Maksim Abdalkader</t>
  </si>
  <si>
    <t>Kase Friesen</t>
  </si>
  <si>
    <t>Riley Barr</t>
  </si>
  <si>
    <t>Ayrik Zarei</t>
  </si>
  <si>
    <t>Miles Jeroncic</t>
  </si>
  <si>
    <t>Ryker Hart</t>
  </si>
  <si>
    <t>Marcus Croxen</t>
  </si>
  <si>
    <t>Parker Drysdale</t>
  </si>
  <si>
    <t>Rayan Yazdani</t>
  </si>
  <si>
    <t>Ilyaas Alami</t>
  </si>
  <si>
    <t>Tathya Patel</t>
  </si>
  <si>
    <t>Carson Whyte</t>
  </si>
  <si>
    <t>Quinn Simpson</t>
  </si>
  <si>
    <t>Cole Watson</t>
  </si>
  <si>
    <t>Joseph Mariciak</t>
  </si>
  <si>
    <t>Moritz Stakiw</t>
  </si>
  <si>
    <t>Anders Solbak</t>
  </si>
  <si>
    <t>Charlie Benetreau</t>
  </si>
  <si>
    <t>Monty Fowler</t>
  </si>
  <si>
    <t>Remi Gravel</t>
  </si>
  <si>
    <t>Kaden Scott</t>
  </si>
  <si>
    <t>Jayden Muhindo</t>
  </si>
  <si>
    <t>Emerson Richter</t>
  </si>
  <si>
    <t>Henry Manchuk</t>
  </si>
  <si>
    <t>Joseph Adeeb</t>
  </si>
  <si>
    <t>Elliot Schaefer</t>
  </si>
  <si>
    <t>Agra Mehta</t>
  </si>
  <si>
    <t>Nateo Guimberteau</t>
  </si>
  <si>
    <t>Dominic Riske</t>
  </si>
  <si>
    <t>Mikko Arbour</t>
  </si>
  <si>
    <t>Eli Corrigan</t>
  </si>
  <si>
    <t>Emmett Booth</t>
  </si>
  <si>
    <t>Ekamjeet Singh Sidhu</t>
  </si>
  <si>
    <t>Yunu Park</t>
  </si>
  <si>
    <t>Jaxen Cornelius</t>
  </si>
  <si>
    <t>Kingsley Gilborn</t>
  </si>
  <si>
    <t>Pleasantview Com</t>
  </si>
  <si>
    <t>Noah Brennan</t>
  </si>
  <si>
    <t>Amitoj Singh</t>
  </si>
  <si>
    <t>Nathan Maro</t>
  </si>
  <si>
    <t>Harrison Delos Angeles</t>
  </si>
  <si>
    <t>Alexander Zibuya</t>
  </si>
  <si>
    <t>Erik Delblanc</t>
  </si>
  <si>
    <t>Andrew Sawa</t>
  </si>
  <si>
    <t>Nihalvir Singh</t>
  </si>
  <si>
    <t>Aarav Dhoundiyal</t>
  </si>
  <si>
    <t>Didar Singh</t>
  </si>
  <si>
    <t>Jack Bricker</t>
  </si>
  <si>
    <t>Maksim Vereschagin</t>
  </si>
  <si>
    <t>Ali Khan</t>
  </si>
  <si>
    <t>Ayden Dobby</t>
  </si>
  <si>
    <t>Jaskirat Singh Bhatti</t>
  </si>
  <si>
    <t>Jake Brown Yeats</t>
  </si>
  <si>
    <t>Elijah Fung</t>
  </si>
  <si>
    <t>Ohene Akuamoah-Boateng</t>
  </si>
  <si>
    <t>Ahyan Husain</t>
  </si>
  <si>
    <t>Bryant Owen</t>
  </si>
  <si>
    <t>Deklynn Travis</t>
  </si>
  <si>
    <t>Beckett Miller</t>
  </si>
  <si>
    <t>Marshall Wells</t>
  </si>
  <si>
    <t>Hareesh Chandrasekar</t>
  </si>
  <si>
    <t>Ryan Shen</t>
  </si>
  <si>
    <t>Pasha Andriushenkov</t>
  </si>
  <si>
    <t>Ranbir Singh Grewal</t>
  </si>
  <si>
    <t>Zoe Ferris</t>
  </si>
  <si>
    <t>Julia Panchuk</t>
  </si>
  <si>
    <t>Olivia Alexander</t>
  </si>
  <si>
    <t>Petra Woosley</t>
  </si>
  <si>
    <t>Crestwood</t>
  </si>
  <si>
    <t>Paisley Clark</t>
  </si>
  <si>
    <t>Meline Agnew</t>
  </si>
  <si>
    <t>Mackenzie Reed</t>
  </si>
  <si>
    <t>Sadie Zarowny</t>
  </si>
  <si>
    <t>Emery Korthuis</t>
  </si>
  <si>
    <t>Rowan Clelland</t>
  </si>
  <si>
    <t>Ellie de Moissac</t>
  </si>
  <si>
    <t>Harper Zacharuk</t>
  </si>
  <si>
    <t>Eviana Williams</t>
  </si>
  <si>
    <t>Mabel McClelland</t>
  </si>
  <si>
    <t>Rio Tanner</t>
  </si>
  <si>
    <t>May Zembal</t>
  </si>
  <si>
    <t>June Rietveld</t>
  </si>
  <si>
    <t>Isla McCoy</t>
  </si>
  <si>
    <t>Clara Stepney</t>
  </si>
  <si>
    <t>Juliana Saniszlo</t>
  </si>
  <si>
    <t>Sophia Hinson</t>
  </si>
  <si>
    <t>Aanvy Praveen</t>
  </si>
  <si>
    <t>Mckenna Newton</t>
  </si>
  <si>
    <t>Penny Heywood</t>
  </si>
  <si>
    <t>Bristol Duncan</t>
  </si>
  <si>
    <t>Nathania Seyoum</t>
  </si>
  <si>
    <t>Sophia Ciobanu</t>
  </si>
  <si>
    <t>Olivia McDougall</t>
  </si>
  <si>
    <t>Hayden Reny</t>
  </si>
  <si>
    <t>Tiya Shemsedin</t>
  </si>
  <si>
    <t>Lina Seidel</t>
  </si>
  <si>
    <t>Haniya Siddiqui</t>
  </si>
  <si>
    <t>Charlotte Lau</t>
  </si>
  <si>
    <t>Nikita Manolova</t>
  </si>
  <si>
    <t>Aryana Strudwick</t>
  </si>
  <si>
    <t>Heidi Prout</t>
  </si>
  <si>
    <t>Adalyn Webster</t>
  </si>
  <si>
    <t>Eva Smith</t>
  </si>
  <si>
    <t>Isabelle Tremblay</t>
  </si>
  <si>
    <t>MAC Islamic</t>
  </si>
  <si>
    <t>Ella Januario</t>
  </si>
  <si>
    <t>Olivia Gubbels</t>
  </si>
  <si>
    <t>Charlotte Wheeler</t>
  </si>
  <si>
    <t>Magdalena Ruiz Barrios</t>
  </si>
  <si>
    <t>Ella Gardiner</t>
  </si>
  <si>
    <t>Ivy Harper</t>
  </si>
  <si>
    <t>Tara Nataly</t>
  </si>
  <si>
    <t>Claire Gibeault</t>
  </si>
  <si>
    <t>Isabella Heyworth</t>
  </si>
  <si>
    <t>Mikayla Brandon</t>
  </si>
  <si>
    <t>Sophie Flett</t>
  </si>
  <si>
    <t>Sargunn Dhillon</t>
  </si>
  <si>
    <t>Everly Schuman</t>
  </si>
  <si>
    <t>Makayla Krawece</t>
  </si>
  <si>
    <t>Katia Oliver</t>
  </si>
  <si>
    <t>Marley Pulleyblank</t>
  </si>
  <si>
    <t>Everly Korobanik</t>
  </si>
  <si>
    <t>Chelsea Carroll</t>
  </si>
  <si>
    <t>Kenzie Stead</t>
  </si>
  <si>
    <t>Rebecca Ellis</t>
  </si>
  <si>
    <t>Sonja Yates</t>
  </si>
  <si>
    <t>Rabab Gill</t>
  </si>
  <si>
    <t>Reet Jani</t>
  </si>
  <si>
    <t>Siya Wadalia</t>
  </si>
  <si>
    <t>Jasmine Kaur Sidhu</t>
  </si>
  <si>
    <t>Quinn Carter</t>
  </si>
  <si>
    <t>Avery Harder</t>
  </si>
  <si>
    <t>Jennelle Muhindo</t>
  </si>
  <si>
    <t>Laila Attia</t>
  </si>
  <si>
    <t>Alyssa Catacutan</t>
  </si>
  <si>
    <t>Sofia Medina</t>
  </si>
  <si>
    <t>Prabhnoor Kaur Hans</t>
  </si>
  <si>
    <t>Simran Kaur Kular</t>
  </si>
  <si>
    <t>Hiba Yousaf</t>
  </si>
  <si>
    <t>Ishmeet Kaur Khosa</t>
  </si>
  <si>
    <t>Eknoor Kaur Jhajj</t>
  </si>
  <si>
    <t>Krinisha Prajapati</t>
  </si>
  <si>
    <t>Sarabelle Colville</t>
  </si>
  <si>
    <t>Kayley Kwong</t>
  </si>
  <si>
    <t>Kirat Kaur Cheema</t>
  </si>
  <si>
    <t>Alessio Bit</t>
  </si>
  <si>
    <t>Deacon McEwan</t>
  </si>
  <si>
    <t>Mason McEwan</t>
  </si>
  <si>
    <t>Finass Towelde</t>
  </si>
  <si>
    <t>Oliver Agnew</t>
  </si>
  <si>
    <t>Phillip Fjeldheim</t>
  </si>
  <si>
    <t>Patrick Dean</t>
  </si>
  <si>
    <t>Ivan Becker</t>
  </si>
  <si>
    <t>Seif Osman</t>
  </si>
  <si>
    <t>Greyson Jarock</t>
  </si>
  <si>
    <t>Lawson Publow</t>
  </si>
  <si>
    <t>Jayden Otieno</t>
  </si>
  <si>
    <t>Wyatt Zarowny</t>
  </si>
  <si>
    <t>Riley Whyte</t>
  </si>
  <si>
    <t>Kayden Blais</t>
  </si>
  <si>
    <t>Eric Shen</t>
  </si>
  <si>
    <t>Nathaniel Ma</t>
  </si>
  <si>
    <t>Bennett Wilms</t>
  </si>
  <si>
    <t>Ahmed Idris</t>
  </si>
  <si>
    <t>Sawyer Cherrett</t>
  </si>
  <si>
    <t>Jake Thurston</t>
  </si>
  <si>
    <t>Charlie Blacklock</t>
  </si>
  <si>
    <t>Jaxson Presisniuk</t>
  </si>
  <si>
    <t>Gjergj Leka</t>
  </si>
  <si>
    <t>Connor Reed</t>
  </si>
  <si>
    <t>John Kristiansen</t>
  </si>
  <si>
    <t>Oliver Roessler</t>
  </si>
  <si>
    <t>Benjamin Chirom</t>
  </si>
  <si>
    <t>Julien Warshawski</t>
  </si>
  <si>
    <t>Edwin Schmidt</t>
  </si>
  <si>
    <t>Dawson Borgen</t>
  </si>
  <si>
    <t>Olen Petrosky</t>
  </si>
  <si>
    <t>Anees Agyemang</t>
  </si>
  <si>
    <t>Julian Yip</t>
  </si>
  <si>
    <t>Wyatt Anderson</t>
  </si>
  <si>
    <t>Archer Corrigan</t>
  </si>
  <si>
    <t>Benjamin Lai</t>
  </si>
  <si>
    <t>Daylan Slabysz</t>
  </si>
  <si>
    <t>Ky Vincent</t>
  </si>
  <si>
    <t>James Ingram</t>
  </si>
  <si>
    <t>Luke Fleury</t>
  </si>
  <si>
    <t>Hugo Orser</t>
  </si>
  <si>
    <t>Ben Coggles</t>
  </si>
  <si>
    <t>Tudor Ciobanu</t>
  </si>
  <si>
    <t>Carter Lee</t>
  </si>
  <si>
    <t>Liam Zajonz</t>
  </si>
  <si>
    <t>Arlo Wilson</t>
  </si>
  <si>
    <t>Will Muusse</t>
  </si>
  <si>
    <t>Spencer Poirier</t>
  </si>
  <si>
    <t>Emmanuel Pinchbeck</t>
  </si>
  <si>
    <t>Zac Diggles</t>
  </si>
  <si>
    <t>Henos Negussie</t>
  </si>
  <si>
    <t>Yunus Kalyoncu</t>
  </si>
  <si>
    <t>Kanata Iwaki</t>
  </si>
  <si>
    <t>Jacob McGee</t>
  </si>
  <si>
    <t>Oscar Fearn</t>
  </si>
  <si>
    <t>Henry Pawluk</t>
  </si>
  <si>
    <t>Landon Currington</t>
  </si>
  <si>
    <t>Anthony Shieh</t>
  </si>
  <si>
    <t>Lex Westwood</t>
  </si>
  <si>
    <t>Rowen Gahn</t>
  </si>
  <si>
    <t>Lynnwood</t>
  </si>
  <si>
    <t>Natol Diriba</t>
  </si>
  <si>
    <t>Avijot Singh Manesh</t>
  </si>
  <si>
    <t>Ethan Peng</t>
  </si>
  <si>
    <t>Preston Wong</t>
  </si>
  <si>
    <t>Keller Dykes</t>
  </si>
  <si>
    <t>Evern Hemmati</t>
  </si>
  <si>
    <t>Joban Singh Gill</t>
  </si>
  <si>
    <t>Jibreel Nahouli</t>
  </si>
  <si>
    <t>Adam Little</t>
  </si>
  <si>
    <t>Gurbaz Singh Rangi</t>
  </si>
  <si>
    <t>Avideep Singh Kular</t>
  </si>
  <si>
    <t>Ayla Mahony</t>
  </si>
  <si>
    <t>Penny Cawsey</t>
  </si>
  <si>
    <t>Elizabeth Sim</t>
  </si>
  <si>
    <t>Elise Price</t>
  </si>
  <si>
    <t>Anasofia Szewczuk</t>
  </si>
  <si>
    <t>Paloma Kut</t>
  </si>
  <si>
    <t>Amaya Bealer</t>
  </si>
  <si>
    <t>Finley Culbertson</t>
  </si>
  <si>
    <t>Senuki Herath</t>
  </si>
  <si>
    <t>Sarah Coonan</t>
  </si>
  <si>
    <t>Josie MacPhail</t>
  </si>
  <si>
    <t>Nyah Samji</t>
  </si>
  <si>
    <t>Kamryn Zdunick</t>
  </si>
  <si>
    <t>Edith Wright</t>
  </si>
  <si>
    <t>Sylvie Lacoursiere</t>
  </si>
  <si>
    <t>Natalie Puttick</t>
  </si>
  <si>
    <t>Melody Huang</t>
  </si>
  <si>
    <t>Lauren Wassing</t>
  </si>
  <si>
    <t>Tahlia Robertson</t>
  </si>
  <si>
    <t>Millie Nelson-Chaplin</t>
  </si>
  <si>
    <t>Arya Parmar</t>
  </si>
  <si>
    <t>Serenity Williams</t>
  </si>
  <si>
    <t>Emily Parker</t>
  </si>
  <si>
    <t>Imogene Peyton</t>
  </si>
  <si>
    <t>Kaitlyn Whitmore</t>
  </si>
  <si>
    <t>Nadia Ali</t>
  </si>
  <si>
    <t>Mikhyla Abes</t>
  </si>
  <si>
    <t>Japjit Kaur Dhariwal</t>
  </si>
  <si>
    <t>Harjazz Kaur Cheema</t>
  </si>
  <si>
    <t>Harseerat Kaur Sandhu</t>
  </si>
  <si>
    <t>Isabella Toon</t>
  </si>
  <si>
    <t>Maya Meynan</t>
  </si>
  <si>
    <t>Aiknoor Kaur Sandhu</t>
  </si>
  <si>
    <t>Avleen Kaur</t>
  </si>
  <si>
    <t>Hazel Hrudey</t>
  </si>
  <si>
    <t>Madison Smith</t>
  </si>
  <si>
    <t>Paris Miller</t>
  </si>
  <si>
    <t>Anaiah Maro</t>
  </si>
  <si>
    <t>Addison Stewart</t>
  </si>
  <si>
    <t>Magdalena LaHaye</t>
  </si>
  <si>
    <t>Jaxon Bertsch</t>
  </si>
  <si>
    <t>Benny Brosda</t>
  </si>
  <si>
    <t>Ahmed Hegazy</t>
  </si>
  <si>
    <t>Dylan Vos</t>
  </si>
  <si>
    <t>Clayton Austrom</t>
  </si>
  <si>
    <t>Mason Wagontall</t>
  </si>
  <si>
    <t>Conall Bayly</t>
  </si>
  <si>
    <t>Elijah Pinchbeck</t>
  </si>
  <si>
    <t>Kahill Saran</t>
  </si>
  <si>
    <t>Azarel Matanda</t>
  </si>
  <si>
    <t>Oliver Boettger</t>
  </si>
  <si>
    <t>Callum Wright</t>
  </si>
  <si>
    <t>Matthew Gerbacio Edwards</t>
  </si>
  <si>
    <t>Alex Charlton</t>
  </si>
  <si>
    <t>Armaan Singh Jandu</t>
  </si>
  <si>
    <t>Brayden LaBonte</t>
  </si>
  <si>
    <t>Eason Jiang</t>
  </si>
  <si>
    <t>Callum Taylor</t>
  </si>
  <si>
    <t>Alex Mahood</t>
  </si>
  <si>
    <t>Vadym Korniienko</t>
  </si>
  <si>
    <t>Charlie Garner</t>
  </si>
  <si>
    <t>Salahuddin Habib</t>
  </si>
  <si>
    <t>Mark Pettakutti</t>
  </si>
  <si>
    <t>Lucas Cook</t>
  </si>
  <si>
    <t>Luke Janzen</t>
  </si>
  <si>
    <t>Tegjas Singh Parhar</t>
  </si>
  <si>
    <t>Eric Edwards</t>
  </si>
  <si>
    <t>Kiana Hu</t>
  </si>
  <si>
    <t>Abbey Davis</t>
  </si>
  <si>
    <t>Akemi Green</t>
  </si>
  <si>
    <t>Sydney Russell</t>
  </si>
  <si>
    <t>Coronation</t>
  </si>
  <si>
    <t>Zandreya Green</t>
  </si>
  <si>
    <t>Polina Shlapak</t>
  </si>
  <si>
    <t>Caeli Clark</t>
  </si>
  <si>
    <t>Amelia Sisk</t>
  </si>
  <si>
    <t>Kinsley Spicer</t>
  </si>
  <si>
    <t>Parker Irving</t>
  </si>
  <si>
    <t>Amirah Amir</t>
  </si>
  <si>
    <t>Clementine Bachaalani-Te</t>
  </si>
  <si>
    <t>Brielle Saskatchewan</t>
  </si>
  <si>
    <t>Becky Broda</t>
  </si>
  <si>
    <t>Marcus Bach</t>
  </si>
  <si>
    <t>Nixon Publow</t>
  </si>
  <si>
    <t>Jude Glynn</t>
  </si>
  <si>
    <t>Varian McClune</t>
  </si>
  <si>
    <t>Emmett Yong</t>
  </si>
  <si>
    <t>Sullivan Fleetwood</t>
  </si>
  <si>
    <t>Mason Kingsley</t>
  </si>
  <si>
    <t>Remi Thompson</t>
  </si>
  <si>
    <t>Daryl Fan</t>
  </si>
  <si>
    <t>Adrien Lambert</t>
  </si>
  <si>
    <t>Hendrix Brintnell</t>
  </si>
  <si>
    <t>William Wheeler</t>
  </si>
  <si>
    <t>Madison Snaterse</t>
  </si>
  <si>
    <t>Beatrix Hamilton</t>
  </si>
  <si>
    <t>Alora Menard</t>
  </si>
  <si>
    <t>Habiba AbdAllah</t>
  </si>
  <si>
    <t>LaPerle</t>
  </si>
  <si>
    <t>Esther Lam</t>
  </si>
  <si>
    <t>Arina Kornieieva</t>
  </si>
  <si>
    <t>Hayat Hayat Hassan</t>
  </si>
  <si>
    <t>Mallory Ackroyd</t>
  </si>
  <si>
    <t>Hayden Lundstrom-Steiger</t>
  </si>
  <si>
    <t>Lina Adnan</t>
  </si>
  <si>
    <t>Rachel Oldham</t>
  </si>
  <si>
    <t>Ameera Mahmoud</t>
  </si>
  <si>
    <t>Belle Virata</t>
  </si>
  <si>
    <t>Ivy Murray</t>
  </si>
  <si>
    <t>Luca Thieson</t>
  </si>
  <si>
    <t>Hannah May</t>
  </si>
  <si>
    <t>Addie Heppner</t>
  </si>
  <si>
    <t>Clara Lyste</t>
  </si>
  <si>
    <t>Jack Mather</t>
  </si>
  <si>
    <t>Luke Miller</t>
  </si>
  <si>
    <t>Griffin Boily</t>
  </si>
  <si>
    <t>Luca Wright</t>
  </si>
  <si>
    <t>Austin Chiu</t>
  </si>
  <si>
    <t>Lincoln Dudley</t>
  </si>
  <si>
    <t>Teller Staszak</t>
  </si>
  <si>
    <t>Alphonso Warszynski</t>
  </si>
  <si>
    <t>Luke Werbicki</t>
  </si>
  <si>
    <t>Yasir Hersi</t>
  </si>
  <si>
    <t>Chenran Zhao</t>
  </si>
  <si>
    <t>Leo Lopatka</t>
  </si>
  <si>
    <t>Kaison Poon</t>
  </si>
  <si>
    <t>Gavin Stockton</t>
  </si>
  <si>
    <t>Mohammad Dughman</t>
  </si>
  <si>
    <t>David Rodriguez</t>
  </si>
  <si>
    <t>Jeremy Crisostomo</t>
  </si>
  <si>
    <t>Evyn Bessy</t>
  </si>
  <si>
    <t>Noah O'Brien</t>
  </si>
  <si>
    <t>Jocelyn Moreau</t>
  </si>
  <si>
    <t>Rebecca Janz</t>
  </si>
  <si>
    <t>Aynaz Bisharat</t>
  </si>
  <si>
    <t>Grace Janz</t>
  </si>
  <si>
    <t>Chloe Wong</t>
  </si>
  <si>
    <t>Ariana Hnatko</t>
  </si>
  <si>
    <t>Chanara Wickramaratne</t>
  </si>
  <si>
    <t>Scarlett Wylie</t>
  </si>
  <si>
    <t>Pemidi Weerasinghe</t>
  </si>
  <si>
    <t>Mina Hays</t>
  </si>
  <si>
    <t>Nicole Okoloise</t>
  </si>
  <si>
    <t>Emaan Majeed</t>
  </si>
  <si>
    <t>Ian Downing</t>
  </si>
  <si>
    <t>Parker Albert</t>
  </si>
  <si>
    <t>Hasan Khan</t>
  </si>
  <si>
    <t>Nick Pashnin</t>
  </si>
  <si>
    <t>Niky Pereira</t>
  </si>
  <si>
    <t>Adam McClaflin</t>
  </si>
  <si>
    <t>Corbin Dawson-Kuncio</t>
  </si>
  <si>
    <t>Elliot Hyde</t>
  </si>
  <si>
    <t>Gabe Aldridge</t>
  </si>
  <si>
    <t>Dante Yuhasz</t>
  </si>
  <si>
    <t>Jaden Newton</t>
  </si>
  <si>
    <t>Mohammed Eltahir</t>
  </si>
  <si>
    <t>Yacoub Moumand</t>
  </si>
  <si>
    <t>Ivey Smith</t>
  </si>
  <si>
    <t>Abigail Southerton</t>
  </si>
  <si>
    <t>Madelyn Polack</t>
  </si>
  <si>
    <t>Griffin Leong</t>
  </si>
  <si>
    <t>Grace Breitkreuz</t>
  </si>
  <si>
    <t>Robin Schram</t>
  </si>
  <si>
    <t>Natalie Mount</t>
  </si>
  <si>
    <t>Pine Street</t>
  </si>
  <si>
    <t>Brynn Sproule</t>
  </si>
  <si>
    <t>Gold Bar</t>
  </si>
  <si>
    <t>Henry Brodziak</t>
  </si>
  <si>
    <t>Hendrix Whiteside</t>
  </si>
  <si>
    <t>Winston Chute</t>
  </si>
  <si>
    <t>Waylon Chilibeck</t>
  </si>
  <si>
    <t>Varun Murali</t>
  </si>
  <si>
    <t>Esmael Barih</t>
  </si>
  <si>
    <t>Piper Konlup</t>
  </si>
  <si>
    <t>Francesca Cubitt</t>
  </si>
  <si>
    <t>Acad at King Ed</t>
  </si>
  <si>
    <t>Cadence Ketler</t>
  </si>
  <si>
    <t>Shafag Mohamed</t>
  </si>
  <si>
    <t>Evan Owens</t>
  </si>
  <si>
    <t>Carter Rosentreter</t>
  </si>
  <si>
    <t>Jack Compton</t>
  </si>
  <si>
    <t>Roland Dutrisac</t>
  </si>
  <si>
    <t>Matt Cornish</t>
  </si>
  <si>
    <t>Everett Dunfield</t>
  </si>
  <si>
    <t>Krishang Vaidya</t>
  </si>
  <si>
    <t>Aamreet Kaur Sansarwal (Menisa)</t>
  </si>
  <si>
    <t>Aasilah Piracha (Menisa)</t>
  </si>
  <si>
    <t>Abbey Davis (Holyrood)</t>
  </si>
  <si>
    <t>Abigail Southerton (Hardisty)</t>
  </si>
  <si>
    <t>Adalyn Ward (Johnny Bright)</t>
  </si>
  <si>
    <t>Akemi Green (Patricia Heights)</t>
  </si>
  <si>
    <t>Alexa Santos (Mill Creek)</t>
  </si>
  <si>
    <t>Amarah Kahlon (Meyokumin)</t>
  </si>
  <si>
    <t>Amelia Schoepf (Mill Creek)</t>
  </si>
  <si>
    <t>Amelia Sisk (Rio Terrace)</t>
  </si>
  <si>
    <t>Amirah Amir (Johnny Bright)</t>
  </si>
  <si>
    <t>Anwen Flanagan (Menisa)</t>
  </si>
  <si>
    <t>Ariella Thompson (David Thomas King)</t>
  </si>
  <si>
    <t>Audrey Bresler-Saylor (Callingwood)</t>
  </si>
  <si>
    <t>Ava Bayat (Windsor Park)</t>
  </si>
  <si>
    <t>Avery Ertman-Simmons (David Thomas King)</t>
  </si>
  <si>
    <t>Avneet Kaur (Edmonton Khalsa)</t>
  </si>
  <si>
    <t>Ayla Balcarce (Mill Creek)</t>
  </si>
  <si>
    <t>Becky Broda (Uncas)</t>
  </si>
  <si>
    <t>Blake Denys (Brander Gardens)</t>
  </si>
  <si>
    <t>Blake Matheson (Rio Terrace)</t>
  </si>
  <si>
    <t>Bridget Austrom (Brander Gardens)</t>
  </si>
  <si>
    <t>Brielle Saskatchewan (Steinhauer)</t>
  </si>
  <si>
    <t>Brinley Mramor (Brander Gardens)</t>
  </si>
  <si>
    <t>Caeli Clark (Rio Terrace)</t>
  </si>
  <si>
    <t>Calla Langford (Menisa)</t>
  </si>
  <si>
    <t>Charlotte Glave (Uncas)</t>
  </si>
  <si>
    <t>Chesa Zalazar (Joey Moss)</t>
  </si>
  <si>
    <t>Claire Hovland (Hardisty)</t>
  </si>
  <si>
    <t>Clara Jonzen (Brookside)</t>
  </si>
  <si>
    <t>Clementine Bachaalani-Te (Coronation)</t>
  </si>
  <si>
    <t>Devynn Mayer (Hardisty)</t>
  </si>
  <si>
    <t>Eleanor Stuart (David Thomas King)</t>
  </si>
  <si>
    <t>Elizabeth Jonzen (Brookside)</t>
  </si>
  <si>
    <t>Emily Webb (Patricia Heights)</t>
  </si>
  <si>
    <t>Emma Johnson (Mill Creek)</t>
  </si>
  <si>
    <t>Emmeline Doerksen (Rio Terrace)</t>
  </si>
  <si>
    <t>Emrie Drummond (David Thomas King)</t>
  </si>
  <si>
    <t>Frankie Wandzilak (Holyrood)</t>
  </si>
  <si>
    <t>Greta Hovland (Hardisty)</t>
  </si>
  <si>
    <t>Gursehaj Kaur (Menisa)</t>
  </si>
  <si>
    <t>Hailey Clish (Kim Hung)</t>
  </si>
  <si>
    <t>Hailey Hoyda (Unattached)</t>
  </si>
  <si>
    <t>Ines Monterrosa (Mill Creek)</t>
  </si>
  <si>
    <t>Isabelle Hancock (Holyrood)</t>
  </si>
  <si>
    <t>Isla Marcotte (David Thomas King)</t>
  </si>
  <si>
    <t>Isla Wright (Kim Hung)</t>
  </si>
  <si>
    <t>Ivey Smith (Rio Terrace)</t>
  </si>
  <si>
    <t>Japman Arora (Meyokumin)</t>
  </si>
  <si>
    <t>Jayla Bealer (Patricia Heights)</t>
  </si>
  <si>
    <t>Jessica Ma (Brander Gardens)</t>
  </si>
  <si>
    <t>Jolene Parker (Elmwood)</t>
  </si>
  <si>
    <t>Jules Healy (Rio Terrace)</t>
  </si>
  <si>
    <t>Kiana Dehghanpour (Windsor Park)</t>
  </si>
  <si>
    <t>Kiana Hu (Brookside)</t>
  </si>
  <si>
    <t>Kinsley Spicer (Satoo)</t>
  </si>
  <si>
    <t>Leighton Pagnucco (David Thomas King)</t>
  </si>
  <si>
    <t>Lexi Wagontall (Brander Gardens)</t>
  </si>
  <si>
    <t>Lucy Ji (Windsor Park)</t>
  </si>
  <si>
    <t>Luisa Cubitt (Belgravia)</t>
  </si>
  <si>
    <t>Lynden McMillan (Johnny Bright)</t>
  </si>
  <si>
    <t>Macey Kerby (Brander Gardens)</t>
  </si>
  <si>
    <t>Mackenzie Litke (Uncas)</t>
  </si>
  <si>
    <t>Madelyn Polack (David Thomas King)</t>
  </si>
  <si>
    <t>Maggie Waroway (Patricia Heights)</t>
  </si>
  <si>
    <t>Maia Vinge (Elmwood)</t>
  </si>
  <si>
    <t>Marina Kirkland (Elmwood)</t>
  </si>
  <si>
    <t>Meika Wasylciw (Uncas)</t>
  </si>
  <si>
    <t>Molly Estabrooks (Belgravia)</t>
  </si>
  <si>
    <t>Natalia Harwood (Menisa)</t>
  </si>
  <si>
    <t>Natalie Chihrin (Windsor Park)</t>
  </si>
  <si>
    <t>Natalie Heuer (Kim Hung)</t>
  </si>
  <si>
    <t>Olive Putnam (Mill Creek)</t>
  </si>
  <si>
    <t>Paisley Dowdle (Brander Gardens)</t>
  </si>
  <si>
    <t>Parker Irving (David Thomas King)</t>
  </si>
  <si>
    <t>Penelope Whitmore (Patricia Heights)</t>
  </si>
  <si>
    <t>Petra Maric (Patricia Heights)</t>
  </si>
  <si>
    <t>Polina Shlapak (Riverdale)</t>
  </si>
  <si>
    <t>Rachel Marsh (Johnny Bright)</t>
  </si>
  <si>
    <t>Reese Hill (David Thomas King)</t>
  </si>
  <si>
    <t>Robin Lawrence (Rio Terrace)</t>
  </si>
  <si>
    <t>Sadie Whalen (Kim Hung)</t>
  </si>
  <si>
    <t>Saige Thivierge (David Thomas King)</t>
  </si>
  <si>
    <t>Sarah Milotte (Uncas)</t>
  </si>
  <si>
    <t>Sofia McLaren-Barrales (Mill Creek)</t>
  </si>
  <si>
    <t>Solomiya Kornatska (Brander Gardens)</t>
  </si>
  <si>
    <t>Sydney Russell (Patricia Heights)</t>
  </si>
  <si>
    <t>Taylor Robinson (Brookside)</t>
  </si>
  <si>
    <t>Toral Odedara (Meyokumin)</t>
  </si>
  <si>
    <t>Zandreya Green (Patricia Heights)</t>
  </si>
  <si>
    <t>Aarav Dhoundiyal (Weinlos)</t>
  </si>
  <si>
    <t>Adrien Lambert (Rio Terrace)</t>
  </si>
  <si>
    <t>Agra Mehta (Meyokumin)</t>
  </si>
  <si>
    <t>Ahyan Husain (Meyokumin)</t>
  </si>
  <si>
    <t>Alexander Zibuya (David Thomas King)</t>
  </si>
  <si>
    <t>Ali Khan (Rio Terrace)</t>
  </si>
  <si>
    <t>Amitoj Singh (Edmonton Khalsa)</t>
  </si>
  <si>
    <t>Anders Solbak (Rio Terrace)</t>
  </si>
  <si>
    <t>Andrew Sawa (Kim Hung)</t>
  </si>
  <si>
    <t>Ayden Dobby (David Thomas King)</t>
  </si>
  <si>
    <t>Ayrik Zarei (Windsor Park)</t>
  </si>
  <si>
    <t>Barry Walsh (Holyrood)</t>
  </si>
  <si>
    <t>Beckett Miller (Johnny Bright)</t>
  </si>
  <si>
    <t>Bodhi Vargo (Westglen)</t>
  </si>
  <si>
    <t>Bryant Owen (Johnny Bright)</t>
  </si>
  <si>
    <t>Carson Whyte (Coralwood Advent)</t>
  </si>
  <si>
    <t>Charlie Benetreau (Holyrood)</t>
  </si>
  <si>
    <t>Cole Watson (Holyrood)</t>
  </si>
  <si>
    <t>Colin Zwicker (Brander Gardens)</t>
  </si>
  <si>
    <t>Connor Davidson (Johnny Bright)</t>
  </si>
  <si>
    <t>Daryl Fan (Windsor Park)</t>
  </si>
  <si>
    <t>Deklynn Travis (Menisa)</t>
  </si>
  <si>
    <t>Didar Singh (Edmonton Khalsa)</t>
  </si>
  <si>
    <t>Dominic Riske (Rio Terrace)</t>
  </si>
  <si>
    <t>Ekamjeet Singh Sidhu (Edmonton Khalsa)</t>
  </si>
  <si>
    <t>Eli Corrigan (Brookside)</t>
  </si>
  <si>
    <t>Elijah Fung (David Thomas King)</t>
  </si>
  <si>
    <t>Elliot Schaefer (Riverdale)</t>
  </si>
  <si>
    <t>Emerson Richter (Coralwood Advent)</t>
  </si>
  <si>
    <t>Emmett Yong (David Thomas King)</t>
  </si>
  <si>
    <t>Erik Delblanc (Rio Terrace)</t>
  </si>
  <si>
    <t>Fynn Burrows (Patricia Heights)</t>
  </si>
  <si>
    <t>Griffin Leong (David Thomas King)</t>
  </si>
  <si>
    <t>Hareesh Chandrasekar (David Thomas King)</t>
  </si>
  <si>
    <t>Harrison Delos Angeles (Kim Hung)</t>
  </si>
  <si>
    <t>Hendrix Brintnell (Riverdale)</t>
  </si>
  <si>
    <t>Henry Manchuk (Belgravia)</t>
  </si>
  <si>
    <t>Ilyaas Alami (Meyokumin)</t>
  </si>
  <si>
    <t>Jack Bricker (Johnny Bright)</t>
  </si>
  <si>
    <t>Jake Brown Yeats (Brander Gardens)</t>
  </si>
  <si>
    <t>Jaskirat Singh Bhatti (Edmonton Khalsa)</t>
  </si>
  <si>
    <t>Jaxen Cornelius (Kim Hung)</t>
  </si>
  <si>
    <t>Jayden Muhindo (Coralwood Advent)</t>
  </si>
  <si>
    <t>Joseph Adeeb (Windsor Park)</t>
  </si>
  <si>
    <t>Joseph Mariciak (Holyrood)</t>
  </si>
  <si>
    <t>Jude Glynn (Belgravia)</t>
  </si>
  <si>
    <t>Kaden Scott (Holyrood)</t>
  </si>
  <si>
    <t>Kase Friesen (Brander Gardens)</t>
  </si>
  <si>
    <t>Kingsley Gilborn (Brander Gardens)</t>
  </si>
  <si>
    <t>Levon Phelan (Holyrood)</t>
  </si>
  <si>
    <t>Maksim Abdalkader (Belgravia)</t>
  </si>
  <si>
    <t>Maksim Vereschagin (Kim Hung)</t>
  </si>
  <si>
    <t>Marcus Bach (Rio Terrace)</t>
  </si>
  <si>
    <t>Marcus Croxen (Belgravia)</t>
  </si>
  <si>
    <t>Marshall Wells (Johnny Bright)</t>
  </si>
  <si>
    <t>Mason Kingsley (Weinlos)</t>
  </si>
  <si>
    <t>Max Gunn (Rio Terrace)</t>
  </si>
  <si>
    <t>Mikko Arbour (Uncas)</t>
  </si>
  <si>
    <t>Miles Jeroncic (Brander Gardens)</t>
  </si>
  <si>
    <t>Monty Fowler (George H. Luck)</t>
  </si>
  <si>
    <t>Moritz Stakiw (Rio Terrace)</t>
  </si>
  <si>
    <t>Nateo Guimberteau (Mill Creek)</t>
  </si>
  <si>
    <t>Nathan Maro (Johnny Bright)</t>
  </si>
  <si>
    <t>Nihalvir Singh (Edmonton Khalsa)</t>
  </si>
  <si>
    <t>Niklas Kison (Rio Terrace)</t>
  </si>
  <si>
    <t>Nixon Publow (Constable Daniel)</t>
  </si>
  <si>
    <t>Noah Brennan (David Thomas King)</t>
  </si>
  <si>
    <t>Ohene Akuamoah-Boateng (Kim Hung)</t>
  </si>
  <si>
    <t>Onyx Reyes (Mill Creek)</t>
  </si>
  <si>
    <t>Parker Drysdale (Kim Hung)</t>
  </si>
  <si>
    <t>Pasha Andriushenkov (Callingwood)</t>
  </si>
  <si>
    <t>Quinn Simpson (Kim Hung)</t>
  </si>
  <si>
    <t>Ranbir Singh Grewal (Edmonton Khalsa)</t>
  </si>
  <si>
    <t>Rayan Yazdani (Rio Terrace)</t>
  </si>
  <si>
    <t>Remi Gravel (Brander Gardens)</t>
  </si>
  <si>
    <t>Remi Thompson (Steinhauer)</t>
  </si>
  <si>
    <t>Rhythm Subedi (Meyokumin)</t>
  </si>
  <si>
    <t>Riley Barr (Elmwood)</t>
  </si>
  <si>
    <t>Ryan Shen (David Thomas King)</t>
  </si>
  <si>
    <t>Ryker Hart (Uncas)</t>
  </si>
  <si>
    <t>Simon Part (Brander Gardens)</t>
  </si>
  <si>
    <t>Sullivan Fleetwood (David Thomas King)</t>
  </si>
  <si>
    <t>Tathya Patel (Meyokumin)</t>
  </si>
  <si>
    <t>Tyson Reed (David Thomas King)</t>
  </si>
  <si>
    <t>Varian McClune (David Thomas King)</t>
  </si>
  <si>
    <t>Walker Yonge (Belgravia)</t>
  </si>
  <si>
    <t>Walter Benbow (Hardisty)</t>
  </si>
  <si>
    <t>William Wheeler (Rio Terrace)</t>
  </si>
  <si>
    <t>Yunu Park (Joey Moss)</t>
  </si>
  <si>
    <t>Aanvy Praveen (Weinlos)</t>
  </si>
  <si>
    <t>Adalyn Webster (Centennial)</t>
  </si>
  <si>
    <t>Addie Heppner (LaPerle)</t>
  </si>
  <si>
    <t>Alora Menard (Rio Terrace)</t>
  </si>
  <si>
    <t>Alyssa Catacutan (Menisa)</t>
  </si>
  <si>
    <t>Ameera Mahmoud (David Thomas King)</t>
  </si>
  <si>
    <t>Arina Kornieieva (Lynnwood)</t>
  </si>
  <si>
    <t>Aryana Strudwick (Windsor Park)</t>
  </si>
  <si>
    <t>Avery Harder (Michael A. Kostek)</t>
  </si>
  <si>
    <t>Beatrix Hamilton (Patricia Heights)</t>
  </si>
  <si>
    <t>Belle Virata (David Thomas King)</t>
  </si>
  <si>
    <t>Brynn Sproule (Pine Street)</t>
  </si>
  <si>
    <t>Charlotte Lau (Earl Buxton)</t>
  </si>
  <si>
    <t>Charlotte Wheeler (Elmwood)</t>
  </si>
  <si>
    <t>Chelsea Carroll (Constable Daniel)</t>
  </si>
  <si>
    <t>Claire Gibeault (King Edward)</t>
  </si>
  <si>
    <t>Clara Lyste (David Thomas King)</t>
  </si>
  <si>
    <t>Clara Stepney (Michael A. Kostek)</t>
  </si>
  <si>
    <t>Eknoor Kaur Jhajj (Edmonton Khalsa)</t>
  </si>
  <si>
    <t>Ella Gardiner (David Thomas King)</t>
  </si>
  <si>
    <t>Ella Januario (Rio Terrace)</t>
  </si>
  <si>
    <t>Ellie de Moissac (Brookside)</t>
  </si>
  <si>
    <t>Emery Korthuis (Centennial)</t>
  </si>
  <si>
    <t>Esther Lam (LaPerle)</t>
  </si>
  <si>
    <t>Eva Smith (Aurora Charter)</t>
  </si>
  <si>
    <t>Everly Korobanik (Constable Daniel)</t>
  </si>
  <si>
    <t>Everly Schuman (Constable Daniel)</t>
  </si>
  <si>
    <t>Eviana Williams (Hardisty)</t>
  </si>
  <si>
    <t>Grace Breitkreuz (Hardisty)</t>
  </si>
  <si>
    <t>Habiba AbdAllah (Westbrook)</t>
  </si>
  <si>
    <t>Haniya Siddiqui (Centennial)</t>
  </si>
  <si>
    <t>Hannah May (LaPerle)</t>
  </si>
  <si>
    <t>Harper Zacharuk (George H. Luck)</t>
  </si>
  <si>
    <t>Hayat Hayat Hassan (MAC Islamic)</t>
  </si>
  <si>
    <t>Hayden Lundstrom-Steiger (Mill Creek)</t>
  </si>
  <si>
    <t>Hayden Reny (Elmwood)</t>
  </si>
  <si>
    <t>Heidi Prout (Westbrook)</t>
  </si>
  <si>
    <t>Hiba Yousaf (Meyokumin)</t>
  </si>
  <si>
    <t>Isabella Heyworth (Brander Gardens)</t>
  </si>
  <si>
    <t>Isabelle Tremblay (Laurier Heights)</t>
  </si>
  <si>
    <t>Ishmeet Kaur Khosa (Edmonton Khalsa)</t>
  </si>
  <si>
    <t>Isla McCoy (King Edward)</t>
  </si>
  <si>
    <t>Ivy Harper (King Edward)</t>
  </si>
  <si>
    <t>Ivy Murray (Laurier Heights)</t>
  </si>
  <si>
    <t>Jasmine Kaur Sidhu (Edmonton Khalsa)</t>
  </si>
  <si>
    <t>Jennelle Muhindo (Coralwood Advent)</t>
  </si>
  <si>
    <t>Julia Panchuk (Donnan)</t>
  </si>
  <si>
    <t>Juliana Saniszlo (Centennial)</t>
  </si>
  <si>
    <t>June Rietveld (Laurier Heights)</t>
  </si>
  <si>
    <t>Katia Oliver (Mill Creek)</t>
  </si>
  <si>
    <t>Kayley Kwong (Soraya Hafez)</t>
  </si>
  <si>
    <t>Kenzie Stead (Johnny Bright)</t>
  </si>
  <si>
    <t>Kirat Kaur Cheema (Edmonton Khalsa)</t>
  </si>
  <si>
    <t>Krinisha Prajapati (George H. Luck)</t>
  </si>
  <si>
    <t>Laila Attia (Crestwood)</t>
  </si>
  <si>
    <t>Lina Adnan (MAC Islamic)</t>
  </si>
  <si>
    <t>Lina Seidel (Rio Terrace)</t>
  </si>
  <si>
    <t>Luca Thieson (Patricia Heights)</t>
  </si>
  <si>
    <t>Mabel McClelland (Crestwood)</t>
  </si>
  <si>
    <t>Mackenzie Reed (Parkallen)</t>
  </si>
  <si>
    <t>Madison Snaterse (Edmonton Chr)</t>
  </si>
  <si>
    <t>Magdalena Ruiz Barrios (Michael A. Kostek)</t>
  </si>
  <si>
    <t>Makayla Krawece (Kim Hung)</t>
  </si>
  <si>
    <t>Mallory Ackroyd (LaPerle)</t>
  </si>
  <si>
    <t>Marley Pulleyblank (Meyokumin)</t>
  </si>
  <si>
    <t>May Zembal (Brander Gardens)</t>
  </si>
  <si>
    <t>Mckenna Newton (Pleasantview Com)</t>
  </si>
  <si>
    <t>Meline Agnew (Laurier Heights)</t>
  </si>
  <si>
    <t>Mikayla Brandon (Menisa)</t>
  </si>
  <si>
    <t>Natalie Mount (Pine Street)</t>
  </si>
  <si>
    <t>Nathania Seyoum (Aurora Charter)</t>
  </si>
  <si>
    <t>Nikita Manolova (Rio Terrace)</t>
  </si>
  <si>
    <t>Olivia Alexander (Laurier Heights)</t>
  </si>
  <si>
    <t>Olivia Gubbels (Crestwood)</t>
  </si>
  <si>
    <t>Olivia McDougall (Michael A. Kostek)</t>
  </si>
  <si>
    <t>Paisley Clark (Centennial)</t>
  </si>
  <si>
    <t>Penny Heywood (Westglen)</t>
  </si>
  <si>
    <t>Petra Woosley (Crestwood)</t>
  </si>
  <si>
    <t>Prabhnoor Kaur Hans (Edmonton Khalsa)</t>
  </si>
  <si>
    <t>Quinn Carter (Mill Creek)</t>
  </si>
  <si>
    <t>Rabab Gill (Meyokumin)</t>
  </si>
  <si>
    <t>Rachel Oldham (Laurier Heights)</t>
  </si>
  <si>
    <t>Rebecca Ellis (Laurier Heights)</t>
  </si>
  <si>
    <t>Reet Jani (Meyokumin)</t>
  </si>
  <si>
    <t>Rio Tanner (Earl Buxton)</t>
  </si>
  <si>
    <t>Robin Schram (Holyrood)</t>
  </si>
  <si>
    <t>Rowan Clelland (Centennial)</t>
  </si>
  <si>
    <t>Sadie Zarowny (George H. Luck)</t>
  </si>
  <si>
    <t>Sarabelle Colville (George P. Nicholson)</t>
  </si>
  <si>
    <t>Sargunn Dhillon (Menisa)</t>
  </si>
  <si>
    <t>Simran Kaur Kular (Edmonton Khalsa)</t>
  </si>
  <si>
    <t>Siya Wadalia (Meyokumin)</t>
  </si>
  <si>
    <t>Sofia Medina (Michael A. Kostek)</t>
  </si>
  <si>
    <t>Sonja Yates (Soraya Hafez)</t>
  </si>
  <si>
    <t>Sophia Ciobanu (Westbrook)</t>
  </si>
  <si>
    <t>Sophia Hinson (Constable Daniel)</t>
  </si>
  <si>
    <t>Sophie Flett (Satoo)</t>
  </si>
  <si>
    <t>Tara Nataly (King Edward)</t>
  </si>
  <si>
    <t>Tiya Shemsedin (Aurora Charter)</t>
  </si>
  <si>
    <t>Zoe Ferris (Centennial)</t>
  </si>
  <si>
    <t>Ahmed Idris (Michael A. Kostek)</t>
  </si>
  <si>
    <t>Alessio Bit (Crestwood)</t>
  </si>
  <si>
    <t>Alphonso Warszynski (Parkallen)</t>
  </si>
  <si>
    <t>Anees Agyemang (Aurora Charter)</t>
  </si>
  <si>
    <t>Anthony Shieh (Aurora Charter)</t>
  </si>
  <si>
    <t>Archer Corrigan (Brookside)</t>
  </si>
  <si>
    <t>Arlo Wilson (Laurier Heights)</t>
  </si>
  <si>
    <t>Austin Chiu (Constable Daniel)</t>
  </si>
  <si>
    <t>Avideep Singh Kular (Edmonton Khalsa)</t>
  </si>
  <si>
    <t>Avijot Singh Manesh (Meyokumin)</t>
  </si>
  <si>
    <t>Ben Coggles (Constable Daniel)</t>
  </si>
  <si>
    <t>Benjamin Chirom (Aurora Charter)</t>
  </si>
  <si>
    <t>Benjamin Lai (Earl Buxton)</t>
  </si>
  <si>
    <t>Bennett Cox (Pleasantview Com)</t>
  </si>
  <si>
    <t>Bennett Wilms (George P. Nicholson)</t>
  </si>
  <si>
    <t>Carter Lee (Earl Buxton)</t>
  </si>
  <si>
    <t>Charlie Blacklock (Earl Buxton)</t>
  </si>
  <si>
    <t>Chenran Zhao (Westbrook)</t>
  </si>
  <si>
    <t>Connor Reed (Parkallen)</t>
  </si>
  <si>
    <t>David Rodriguez (George P. Nicholson)</t>
  </si>
  <si>
    <t>Dawson Borgen (Centennial)</t>
  </si>
  <si>
    <t>Daylan Slabysz (Soraya Hafez)</t>
  </si>
  <si>
    <t>Deacon McEwan (George P. Nicholson)</t>
  </si>
  <si>
    <t>Edwin Schmidt (Centennial)</t>
  </si>
  <si>
    <t>Emmanuel Pinchbeck (Mill Creek)</t>
  </si>
  <si>
    <t>Eric Shen (Earl Buxton)</t>
  </si>
  <si>
    <t>Esmael Barih (Lorelei)</t>
  </si>
  <si>
    <t>Ethan Peng (Earl Buxton)</t>
  </si>
  <si>
    <t>Evern Hemmati (Crestwood)</t>
  </si>
  <si>
    <t>Finass Towelde (Aurora Charter)</t>
  </si>
  <si>
    <t>Gavin Stockton (LaPerle)</t>
  </si>
  <si>
    <t>Gjergj Leka (Michael A. Kostek)</t>
  </si>
  <si>
    <t>Greyson Jarock (George P. Nicholson)</t>
  </si>
  <si>
    <t>Griffin Boily (Coronation)</t>
  </si>
  <si>
    <t>Gurbaz Singh Rangi (Edmonton Khalsa)</t>
  </si>
  <si>
    <t>Hendrix Whiteside (Pine Street)</t>
  </si>
  <si>
    <t>Henos Negussie (Aurora Charter)</t>
  </si>
  <si>
    <t>Henry Brodziak (Pine Street)</t>
  </si>
  <si>
    <t>Henry Pawluk (George P. Nicholson)</t>
  </si>
  <si>
    <t>Hugo Orser (Holyrood)</t>
  </si>
  <si>
    <t>Ivan Becker (Crestwood)</t>
  </si>
  <si>
    <t>Jack Mather (Laurier Heights)</t>
  </si>
  <si>
    <t>Jacob McGee (King Edward)</t>
  </si>
  <si>
    <t>Jake Thurston (Westbrook)</t>
  </si>
  <si>
    <t>James Ingram (Crestwood)</t>
  </si>
  <si>
    <t>Jaxson Presisniuk (Donnan)</t>
  </si>
  <si>
    <t>Jayden Otieno (Mill Creek)</t>
  </si>
  <si>
    <t>Jeremy Crisostomo (LaPerle)</t>
  </si>
  <si>
    <t>Jibreel Nahouli (MAC Islamic)</t>
  </si>
  <si>
    <t>Joban Singh Gill (Edmonton Khalsa)</t>
  </si>
  <si>
    <t>John Kristiansen (Crestwood)</t>
  </si>
  <si>
    <t>Julian Yip (Elmwood)</t>
  </si>
  <si>
    <t>Julien Warshawski (Laurier Heights)</t>
  </si>
  <si>
    <t>Kaison Poon (LaPerle)</t>
  </si>
  <si>
    <t>Kanata Iwaki (Johnny Bright)</t>
  </si>
  <si>
    <t>Kayden Blais (Westbrook)</t>
  </si>
  <si>
    <t>Keller Dykes (Holyrood)</t>
  </si>
  <si>
    <t>Landon Currington (George P. Nicholson)</t>
  </si>
  <si>
    <t>Lawson Publow (Constable Daniel)</t>
  </si>
  <si>
    <t>Leo Lopatka (Constable Daniel)</t>
  </si>
  <si>
    <t>Leo Wang (Michael A. Kostek)</t>
  </si>
  <si>
    <t>Lex Westwood (Holyrood)</t>
  </si>
  <si>
    <t>Liam Zajonz (Michael A. Kostek)</t>
  </si>
  <si>
    <t>Lincoln Dudley (LaPerle)</t>
  </si>
  <si>
    <t>Luca Wright (Victoria)</t>
  </si>
  <si>
    <t>Luke Fleury (Homesteader)</t>
  </si>
  <si>
    <t>Luke Miller (Edmonton Chr)</t>
  </si>
  <si>
    <t>Luke Werbicki (Constable Daniel)</t>
  </si>
  <si>
    <t>Mason McEwan (George P. Nicholson)</t>
  </si>
  <si>
    <t>Mohammad Dughman (MAC Islamic)</t>
  </si>
  <si>
    <t>Nathaniel Ma (Westbrook)</t>
  </si>
  <si>
    <t>Natol Diriba (Aurora Charter)</t>
  </si>
  <si>
    <t>Olen Petrosky (King Edward)</t>
  </si>
  <si>
    <t>Oliver Agnew (Laurier Heights)</t>
  </si>
  <si>
    <t>Oliver Roessler (King Edward)</t>
  </si>
  <si>
    <t>Oscar Fearn (Constable Daniel)</t>
  </si>
  <si>
    <t>Patrick Dean (Crestwood)</t>
  </si>
  <si>
    <t>Phillip Fjeldheim (Belgravia)</t>
  </si>
  <si>
    <t>Preston Wong (Aurora Charter)</t>
  </si>
  <si>
    <t>Riley Whyte (Coralwood Advent)</t>
  </si>
  <si>
    <t>Rowen Gahn (Elmwood)</t>
  </si>
  <si>
    <t>Sawyer Cherrett (Homesteader)</t>
  </si>
  <si>
    <t>Seif Osman (Michael A. Kostek)</t>
  </si>
  <si>
    <t>Spencer Poirier (Constable Daniel)</t>
  </si>
  <si>
    <t>Teller Staszak (Lynnwood)</t>
  </si>
  <si>
    <t>Tudor Ciobanu (Westbrook)</t>
  </si>
  <si>
    <t>Varun Murali (Elmwood)</t>
  </si>
  <si>
    <t>Waylon Chilibeck (Mill Creek)</t>
  </si>
  <si>
    <t>Will Muusse (King Edward)</t>
  </si>
  <si>
    <t>Winston Chute (George P. Nicholson)</t>
  </si>
  <si>
    <t>Wyatt Anderson (Brookside)</t>
  </si>
  <si>
    <t>Wyatt Zarowny (Donnan)</t>
  </si>
  <si>
    <t>Yasir Hersi (MAC Islamic)</t>
  </si>
  <si>
    <t>Yunus Kalyoncu (MAC Islamic)</t>
  </si>
  <si>
    <t>Zac Diggles (Constable Daniel)</t>
  </si>
  <si>
    <t>Addison Stewart (David Thomas King)</t>
  </si>
  <si>
    <t>Aiknoor Kaur Sandhu (Edmonton Khalsa)</t>
  </si>
  <si>
    <t>Amaya Bealer (Patricia Heights)</t>
  </si>
  <si>
    <t>Anaiah Maro (Johnny Bright)</t>
  </si>
  <si>
    <t>Anasofia Szewczuk (Rio Terrace)</t>
  </si>
  <si>
    <t>Ariana Hnatko (Coronation)</t>
  </si>
  <si>
    <t>Arya Parmar (Westbrook)</t>
  </si>
  <si>
    <t>Avleen Kaur (Edmonton Khalsa)</t>
  </si>
  <si>
    <t>Ayla Mahony (Brookside)</t>
  </si>
  <si>
    <t>Aynaz Bisharat (Lynnwood)</t>
  </si>
  <si>
    <t>Cadence Ketler (Westglen)</t>
  </si>
  <si>
    <t>Chanara Wickramaratne (LaPerle)</t>
  </si>
  <si>
    <t>Chloe Wong (Parkallen)</t>
  </si>
  <si>
    <t>Edith Wright (Parkallen)</t>
  </si>
  <si>
    <t>Elise Price (George H. Luck)</t>
  </si>
  <si>
    <t>Elizabeth Sim (Lynnwood)</t>
  </si>
  <si>
    <t>Emaan Majeed (LaPerle)</t>
  </si>
  <si>
    <t>Emily Parker (Elmwood)</t>
  </si>
  <si>
    <t>Finley Culbertson (Lynnwood)</t>
  </si>
  <si>
    <t>Francesca Cubitt (Acad at King Ed)</t>
  </si>
  <si>
    <t>Grace Janz (Michael A. Kostek)</t>
  </si>
  <si>
    <t>Harjazz Kaur Cheema (Edmonton Khalsa)</t>
  </si>
  <si>
    <t>Harseerat Kaur Sandhu (Meyokumin)</t>
  </si>
  <si>
    <t>Hazel Hrudey (Crestwood)</t>
  </si>
  <si>
    <t>Imogene Peyton (Crestwood)</t>
  </si>
  <si>
    <t>Isabella Toon (George H. Luck)</t>
  </si>
  <si>
    <t>Japjit Kaur Dhariwal (Edmonton Khalsa)</t>
  </si>
  <si>
    <t>Jocelyn Moreau (LaPerle)</t>
  </si>
  <si>
    <t>Josie MacPhail (George H. Luck)</t>
  </si>
  <si>
    <t>Kaitlyn Whitmore (Patricia Heights)</t>
  </si>
  <si>
    <t>Kamryn Zdunick (Centennial)</t>
  </si>
  <si>
    <t>Lauren Wassing (Earl Buxton)</t>
  </si>
  <si>
    <t>Madison Smith (Westbrook)</t>
  </si>
  <si>
    <t>Magdalena LaHaye (Lynnwood)</t>
  </si>
  <si>
    <t>Maya Meynan (Aurora Charter)</t>
  </si>
  <si>
    <t>Melody Huang (Windsor Park)</t>
  </si>
  <si>
    <t>Mikhyla Abes (Meyokumin)</t>
  </si>
  <si>
    <t>Mina Hays (Elmwood)</t>
  </si>
  <si>
    <t>Nadia Ali (MAC Islamic)</t>
  </si>
  <si>
    <t>Natalie Puttick (Brander Gardens)</t>
  </si>
  <si>
    <t>Nicole Okoloise (David Thomas King)</t>
  </si>
  <si>
    <t>Nyah Samji (Crestwood)</t>
  </si>
  <si>
    <t>Paloma Kut (Michael A. Kostek)</t>
  </si>
  <si>
    <t>Paris Miller (Johnny Bright)</t>
  </si>
  <si>
    <t>Pemidi Weerasinghe (LaPerle)</t>
  </si>
  <si>
    <t>Penny Cawsey (Brander Gardens)</t>
  </si>
  <si>
    <t>Piper Konlup (Pine Street)</t>
  </si>
  <si>
    <t>Rebecca Janz (Michael A. Kostek)</t>
  </si>
  <si>
    <t>Sarah Coonan (George H. Luck)</t>
  </si>
  <si>
    <t>Scarlett Wylie (Belgravia)</t>
  </si>
  <si>
    <t>Senuki Herath (Westbrook)</t>
  </si>
  <si>
    <t>Serenity Williams (Homesteader)</t>
  </si>
  <si>
    <t>Shafag Mohamed (Lorelei)</t>
  </si>
  <si>
    <t>Sylvie Lacoursiere (Holyrood)</t>
  </si>
  <si>
    <t>Tahlia Robertson (Westglen)</t>
  </si>
  <si>
    <t>Adam McClaflin (Coronation)</t>
  </si>
  <si>
    <t>Ahmed Hegazy (Windsor Park)</t>
  </si>
  <si>
    <t>Alex Charlton (Parkallen)</t>
  </si>
  <si>
    <t>Alex Mahood (Elmwood)</t>
  </si>
  <si>
    <t>Armaan Singh Jandu (Edmonton Khalsa)</t>
  </si>
  <si>
    <t>Azarel Matanda (Homesteader)</t>
  </si>
  <si>
    <t>Benny Brosda (Earl Buxton)</t>
  </si>
  <si>
    <t>Brayden LaBonte (Earl Buxton)</t>
  </si>
  <si>
    <t>Callum Taylor (Elmwood)</t>
  </si>
  <si>
    <t>Callum Wright (Kim Hung)</t>
  </si>
  <si>
    <t>Carter Rosentreter (Pine Street)</t>
  </si>
  <si>
    <t>Charlie Garner (Westbrook)</t>
  </si>
  <si>
    <t>Clayton Austrom (Brander Gardens)</t>
  </si>
  <si>
    <t>Conall Bayly (Brander Gardens)</t>
  </si>
  <si>
    <t>Corbin Dawson-Kuncio (LaPerle)</t>
  </si>
  <si>
    <t>Dante Yuhasz (LaPerle)</t>
  </si>
  <si>
    <t>Dylan Vos (Earl Buxton)</t>
  </si>
  <si>
    <t>Eason Jiang (Windsor Park)</t>
  </si>
  <si>
    <t>Elijah Pinchbeck (Mill Creek)</t>
  </si>
  <si>
    <t>Elliot Hyde (Coronation)</t>
  </si>
  <si>
    <t>Eric Edwards (Westglen)</t>
  </si>
  <si>
    <t>Evan Owens (Pine Street)</t>
  </si>
  <si>
    <t>Everett Dunfield (Pine Street)</t>
  </si>
  <si>
    <t>Gabe Aldridge (LaPerle)</t>
  </si>
  <si>
    <t>Hasan Khan (MAC Islamic)</t>
  </si>
  <si>
    <t>Ian Downing (LaPerle)</t>
  </si>
  <si>
    <t>Jack Compton (Earl Buxton)</t>
  </si>
  <si>
    <t>Jaden Newton (LaPerle)</t>
  </si>
  <si>
    <t>Jaxon Bertsch (Michael A. Kostek)</t>
  </si>
  <si>
    <t>Kahill Saran (Aurora Charter)</t>
  </si>
  <si>
    <t>Krishang Vaidya (Holyrood)</t>
  </si>
  <si>
    <t>Lucas Cook (Parkallen)</t>
  </si>
  <si>
    <t>Luke Janzen (Belgravia)</t>
  </si>
  <si>
    <t>Mark Pettakutti (Johnny Bright)</t>
  </si>
  <si>
    <t>Mason Wagontall (Brander Gardens)</t>
  </si>
  <si>
    <t>Matt Cornish (Pine Street)</t>
  </si>
  <si>
    <t>Matthew Gerbacio Edwards (Mill Creek)</t>
  </si>
  <si>
    <t>Mohammed Eltahir (LaPerle)</t>
  </si>
  <si>
    <t>Nick Pashnin (LaPerle)</t>
  </si>
  <si>
    <t>Niky Pereira (Crestwood)</t>
  </si>
  <si>
    <t>Oliver Boettger (Westglen)</t>
  </si>
  <si>
    <t>Oliver Summerhayes (Joey Moss)</t>
  </si>
  <si>
    <t>Parker Albert (LaPerle)</t>
  </si>
  <si>
    <t>Roland Dutrisac (Gold Bar)</t>
  </si>
  <si>
    <t>Salahuddin Habib (Homesteader)</t>
  </si>
  <si>
    <t>Tegjas Singh Parhar (Edmonton Khalsa)</t>
  </si>
  <si>
    <t>Vadym Korniienko (Callingwood)</t>
  </si>
  <si>
    <t>Yacoub Moumand (MAC Islamic)</t>
  </si>
  <si>
    <t>[Not held in 2025…]</t>
  </si>
  <si>
    <t>2025 Edmonton Harriers Cross-Country Series</t>
  </si>
  <si>
    <t>Rundle Park (October 1) -- Grade 3 Girls 2150m</t>
  </si>
  <si>
    <t>Rundle Park (October 1) -- Grade 3 Boys 2150m</t>
  </si>
  <si>
    <t>Rundle Park (October 1) -- Grade 4 Girls 2150m</t>
  </si>
  <si>
    <t>Rundle Park (October 1) -- Grade 4 Boys 2150m</t>
  </si>
  <si>
    <t>Rundle Park (October 1) -- Grade 5 Girls 2150m</t>
  </si>
  <si>
    <t>Rundle Park (October 1) -- Grade 5 Boys 2150m</t>
  </si>
  <si>
    <t>Rundle Park (October 1) -- Grade 6 Girls 2150m</t>
  </si>
  <si>
    <t>Rundle Park (October 1) -- Grade 6 Boys 2150m</t>
  </si>
  <si>
    <t>Mill Woods Park (September 17) -- Grade 3 Girls 1800m</t>
  </si>
  <si>
    <t>Sir Wilfrid Laurier Park (September 24) -- Grade 3 Girls 1800m</t>
  </si>
  <si>
    <t>Mill Woods Park (September 17) -- Grade 3 Boys 1800m</t>
  </si>
  <si>
    <t>Sir Wilfrid Laurier Park (September 24) -- Grade 3 Boys 1800m</t>
  </si>
  <si>
    <t>Mill Woods Park (September 17) -- Grade 4 Girls 1800m</t>
  </si>
  <si>
    <t>Mill Woods Park (September 17) -- Grade 4 Boys 1800m</t>
  </si>
  <si>
    <t>Mill Woods Park (September 17) -- Grade 5 Girls 1800m</t>
  </si>
  <si>
    <t>Mill Woods Park (September 17) -- Grade 5 Boys 1800m</t>
  </si>
  <si>
    <t>Mill Woods Park (September 17) -- Grade 6 Girls 1800m</t>
  </si>
  <si>
    <t>Mill Woods Park (September 17) -- Grade 6 Boys 1800m</t>
  </si>
  <si>
    <t>Sir Wilfrid Laurier Park (September 24) -- Grade 4 Girls 1710m</t>
  </si>
  <si>
    <t>Sir Wilfrid Laurier Park (September 24) -- Grade 4 Boys 1710m</t>
  </si>
  <si>
    <t>Sir Wilfrid Laurier Park (September 24) -- Grade 5 Girls 1710m</t>
  </si>
  <si>
    <t>Sir Wilfrid Laurier Park (September 24) -- Grade 5 Boys 1710m</t>
  </si>
  <si>
    <t>Sir Wilfrid Laurier Park (September 24) -- Grade 6 Girls 1710m</t>
  </si>
  <si>
    <t>Sir Wilfrid Laurier Park (September 24) -- Grade 6 Boys 1710m</t>
  </si>
  <si>
    <t>Iva Javorski</t>
  </si>
  <si>
    <t>McLennan Libby</t>
  </si>
  <si>
    <t>Mckinnie-Yeung Mara</t>
  </si>
  <si>
    <t>Esme Halberg</t>
  </si>
  <si>
    <t>McKinley Conners</t>
  </si>
  <si>
    <t>Maddison Adams</t>
  </si>
  <si>
    <t>Hailey Gagnon</t>
  </si>
  <si>
    <t>Deniza Satybaldiyev</t>
  </si>
  <si>
    <t>Ailin Huang</t>
  </si>
  <si>
    <t>Mason Mohr</t>
  </si>
  <si>
    <t>Isla Howell</t>
  </si>
  <si>
    <t>Ava Luchavich</t>
  </si>
  <si>
    <t>Myra Grewal</t>
  </si>
  <si>
    <t>Freya Anderson</t>
  </si>
  <si>
    <t>Dubinsky Lily-Mai</t>
  </si>
  <si>
    <t>Campbell Abigail</t>
  </si>
  <si>
    <t>Gurnoor Kaur Gill</t>
  </si>
  <si>
    <t>Samanvi Ramana</t>
  </si>
  <si>
    <t>Ania Dosoftei</t>
  </si>
  <si>
    <t>Hazel Huisman</t>
  </si>
  <si>
    <t>Cyzarine Concepcion</t>
  </si>
  <si>
    <t>Layla Robertson</t>
  </si>
  <si>
    <t>Ivy Weber</t>
  </si>
  <si>
    <t>Vista Zarei</t>
  </si>
  <si>
    <t>Lennox Aboud</t>
  </si>
  <si>
    <t>Lauren Twerdochlib</t>
  </si>
  <si>
    <t>Charlotte Bachmann</t>
  </si>
  <si>
    <t>Stella Janicki</t>
  </si>
  <si>
    <t>Ivy Angus</t>
  </si>
  <si>
    <t>Elodie Edminston</t>
  </si>
  <si>
    <t>Helen Stelmach</t>
  </si>
  <si>
    <t>Aviana Matsikas</t>
  </si>
  <si>
    <t>Ines Hoenes-Reyes</t>
  </si>
  <si>
    <t>Bailey McLeod</t>
  </si>
  <si>
    <t>Kameyosek</t>
  </si>
  <si>
    <t>Lydia Jansen Van Rensbur</t>
  </si>
  <si>
    <t>Astrid Brown</t>
  </si>
  <si>
    <t>Abigail Cook</t>
  </si>
  <si>
    <t>Ayla Ketchum</t>
  </si>
  <si>
    <t>Rachel Ennamli</t>
  </si>
  <si>
    <t>Kenna Thistle</t>
  </si>
  <si>
    <t>Jasmine Gee</t>
  </si>
  <si>
    <t>Ziya Onaido</t>
  </si>
  <si>
    <t>Tessa Dumond</t>
  </si>
  <si>
    <t>Julia Morrison</t>
  </si>
  <si>
    <t>Serenity Felzien</t>
  </si>
  <si>
    <t>Annabella Fraser</t>
  </si>
  <si>
    <t>Taryn Kieller</t>
  </si>
  <si>
    <t>Chloey Chen</t>
  </si>
  <si>
    <t>Jessica Cunningham</t>
  </si>
  <si>
    <t>Sophia Ochoa-Neverson</t>
  </si>
  <si>
    <t>Alice Ahn</t>
  </si>
  <si>
    <t>Ellie Dykstra</t>
  </si>
  <si>
    <t>Umaya Khan</t>
  </si>
  <si>
    <t>Lily Werkoven</t>
  </si>
  <si>
    <t>Japji Kaur Pandher</t>
  </si>
  <si>
    <t>Ruby Breckenridge</t>
  </si>
  <si>
    <t>Sophia Trotzuk</t>
  </si>
  <si>
    <t>Madeline Campbell</t>
  </si>
  <si>
    <t>Jasneet Kaur Chagger</t>
  </si>
  <si>
    <t>Hollie Mack</t>
  </si>
  <si>
    <t>Isabella Nicoli</t>
  </si>
  <si>
    <t>Nina Glossop</t>
  </si>
  <si>
    <t>Zaara Kathpal</t>
  </si>
  <si>
    <t>Luca Roos Miranda</t>
  </si>
  <si>
    <t>Kane Bradford</t>
  </si>
  <si>
    <t>Nathan Gretillat</t>
  </si>
  <si>
    <t>Notre Dame Edmonton</t>
  </si>
  <si>
    <t>Emmett DiGiuseppe</t>
  </si>
  <si>
    <t>Linden Boguski</t>
  </si>
  <si>
    <t>Blake Meliefste</t>
  </si>
  <si>
    <t>Declan Wray</t>
  </si>
  <si>
    <t>Jack Washuta</t>
  </si>
  <si>
    <t>Arav Dubry</t>
  </si>
  <si>
    <t>Ronan Morrow</t>
  </si>
  <si>
    <t>Karsten Smith</t>
  </si>
  <si>
    <t>Joel Szabadu</t>
  </si>
  <si>
    <t>Sawyer Stoten</t>
  </si>
  <si>
    <t>Albert Popescu</t>
  </si>
  <si>
    <t>Harangad Uppal</t>
  </si>
  <si>
    <t>Spencer Westworth</t>
  </si>
  <si>
    <t>Ian To</t>
  </si>
  <si>
    <t>Ameen Mohammad</t>
  </si>
  <si>
    <t>Sebastian Wall-McCombe</t>
  </si>
  <si>
    <t>Salahu Hassan</t>
  </si>
  <si>
    <t>Lachlan Plester</t>
  </si>
  <si>
    <t>Parker Johnston Campbell</t>
  </si>
  <si>
    <t>Jay Dryer</t>
  </si>
  <si>
    <t>Carter Gerstel</t>
  </si>
  <si>
    <t>Jacob Smitke</t>
  </si>
  <si>
    <t>Ibrahim Yusuf</t>
  </si>
  <si>
    <t>Julian Habegger</t>
  </si>
  <si>
    <t>Oak Naicken</t>
  </si>
  <si>
    <t>Samarpartap Singh Gill</t>
  </si>
  <si>
    <t>Tyler Kliparchuk</t>
  </si>
  <si>
    <t>Arthur Taylor</t>
  </si>
  <si>
    <t>Ryan Holmes</t>
  </si>
  <si>
    <t>Shrejan Lamichhane</t>
  </si>
  <si>
    <t>Carter Randawa</t>
  </si>
  <si>
    <t>Aahil Karmali</t>
  </si>
  <si>
    <t>Beckett Gordey</t>
  </si>
  <si>
    <t>Omar Sharbaji</t>
  </si>
  <si>
    <t>Avi Pickard</t>
  </si>
  <si>
    <t>William Bakker</t>
  </si>
  <si>
    <t>Abdur Rahman Mohamed Imt</t>
  </si>
  <si>
    <t>Jase Turcotte</t>
  </si>
  <si>
    <t>Cobie Aidutwim-Mensah</t>
  </si>
  <si>
    <t>Aidan Azooz</t>
  </si>
  <si>
    <t>Jabez Trasmonte</t>
  </si>
  <si>
    <t>Kyuss Kliparchuk</t>
  </si>
  <si>
    <t>Connor Leung</t>
  </si>
  <si>
    <t>Giovanni Simpatico</t>
  </si>
  <si>
    <t>Levion Bloomstrand</t>
  </si>
  <si>
    <t>Nixon Mickelow</t>
  </si>
  <si>
    <t>Logan Reynolds</t>
  </si>
  <si>
    <t>Logan Lam</t>
  </si>
  <si>
    <t>Olin Smaill</t>
  </si>
  <si>
    <t>Shiv Raval</t>
  </si>
  <si>
    <t>Sean Liu</t>
  </si>
  <si>
    <t>Muscab Mohamud</t>
  </si>
  <si>
    <t>Garrett Ou</t>
  </si>
  <si>
    <t>Peter Chute</t>
  </si>
  <si>
    <t>Tipaskan</t>
  </si>
  <si>
    <t>Raffay Memon</t>
  </si>
  <si>
    <t>Ridwan Hassan</t>
  </si>
  <si>
    <t>Lev Reser</t>
  </si>
  <si>
    <t>Vincente Gonzalez</t>
  </si>
  <si>
    <t>Kent To</t>
  </si>
  <si>
    <t>John A. McDougall</t>
  </si>
  <si>
    <t>Dominic Vribe-Montoya</t>
  </si>
  <si>
    <t>Hardian Cuddily</t>
  </si>
  <si>
    <t>Gurmukh Singh Sandhu</t>
  </si>
  <si>
    <t>Mattias Ip</t>
  </si>
  <si>
    <t>Grayson Pardy</t>
  </si>
  <si>
    <t>Barrett Ruttle</t>
  </si>
  <si>
    <t>Sam Ruttle</t>
  </si>
  <si>
    <t>Sifilan Chali</t>
  </si>
  <si>
    <t>Connor letestu</t>
  </si>
  <si>
    <t>Zoravar Sara</t>
  </si>
  <si>
    <t>Marcus Dagg</t>
  </si>
  <si>
    <t>Beckett Hall</t>
  </si>
  <si>
    <t>Juan Reinosa Ortiz</t>
  </si>
  <si>
    <t>Parker Wysocki-Bubley</t>
  </si>
  <si>
    <t>Sebastian Stringer-Derks</t>
  </si>
  <si>
    <t>Lakshjeet Birdy</t>
  </si>
  <si>
    <t>Ibrahim Yousaf</t>
  </si>
  <si>
    <t>Himat Singh Chhina</t>
  </si>
  <si>
    <t>Gurmat Singh Kaler</t>
  </si>
  <si>
    <t>Harsehaj Singh Grewal</t>
  </si>
  <si>
    <t>Mohammad Barghouthi</t>
  </si>
  <si>
    <t>Ryanjot Sanger</t>
  </si>
  <si>
    <t>Raghavpreet Singh Kabba</t>
  </si>
  <si>
    <t>Karam Gill</t>
  </si>
  <si>
    <t>Edwin McIeod</t>
  </si>
  <si>
    <t>Purvansh Raval</t>
  </si>
  <si>
    <t>Muhammad Oshi</t>
  </si>
  <si>
    <t>Shameel Ahamed</t>
  </si>
  <si>
    <t>Josh Dumonceaux</t>
  </si>
  <si>
    <t>Ella Ayon</t>
  </si>
  <si>
    <t>Sahaj Kharoud</t>
  </si>
  <si>
    <t>Collins Zieba</t>
  </si>
  <si>
    <t>Emma Van Wieren</t>
  </si>
  <si>
    <t>Ruby Panek</t>
  </si>
  <si>
    <t>Noor Osman</t>
  </si>
  <si>
    <t>Adeline Chu</t>
  </si>
  <si>
    <t>Brooke Bradford</t>
  </si>
  <si>
    <t>Madeline Prefontaine</t>
  </si>
  <si>
    <t>Sloane Sellar</t>
  </si>
  <si>
    <t>Aubrey Eksteen</t>
  </si>
  <si>
    <t>Madeline Cooper</t>
  </si>
  <si>
    <t>Aylin Satybaldiyev</t>
  </si>
  <si>
    <t>Elizabeth Makamure</t>
  </si>
  <si>
    <t>Olivia John-Stone</t>
  </si>
  <si>
    <t>Thembile Amusan</t>
  </si>
  <si>
    <t>Dua Bint-e-Shahzeb</t>
  </si>
  <si>
    <t>Mackenzie Kwaon-Schembri</t>
  </si>
  <si>
    <t>Emerson Butlin</t>
  </si>
  <si>
    <t>Gemma Nichols</t>
  </si>
  <si>
    <t>Campbell Adelaide</t>
  </si>
  <si>
    <t>Celeste Mah</t>
  </si>
  <si>
    <t>Rosann Dias</t>
  </si>
  <si>
    <t>Batool Syed</t>
  </si>
  <si>
    <t>Biftuu Dabala</t>
  </si>
  <si>
    <t>Natalia Elis</t>
  </si>
  <si>
    <t>Guannan Lu</t>
  </si>
  <si>
    <t>Jaqueline Cline</t>
  </si>
  <si>
    <t>Sophia Witt Vieira</t>
  </si>
  <si>
    <t>Bersabet Tesfaye</t>
  </si>
  <si>
    <t>Sophie Murji</t>
  </si>
  <si>
    <t>Noelle Kurian</t>
  </si>
  <si>
    <t>Valentina Stewart</t>
  </si>
  <si>
    <t>Faith Blake</t>
  </si>
  <si>
    <t>Amaara Aziz</t>
  </si>
  <si>
    <t>Morgan Milne</t>
  </si>
  <si>
    <t>Olive Williams</t>
  </si>
  <si>
    <t>Elena Mae Kaur</t>
  </si>
  <si>
    <t>Maya Matthiessen-Lohner</t>
  </si>
  <si>
    <t>Anastasia Barry</t>
  </si>
  <si>
    <t>Rachel Keng</t>
  </si>
  <si>
    <t>Keaton van Brederode</t>
  </si>
  <si>
    <t>Nayra Dev</t>
  </si>
  <si>
    <t>Paige Nelson</t>
  </si>
  <si>
    <t>Madison Inglis</t>
  </si>
  <si>
    <t>Serena Liyanage</t>
  </si>
  <si>
    <t>Emily Jendrascheske</t>
  </si>
  <si>
    <t>Liana Vaziri</t>
  </si>
  <si>
    <t>Riley VanPopta</t>
  </si>
  <si>
    <t>Isabella English</t>
  </si>
  <si>
    <t>Sami Lakinn</t>
  </si>
  <si>
    <t>Elise Forster Lavoie</t>
  </si>
  <si>
    <t>Aijan Darwesh</t>
  </si>
  <si>
    <t>Maecie Kardash</t>
  </si>
  <si>
    <t>Amelia Higgins</t>
  </si>
  <si>
    <t>Gabrielle Gerun</t>
  </si>
  <si>
    <t>Victoria Rodriguez</t>
  </si>
  <si>
    <t>Lauren Kuatum</t>
  </si>
  <si>
    <t>Natalie Lange</t>
  </si>
  <si>
    <t>Emery Wong</t>
  </si>
  <si>
    <t>Aylen Troncoso</t>
  </si>
  <si>
    <t>Sidra Froland</t>
  </si>
  <si>
    <t>Naira Bhardwan</t>
  </si>
  <si>
    <t>Lowan Ethier</t>
  </si>
  <si>
    <t>Mireya Ollis</t>
  </si>
  <si>
    <t>Brynlee Belton</t>
  </si>
  <si>
    <t>Sloan Allen</t>
  </si>
  <si>
    <t>Lina Polat</t>
  </si>
  <si>
    <t>Adele Mok</t>
  </si>
  <si>
    <t>Stevie Straughan</t>
  </si>
  <si>
    <t>Ainejielle Basilio</t>
  </si>
  <si>
    <t>Kyna Jain</t>
  </si>
  <si>
    <t>Maleeha Kamram</t>
  </si>
  <si>
    <t>Sophia Rolfe</t>
  </si>
  <si>
    <t>Sadie Erickon</t>
  </si>
  <si>
    <t>Liyu Moges</t>
  </si>
  <si>
    <t>Athena Wakefield</t>
  </si>
  <si>
    <t>Jana Elhegazy</t>
  </si>
  <si>
    <t>Nouran Juha</t>
  </si>
  <si>
    <t>Hayden St. Arnaud</t>
  </si>
  <si>
    <t>Ava Wragg</t>
  </si>
  <si>
    <t>Soha Alami</t>
  </si>
  <si>
    <t>Ivee Williamson</t>
  </si>
  <si>
    <t>Marci Dufva</t>
  </si>
  <si>
    <t>Samara Abalos</t>
  </si>
  <si>
    <t>Toluwkyo Omage</t>
  </si>
  <si>
    <t>Georgia Fauser</t>
  </si>
  <si>
    <t>Brinn Spero</t>
  </si>
  <si>
    <t>Madeline Card</t>
  </si>
  <si>
    <t>Sophia Anderson-T</t>
  </si>
  <si>
    <t>Gursiman Dhaliwal</t>
  </si>
  <si>
    <t>Izzah Abukar</t>
  </si>
  <si>
    <t>Maha Hassan</t>
  </si>
  <si>
    <t>Lennox Avalos</t>
  </si>
  <si>
    <t>Halima Jabir</t>
  </si>
  <si>
    <t>Yatse Worku</t>
  </si>
  <si>
    <t>Shunda McGinnis-Coffin</t>
  </si>
  <si>
    <t>Echo Astle</t>
  </si>
  <si>
    <t>Amrit Kaur Bains</t>
  </si>
  <si>
    <t>Remi Bennett</t>
  </si>
  <si>
    <t>Savannah Turcotte</t>
  </si>
  <si>
    <t>Lejla Kucalovic</t>
  </si>
  <si>
    <t>Karoline Vanderpol</t>
  </si>
  <si>
    <t>Leliana Belanger</t>
  </si>
  <si>
    <t>Bridgette Suvan</t>
  </si>
  <si>
    <t>Saphora Afzal</t>
  </si>
  <si>
    <t>Payton Sobey</t>
  </si>
  <si>
    <t>Citlaly Cruz</t>
  </si>
  <si>
    <t>Leilani James</t>
  </si>
  <si>
    <t>Jasmyne Said</t>
  </si>
  <si>
    <t>Eldana Negede</t>
  </si>
  <si>
    <t>Amreen Kaur</t>
  </si>
  <si>
    <t>Jack Chatterley</t>
  </si>
  <si>
    <t>Aleks Striber</t>
  </si>
  <si>
    <t>Ruairi Lennox</t>
  </si>
  <si>
    <t>Fournier Malcolm</t>
  </si>
  <si>
    <t>Yisak Asfaw</t>
  </si>
  <si>
    <t>Samuel Abraham</t>
  </si>
  <si>
    <t>Sasha Makarov</t>
  </si>
  <si>
    <t>Elroi Abraley</t>
  </si>
  <si>
    <t>Alexander Michael</t>
  </si>
  <si>
    <t>Kavan Gill</t>
  </si>
  <si>
    <t>Joshua Bentum</t>
  </si>
  <si>
    <t>Yusuf Yislam</t>
  </si>
  <si>
    <t>Eric Bezuidenhout</t>
  </si>
  <si>
    <t>Tait Leeder</t>
  </si>
  <si>
    <t>Theo Lawton</t>
  </si>
  <si>
    <t>Landon Shalapay</t>
  </si>
  <si>
    <t>Holy Redeemer</t>
  </si>
  <si>
    <t>Sahib Kharoud</t>
  </si>
  <si>
    <t>Christian Bakker</t>
  </si>
  <si>
    <t>Kodwel Unknown</t>
  </si>
  <si>
    <t>Ayo Adewole</t>
  </si>
  <si>
    <t>Henry Hyndman</t>
  </si>
  <si>
    <t>Logan Butler</t>
  </si>
  <si>
    <t>Jackson Pisarevski</t>
  </si>
  <si>
    <t>Daniil Sestacov</t>
  </si>
  <si>
    <t>Kylen Wesley-Frit</t>
  </si>
  <si>
    <t>Oliver Pederson</t>
  </si>
  <si>
    <t>Cameron Ofield</t>
  </si>
  <si>
    <t>Jordan Lee</t>
  </si>
  <si>
    <t>Marty Wong</t>
  </si>
  <si>
    <t>Mitchell Bean</t>
  </si>
  <si>
    <t>Wyatt Kennedy</t>
  </si>
  <si>
    <t>Mason Langstone</t>
  </si>
  <si>
    <t>Deklan Simmerling</t>
  </si>
  <si>
    <t>Leo Tilley</t>
  </si>
  <si>
    <t>Sterling Carter</t>
  </si>
  <si>
    <t>Mahja Ssendi</t>
  </si>
  <si>
    <t>Kashton DuPont</t>
  </si>
  <si>
    <t>Cameron Mah</t>
  </si>
  <si>
    <t>Aurthur Willes</t>
  </si>
  <si>
    <t>Dorian Jr Andrews</t>
  </si>
  <si>
    <t>Supreme Ebor</t>
  </si>
  <si>
    <t>Bradley Cruikshank</t>
  </si>
  <si>
    <t>Luc Lebouthillier</t>
  </si>
  <si>
    <t>Imaan Singh Sekhon</t>
  </si>
  <si>
    <t>Mert Dedek</t>
  </si>
  <si>
    <t>Adam Nowacki</t>
  </si>
  <si>
    <t>Jonathan Tewolde</t>
  </si>
  <si>
    <t>Noah Gebrekiden</t>
  </si>
  <si>
    <t>Ezra Akilu</t>
  </si>
  <si>
    <t>Zane Gregorio</t>
  </si>
  <si>
    <t>Udayveer Singh</t>
  </si>
  <si>
    <t>Liam Shalapay</t>
  </si>
  <si>
    <t>Baker Baillargeon</t>
  </si>
  <si>
    <t>Lucas Kurian</t>
  </si>
  <si>
    <t>Zachary Nguyen</t>
  </si>
  <si>
    <t>Nesl Uppal</t>
  </si>
  <si>
    <t>Russell Gullekson</t>
  </si>
  <si>
    <t>Jedidiah Amen- Fred</t>
  </si>
  <si>
    <t>Levi Law</t>
  </si>
  <si>
    <t>Ekamveer Singh</t>
  </si>
  <si>
    <t>Nash Sylvester</t>
  </si>
  <si>
    <t>Ellis Sylvester</t>
  </si>
  <si>
    <t>Aarsh Chandel</t>
  </si>
  <si>
    <t>Jiaqi Xu</t>
  </si>
  <si>
    <t>Lawson Milhousen</t>
  </si>
  <si>
    <t>Thomas Bruno</t>
  </si>
  <si>
    <t>Azariah Gebremarden</t>
  </si>
  <si>
    <t>Hamilton Lambie</t>
  </si>
  <si>
    <t>Gabriel MacKinnon</t>
  </si>
  <si>
    <t>Jaiveen Singh</t>
  </si>
  <si>
    <t>Ishvarpreet Sandhu</t>
  </si>
  <si>
    <t>Shamsuddin Habib</t>
  </si>
  <si>
    <t>Mounir Aboubou</t>
  </si>
  <si>
    <t>Gabriel Charpang</t>
  </si>
  <si>
    <t>Salar Alam</t>
  </si>
  <si>
    <t>Oscar Carnovale</t>
  </si>
  <si>
    <t>Sanket Safi</t>
  </si>
  <si>
    <t>Jassdeep Singh Gill</t>
  </si>
  <si>
    <t>Jacob Bellrose</t>
  </si>
  <si>
    <t>Ryan Nielsen</t>
  </si>
  <si>
    <t>Corbin Straub</t>
  </si>
  <si>
    <t>Ayaan Khan</t>
  </si>
  <si>
    <t>Blair Sparklingeyes</t>
  </si>
  <si>
    <t>Sahai Singh</t>
  </si>
  <si>
    <t>Talha Nur</t>
  </si>
  <si>
    <t>Cardwell Leland</t>
  </si>
  <si>
    <t>Alamjeet Singh Wassson</t>
  </si>
  <si>
    <t>Sahibdeep Singh Sidhu</t>
  </si>
  <si>
    <t>Madita Delano</t>
  </si>
  <si>
    <t>Hana Krantz</t>
  </si>
  <si>
    <t>Kayla Van Wieren</t>
  </si>
  <si>
    <t>Diana Parkhomenka</t>
  </si>
  <si>
    <t>Madonna Catholic</t>
  </si>
  <si>
    <t>Maliya Eustace</t>
  </si>
  <si>
    <t>Avery Smibert</t>
  </si>
  <si>
    <t>Parkview</t>
  </si>
  <si>
    <t>Anya Hryniw</t>
  </si>
  <si>
    <t>Abigail Spiller</t>
  </si>
  <si>
    <t>Hadley Bruvens</t>
  </si>
  <si>
    <t>Harlen Balibruck-Wilson</t>
  </si>
  <si>
    <t>Ayla Shapka</t>
  </si>
  <si>
    <t>Ena Brosda</t>
  </si>
  <si>
    <t>Morley McTavish</t>
  </si>
  <si>
    <t>Brooke Aboughoushe</t>
  </si>
  <si>
    <t>Olivia Derenzo</t>
  </si>
  <si>
    <t>Vesna Kut</t>
  </si>
  <si>
    <t>Maddyn Carl</t>
  </si>
  <si>
    <t>Sofiia Vysotska</t>
  </si>
  <si>
    <t>Lana Javorski</t>
  </si>
  <si>
    <t>Lana El-Tassi</t>
  </si>
  <si>
    <t>Olivia McGhan</t>
  </si>
  <si>
    <t>Harper Connors</t>
  </si>
  <si>
    <t>Elle Skoreyko</t>
  </si>
  <si>
    <t>Elodie Gretillat</t>
  </si>
  <si>
    <t>Klarisa Leka</t>
  </si>
  <si>
    <t>Lily Dufva-Whincup</t>
  </si>
  <si>
    <t>Nadda Markovic</t>
  </si>
  <si>
    <t>Davis Sloane</t>
  </si>
  <si>
    <t>Olivia Johnston</t>
  </si>
  <si>
    <t>Sage Rockwell</t>
  </si>
  <si>
    <t>Annabelle Aytenfisu</t>
  </si>
  <si>
    <t>Aaaliyah Caseley</t>
  </si>
  <si>
    <t>Grace Nawroski</t>
  </si>
  <si>
    <t>Avery Boechler</t>
  </si>
  <si>
    <t>Alice Ternovetsky</t>
  </si>
  <si>
    <t>Beatrice Bamforth</t>
  </si>
  <si>
    <t>Mila Thaver</t>
  </si>
  <si>
    <t>Harlow Nichols</t>
  </si>
  <si>
    <t>Muntaha Abdulla</t>
  </si>
  <si>
    <t>Norah Fiebich</t>
  </si>
  <si>
    <t>Avery Crooks</t>
  </si>
  <si>
    <t>Harlow Scharff</t>
  </si>
  <si>
    <t>Nasib Grewal</t>
  </si>
  <si>
    <t>Gibas Hallie</t>
  </si>
  <si>
    <t>Sloane Schulte</t>
  </si>
  <si>
    <t>Audrey Stabel</t>
  </si>
  <si>
    <t>Evangelia Matsika</t>
  </si>
  <si>
    <t>Gilbertson Avery</t>
  </si>
  <si>
    <t>Amanda Tala</t>
  </si>
  <si>
    <t>Hasna Hassan</t>
  </si>
  <si>
    <t>Ada Veale</t>
  </si>
  <si>
    <t>Paola Rubinick</t>
  </si>
  <si>
    <t>Margo waskiewich</t>
  </si>
  <si>
    <t>Olivia Walker</t>
  </si>
  <si>
    <t>Harleen Joshi</t>
  </si>
  <si>
    <t>Mila Singh</t>
  </si>
  <si>
    <t>Dilara Davyidova</t>
  </si>
  <si>
    <t>Norah Maan</t>
  </si>
  <si>
    <t>Klashinsky Elliana</t>
  </si>
  <si>
    <t>Ana´s Brosseau</t>
  </si>
  <si>
    <t>Liesl Millan</t>
  </si>
  <si>
    <t>Naomi Siltan</t>
  </si>
  <si>
    <t>Elly Vriend</t>
  </si>
  <si>
    <t>Snit Tesfaldet</t>
  </si>
  <si>
    <t>Aya Alam</t>
  </si>
  <si>
    <t>Mannat Sidhu</t>
  </si>
  <si>
    <t>Nimrat Kaur</t>
  </si>
  <si>
    <t>Arianna Yellowknee-Noski</t>
  </si>
  <si>
    <t>Katerina Grigoropoulos</t>
  </si>
  <si>
    <t>Caillie Hanus</t>
  </si>
  <si>
    <t>Sloane Cherewyk</t>
  </si>
  <si>
    <t>Ophelia Gaudrealt</t>
  </si>
  <si>
    <t>Camelia Amarasing Liyana</t>
  </si>
  <si>
    <t>Alyssa Dombroski</t>
  </si>
  <si>
    <t>Aannya Uppal</t>
  </si>
  <si>
    <t>Sydney McManon</t>
  </si>
  <si>
    <t>Rose Hornberger</t>
  </si>
  <si>
    <t>Shiloh Vreugdenhil</t>
  </si>
  <si>
    <t>Selena Omar</t>
  </si>
  <si>
    <t>Emma Richie</t>
  </si>
  <si>
    <t>Carmelita Ladores</t>
  </si>
  <si>
    <t>Rosalie Pickard</t>
  </si>
  <si>
    <t>Willa Berg</t>
  </si>
  <si>
    <t>Nixon Lambie</t>
  </si>
  <si>
    <t>Lou Hoselton</t>
  </si>
  <si>
    <t>Everly Aboud</t>
  </si>
  <si>
    <t>Kyla Mahmudova</t>
  </si>
  <si>
    <t>Abbie Anderson</t>
  </si>
  <si>
    <t>Japleen Sarai</t>
  </si>
  <si>
    <t>Amen Tesso</t>
  </si>
  <si>
    <t>Hanna Wong</t>
  </si>
  <si>
    <t>Harper Coghill</t>
  </si>
  <si>
    <t>Paisley Tarnowski</t>
  </si>
  <si>
    <t>Maisie Roy</t>
  </si>
  <si>
    <t>Clara Donovan</t>
  </si>
  <si>
    <t>Ava McPherson</t>
  </si>
  <si>
    <t>Kaddijatou Conteh</t>
  </si>
  <si>
    <t>Genesis Cambridge</t>
  </si>
  <si>
    <t>Lucie Frey</t>
  </si>
  <si>
    <t>Juno Othen-Pagels</t>
  </si>
  <si>
    <t>Aagya Gill</t>
  </si>
  <si>
    <t>Suzanne Jackson</t>
  </si>
  <si>
    <t>Rachel Proudlove</t>
  </si>
  <si>
    <t>Hailey Becic</t>
  </si>
  <si>
    <t>Cleo Gibbon</t>
  </si>
  <si>
    <t>Jordyn Chan</t>
  </si>
  <si>
    <t>Yana Samborsky</t>
  </si>
  <si>
    <t>Aavya Sareen</t>
  </si>
  <si>
    <t>Khivi Melendez</t>
  </si>
  <si>
    <t>Danielle Lai</t>
  </si>
  <si>
    <t>Kacey Shymko</t>
  </si>
  <si>
    <t>Beth Payne</t>
  </si>
  <si>
    <t>Abigail Zwann</t>
  </si>
  <si>
    <t>Lily Huk</t>
  </si>
  <si>
    <t>Evy Stergiou</t>
  </si>
  <si>
    <t>Janelle Lagestee</t>
  </si>
  <si>
    <t>Arleigh Bogner</t>
  </si>
  <si>
    <t>Katelyn Li</t>
  </si>
  <si>
    <t>Calista Janzen</t>
  </si>
  <si>
    <t>Kalyssa DupPont</t>
  </si>
  <si>
    <t>Raheel Rahimi</t>
  </si>
  <si>
    <t>Hosna Rahimi</t>
  </si>
  <si>
    <t>Erampreet Kour</t>
  </si>
  <si>
    <t>Joey Detka</t>
  </si>
  <si>
    <t>Milana Ahmad</t>
  </si>
  <si>
    <t>Abby Haylett</t>
  </si>
  <si>
    <t>Melody Rawson</t>
  </si>
  <si>
    <t>Alexandra Hatch</t>
  </si>
  <si>
    <t>Aya Abamecha</t>
  </si>
  <si>
    <t>Vayda Darrah</t>
  </si>
  <si>
    <t>Samantha Riose</t>
  </si>
  <si>
    <t>Robbie Wheeler</t>
  </si>
  <si>
    <t>Seerat Seeret Gill</t>
  </si>
  <si>
    <t>Ladoucer Ember</t>
  </si>
  <si>
    <t>Stella Watson</t>
  </si>
  <si>
    <t>Minoli Wijerathne</t>
  </si>
  <si>
    <t>Amelia LeBlanc</t>
  </si>
  <si>
    <t>Krisha Patel</t>
  </si>
  <si>
    <t>Jaswitha Pampina</t>
  </si>
  <si>
    <t>Saoirse Wardak</t>
  </si>
  <si>
    <t>Hazel Giassen</t>
  </si>
  <si>
    <t>Hannah Christenson</t>
  </si>
  <si>
    <t>Sadoway Anya</t>
  </si>
  <si>
    <t>Eveleen Budesha</t>
  </si>
  <si>
    <t>Nova Mitchell</t>
  </si>
  <si>
    <t>Claire Johnston</t>
  </si>
  <si>
    <t>Frances Fritz</t>
  </si>
  <si>
    <t>Ronny Peigan</t>
  </si>
  <si>
    <t>Pennington Payne</t>
  </si>
  <si>
    <t>Christina Zheng</t>
  </si>
  <si>
    <t>Prisha Uprety</t>
  </si>
  <si>
    <t>Emma May Loyie</t>
  </si>
  <si>
    <t>Aadhaya Bansal</t>
  </si>
  <si>
    <t>Goamar Dhuor</t>
  </si>
  <si>
    <t>Davey Wells</t>
  </si>
  <si>
    <t>Samara Raiju</t>
  </si>
  <si>
    <t>Piper Schmidt</t>
  </si>
  <si>
    <t>Guneet Brar</t>
  </si>
  <si>
    <t>Lilia Mannaa</t>
  </si>
  <si>
    <t>Venezia Nelson</t>
  </si>
  <si>
    <t>Chloe Bowker</t>
  </si>
  <si>
    <t>Amy Bubel</t>
  </si>
  <si>
    <t>Jana Abdelmajid</t>
  </si>
  <si>
    <t>Sara Hafda</t>
  </si>
  <si>
    <t>Hazel Arslan</t>
  </si>
  <si>
    <t>Yashika Sharma</t>
  </si>
  <si>
    <t>Feroza Syeda</t>
  </si>
  <si>
    <t>Avantika Nair</t>
  </si>
  <si>
    <t>Risha Patel</t>
  </si>
  <si>
    <t>Anhad Saundh</t>
  </si>
  <si>
    <t>Saman Sherzai</t>
  </si>
  <si>
    <t>Anam Waseem</t>
  </si>
  <si>
    <t>Bethany Mekonnen</t>
  </si>
  <si>
    <t>Zoey Kreger</t>
  </si>
  <si>
    <t>Agamjot Sidhu</t>
  </si>
  <si>
    <t>Selena Supersad</t>
  </si>
  <si>
    <t>Siya Nijhawan</t>
  </si>
  <si>
    <t>Senedu Dawit</t>
  </si>
  <si>
    <t>Shanaya Thakur</t>
  </si>
  <si>
    <t>Ibadat Sangha</t>
  </si>
  <si>
    <t>Hope Dube</t>
  </si>
  <si>
    <t>Amber Rylaarsdam</t>
  </si>
  <si>
    <t>Jasmine Ahlawat Giraldo</t>
  </si>
  <si>
    <t>Haley Lang</t>
  </si>
  <si>
    <t>Ziyal Lecker</t>
  </si>
  <si>
    <t>Isabella Maragh</t>
  </si>
  <si>
    <t>Harnoor Kaur</t>
  </si>
  <si>
    <t>Lincoln Haekel</t>
  </si>
  <si>
    <t>Adam Rahich</t>
  </si>
  <si>
    <t>Gavin Salmon</t>
  </si>
  <si>
    <t>Rhys Grinde</t>
  </si>
  <si>
    <t>Oliver Carreira</t>
  </si>
  <si>
    <t>Delgado Mimande</t>
  </si>
  <si>
    <t>Leo Dutra</t>
  </si>
  <si>
    <t>Kayden Christopher</t>
  </si>
  <si>
    <t>Sebastian Garskey</t>
  </si>
  <si>
    <t>Alex Qiu-Laliberte</t>
  </si>
  <si>
    <t>Karthikkgheya Ho</t>
  </si>
  <si>
    <t>Ian Layton</t>
  </si>
  <si>
    <t>Austen Johnson-Langhorst</t>
  </si>
  <si>
    <t>Colby Ozum</t>
  </si>
  <si>
    <t>Yonael Dawit</t>
  </si>
  <si>
    <t>Ephraim Shimeles</t>
  </si>
  <si>
    <t>Benson Edwards</t>
  </si>
  <si>
    <t>Noah Michael</t>
  </si>
  <si>
    <t>William Robert</t>
  </si>
  <si>
    <t>Teddy Holmes</t>
  </si>
  <si>
    <t>James Klein</t>
  </si>
  <si>
    <t>Brendan Saniszlo</t>
  </si>
  <si>
    <t>Khavish Persaud</t>
  </si>
  <si>
    <t>Caellum Amenu-Takke</t>
  </si>
  <si>
    <t>Noah Rolleman</t>
  </si>
  <si>
    <t>Chris Scherer</t>
  </si>
  <si>
    <t>Gavin Gillies</t>
  </si>
  <si>
    <t>Casey Petsuk</t>
  </si>
  <si>
    <t>Wyatt Jespersen</t>
  </si>
  <si>
    <t>Luka Stefanovic</t>
  </si>
  <si>
    <t>╔meric Gervais</t>
  </si>
  <si>
    <t>Hora Dahessa</t>
  </si>
  <si>
    <t>Blake Crozier</t>
  </si>
  <si>
    <t>Caden Kang</t>
  </si>
  <si>
    <t>Lennox D'Lppolito</t>
  </si>
  <si>
    <t>Linus Kot</t>
  </si>
  <si>
    <t>Theo Morrill</t>
  </si>
  <si>
    <t>Nouyan Goodarzyar</t>
  </si>
  <si>
    <t>Hunter Liu</t>
  </si>
  <si>
    <t>Felix Elicksen Jensen</t>
  </si>
  <si>
    <t>Gibas Gabriel</t>
  </si>
  <si>
    <t>Nixon Wagner</t>
  </si>
  <si>
    <t>Casey Paulsen</t>
  </si>
  <si>
    <t>Jack Eustace</t>
  </si>
  <si>
    <t>Thomas Aytenfisu</t>
  </si>
  <si>
    <t>Ether Anderson</t>
  </si>
  <si>
    <t>Isaac Daniels</t>
  </si>
  <si>
    <t>Gibas Luca</t>
  </si>
  <si>
    <t>Liam Benson</t>
  </si>
  <si>
    <t>Ollie Chun</t>
  </si>
  <si>
    <t>Hunter Mclellen</t>
  </si>
  <si>
    <t>Zachary Jeannotte</t>
  </si>
  <si>
    <t>Nikolai Tetz</t>
  </si>
  <si>
    <t>Luke Besuyen</t>
  </si>
  <si>
    <t>Zander Scrignar</t>
  </si>
  <si>
    <t>Adam Abara</t>
  </si>
  <si>
    <t>William Lau</t>
  </si>
  <si>
    <t>Isaac Layton</t>
  </si>
  <si>
    <t>Luke Darsaut</t>
  </si>
  <si>
    <t>Declan Charlton</t>
  </si>
  <si>
    <t>Jensen Kai</t>
  </si>
  <si>
    <t>Jake Gregorio</t>
  </si>
  <si>
    <t>Eliott Rauser</t>
  </si>
  <si>
    <t>Ryker Shields</t>
  </si>
  <si>
    <t>Elwyn Liu</t>
  </si>
  <si>
    <t>Alexei Neudorf</t>
  </si>
  <si>
    <t>Thaabith Hamit</t>
  </si>
  <si>
    <t>Emerson Yip</t>
  </si>
  <si>
    <t>Unknown Rowan</t>
  </si>
  <si>
    <t>Bennett Waddington</t>
  </si>
  <si>
    <t>Tejvir Singh Waraich</t>
  </si>
  <si>
    <t>William Brain</t>
  </si>
  <si>
    <t>Mueller Leon</t>
  </si>
  <si>
    <t>Mohammed Hassan</t>
  </si>
  <si>
    <t>Charles Findlay</t>
  </si>
  <si>
    <t>Avery Tamayo</t>
  </si>
  <si>
    <t>Grady Letestu</t>
  </si>
  <si>
    <t>Remi Mardell</t>
  </si>
  <si>
    <t>Declan Thiem</t>
  </si>
  <si>
    <t>Sam Taylor</t>
  </si>
  <si>
    <t>Avery MacDonald</t>
  </si>
  <si>
    <t>Dalin Richmond</t>
  </si>
  <si>
    <t>Marcus Schmitchen</t>
  </si>
  <si>
    <t>Benjamin Bakker</t>
  </si>
  <si>
    <t>Marcus Desilets</t>
  </si>
  <si>
    <t>Lachlan Christian</t>
  </si>
  <si>
    <t>Juchli Andrew</t>
  </si>
  <si>
    <t>Eli Li</t>
  </si>
  <si>
    <t>West Henry</t>
  </si>
  <si>
    <t>Marco Lund</t>
  </si>
  <si>
    <t>August Meredith</t>
  </si>
  <si>
    <t>Dayne Fulks</t>
  </si>
  <si>
    <t>Sepanta Nikdel</t>
  </si>
  <si>
    <t>Tyson Harker</t>
  </si>
  <si>
    <t>Alexander Dowell</t>
  </si>
  <si>
    <t>Luke Turenne</t>
  </si>
  <si>
    <t>Jovin Sharma</t>
  </si>
  <si>
    <t>Marley Thompson</t>
  </si>
  <si>
    <t>James Robertson</t>
  </si>
  <si>
    <t>Everett Litun</t>
  </si>
  <si>
    <t>Sean Fu</t>
  </si>
  <si>
    <t>Yadvir Bal Singh</t>
  </si>
  <si>
    <t>Harvey Payne</t>
  </si>
  <si>
    <t>Ethan Stone</t>
  </si>
  <si>
    <t>Xavier Donald</t>
  </si>
  <si>
    <t>Kingston Chen</t>
  </si>
  <si>
    <t>Kenan Oshi</t>
  </si>
  <si>
    <t>Cooper Barkman</t>
  </si>
  <si>
    <t>Joshua Brown</t>
  </si>
  <si>
    <t>Sujaan Kullak</t>
  </si>
  <si>
    <t>Kian Kim</t>
  </si>
  <si>
    <t>Ezra Lam</t>
  </si>
  <si>
    <t>Caleb Castro</t>
  </si>
  <si>
    <t>Liam Katindig</t>
  </si>
  <si>
    <t>Lovepreet Singh</t>
  </si>
  <si>
    <t>Sage Afonne</t>
  </si>
  <si>
    <t>Sam Compton</t>
  </si>
  <si>
    <t>Hayden Whiffen</t>
  </si>
  <si>
    <t>Grayson Sandoval</t>
  </si>
  <si>
    <t>Isa Abdullahi</t>
  </si>
  <si>
    <t>Ender Leverette</t>
  </si>
  <si>
    <t>Jeremiah VanVeen</t>
  </si>
  <si>
    <t>Jayan Grover</t>
  </si>
  <si>
    <t>Zachary Seibel</t>
  </si>
  <si>
    <t>Slahudean Goraya</t>
  </si>
  <si>
    <t>Jameel Mohammed</t>
  </si>
  <si>
    <t>Oscar Mirland</t>
  </si>
  <si>
    <t>Jones Priestner</t>
  </si>
  <si>
    <t>Lukas Cherniak</t>
  </si>
  <si>
    <t>Eli Boire</t>
  </si>
  <si>
    <t>Roman Stelmach</t>
  </si>
  <si>
    <t>Malik Kamba</t>
  </si>
  <si>
    <t>Jesse Ohwaje</t>
  </si>
  <si>
    <t>Dane Toma</t>
  </si>
  <si>
    <t>Dean Dykstra</t>
  </si>
  <si>
    <t>Ty Rogers</t>
  </si>
  <si>
    <t>Blake Widmer</t>
  </si>
  <si>
    <t>Logan McMillan</t>
  </si>
  <si>
    <t>Taner Guray</t>
  </si>
  <si>
    <t>Ederick Boney</t>
  </si>
  <si>
    <t>Gavin Harper</t>
  </si>
  <si>
    <t>Himmat Singh Sekhon</t>
  </si>
  <si>
    <t>Shauny Butoyi</t>
  </si>
  <si>
    <t>Tristan Gilbert</t>
  </si>
  <si>
    <t>Noah Lundgren</t>
  </si>
  <si>
    <t>Mohammad Hamza</t>
  </si>
  <si>
    <t>Jacob Lee</t>
  </si>
  <si>
    <t>Rex Rostron</t>
  </si>
  <si>
    <t>Riaan Thakkar</t>
  </si>
  <si>
    <t>Abem Amare</t>
  </si>
  <si>
    <t>Nathan Christenson</t>
  </si>
  <si>
    <t>Ayman Abdulsalam</t>
  </si>
  <si>
    <t>Rodrigo Alarcon Huaman</t>
  </si>
  <si>
    <t>Lincoln Biggs</t>
  </si>
  <si>
    <t>Ethan Glass</t>
  </si>
  <si>
    <t>Bhagat-Singh Basi</t>
  </si>
  <si>
    <t>Oliver Herman</t>
  </si>
  <si>
    <t>Andrii Bova</t>
  </si>
  <si>
    <t>Hashir Khan</t>
  </si>
  <si>
    <t>Benjamin Laramee</t>
  </si>
  <si>
    <t>Harsukh Sandhu</t>
  </si>
  <si>
    <t>Bentley Martens - Urban</t>
  </si>
  <si>
    <t>Ahir Ismail</t>
  </si>
  <si>
    <t>Vishruth Manikonda</t>
  </si>
  <si>
    <t>Mason Bellerose</t>
  </si>
  <si>
    <t>Gurtaj Sandhu</t>
  </si>
  <si>
    <t>Haksh Singh Grewal</t>
  </si>
  <si>
    <t>Matteo Williams</t>
  </si>
  <si>
    <t>Jackson Tychy</t>
  </si>
  <si>
    <t>Rajveer Lnu</t>
  </si>
  <si>
    <t>Felix Warnke</t>
  </si>
  <si>
    <t>Liam Rowe</t>
  </si>
  <si>
    <t>Hayden Cumming</t>
  </si>
  <si>
    <t>Meraj Badhan</t>
  </si>
  <si>
    <t>Tariq Lennon</t>
  </si>
  <si>
    <t>Finn Hirsche</t>
  </si>
  <si>
    <t>Aboubakr Mahfouz</t>
  </si>
  <si>
    <t>Ace Bigueras</t>
  </si>
  <si>
    <t>Noah Sparklingeyes</t>
  </si>
  <si>
    <t>Dominic Nguyen</t>
  </si>
  <si>
    <t>Oliver Calder</t>
  </si>
  <si>
    <t>Nicholas Baer</t>
  </si>
  <si>
    <t>Haider Ali</t>
  </si>
  <si>
    <t>Faizan Ahmad</t>
  </si>
  <si>
    <t>Clifford Hamilton</t>
  </si>
  <si>
    <t>Paxton Sobey</t>
  </si>
  <si>
    <t>Ashton Kurian</t>
  </si>
  <si>
    <t>Max Ablang</t>
  </si>
  <si>
    <t>Bikramjit Singh Dhaliwal</t>
  </si>
  <si>
    <t>Maryam Hochaimi</t>
  </si>
  <si>
    <t>Lillian Muzorewa</t>
  </si>
  <si>
    <t>Winterburn</t>
  </si>
  <si>
    <t>Kelly Pass</t>
  </si>
  <si>
    <t>Nora Linthorne</t>
  </si>
  <si>
    <t>Elliot Saiko</t>
  </si>
  <si>
    <t>Emily Ye</t>
  </si>
  <si>
    <t>Emma Blackwood</t>
  </si>
  <si>
    <t>Malia Linthorne</t>
  </si>
  <si>
    <t>Emily Lu</t>
  </si>
  <si>
    <t>Ainsley Taylor</t>
  </si>
  <si>
    <t>Josephine Road</t>
  </si>
  <si>
    <t>Norah Tichkowsky</t>
  </si>
  <si>
    <t>Lansdowne</t>
  </si>
  <si>
    <t>Brooke van Leusden</t>
  </si>
  <si>
    <t>Schutjann Norah</t>
  </si>
  <si>
    <t>Brayall Juliette</t>
  </si>
  <si>
    <t>Zofia Zyla</t>
  </si>
  <si>
    <t>Roberta MacAdams</t>
  </si>
  <si>
    <t>Ivy Archer</t>
  </si>
  <si>
    <t>Nora Claughton</t>
  </si>
  <si>
    <t>Maryam Schafer</t>
  </si>
  <si>
    <t>Auriana Saunders</t>
  </si>
  <si>
    <t>Hannach Tasnim</t>
  </si>
  <si>
    <t>Mee-Yah-Noh</t>
  </si>
  <si>
    <t>Marlene Armstrong</t>
  </si>
  <si>
    <t>Celine Cheu</t>
  </si>
  <si>
    <t>Emily Moran</t>
  </si>
  <si>
    <t>Ayat Dalaa</t>
  </si>
  <si>
    <t>Jasmine Wu-Jiao</t>
  </si>
  <si>
    <t>Al-Mansouri Noran</t>
  </si>
  <si>
    <t>Reyam Hassan</t>
  </si>
  <si>
    <t>Peace Ayodele</t>
  </si>
  <si>
    <t>Thrive</t>
  </si>
  <si>
    <t>Brianne Yu</t>
  </si>
  <si>
    <t>Apphia Shen</t>
  </si>
  <si>
    <t>Peyton Allen</t>
  </si>
  <si>
    <t>Sayuni Hetti Archchige</t>
  </si>
  <si>
    <t>Sophie Beauchamp</t>
  </si>
  <si>
    <t>Clara Myhre</t>
  </si>
  <si>
    <t>Dallas Leonard</t>
  </si>
  <si>
    <t>Vruegdenhil Amaya</t>
  </si>
  <si>
    <t>Mianvi Siyal</t>
  </si>
  <si>
    <t>Ellen Shety</t>
  </si>
  <si>
    <t>Aaliyah Cenou</t>
  </si>
  <si>
    <t>Fiona Hill</t>
  </si>
  <si>
    <t>Al Shaar Celine</t>
  </si>
  <si>
    <t>Ghazi Baylasan</t>
  </si>
  <si>
    <t>Jouri Ghomari</t>
  </si>
  <si>
    <t>Bennett Thibert</t>
  </si>
  <si>
    <t>Westboro</t>
  </si>
  <si>
    <t>Mateo Biagi</t>
  </si>
  <si>
    <t>Ilija Maric</t>
  </si>
  <si>
    <t>Nys Cormac</t>
  </si>
  <si>
    <t>Logan McGeough</t>
  </si>
  <si>
    <t>Greenfield</t>
  </si>
  <si>
    <t>Noah Rousell</t>
  </si>
  <si>
    <t>Henry Hoffart</t>
  </si>
  <si>
    <t>Cristobal Espinosa</t>
  </si>
  <si>
    <t>Kingston Gerke</t>
  </si>
  <si>
    <t>Rustam Dostyar</t>
  </si>
  <si>
    <t>Lucas Smith</t>
  </si>
  <si>
    <t>Eric Payne</t>
  </si>
  <si>
    <t>Vinay Jayagopi</t>
  </si>
  <si>
    <t>Brock Bennett</t>
  </si>
  <si>
    <t>Brayden Anderson</t>
  </si>
  <si>
    <t>Kellan Ashuk</t>
  </si>
  <si>
    <t>Jordan Hyndman</t>
  </si>
  <si>
    <t>Kael Elford</t>
  </si>
  <si>
    <t>Ricardo Alexx</t>
  </si>
  <si>
    <t>Adam Mohamed Aman</t>
  </si>
  <si>
    <t>Maksym Horulku</t>
  </si>
  <si>
    <t>Thenuja Thennakoon Mudiy</t>
  </si>
  <si>
    <t>Peleg Skaked</t>
  </si>
  <si>
    <t>William Korzan</t>
  </si>
  <si>
    <t>Sebastian De Moissac</t>
  </si>
  <si>
    <t>Sahill Zaki</t>
  </si>
  <si>
    <t>Dominic Rayne</t>
  </si>
  <si>
    <t>Jaden Williams</t>
  </si>
  <si>
    <t>Abdullah Turay</t>
  </si>
  <si>
    <t>William Nazarchuk</t>
  </si>
  <si>
    <t>TingHao Liu</t>
  </si>
  <si>
    <t>Lewis Hansen</t>
  </si>
  <si>
    <t>Ivan Shevchenko</t>
  </si>
  <si>
    <t>Milo Klebek</t>
  </si>
  <si>
    <t>Adhrit Sharma</t>
  </si>
  <si>
    <t>Sampson Garrett</t>
  </si>
  <si>
    <t>Sepehr Nikdel</t>
  </si>
  <si>
    <t>Mohammed Chaudhary</t>
  </si>
  <si>
    <t>Abdullah Khan</t>
  </si>
  <si>
    <t>Ahmed Hamid</t>
  </si>
  <si>
    <t>Tofunmi David</t>
  </si>
  <si>
    <t>Anis Unknown</t>
  </si>
  <si>
    <t>Mohamed Khalif Muad</t>
  </si>
  <si>
    <t>Can Demircioglu</t>
  </si>
  <si>
    <t>Sai Kapoor</t>
  </si>
  <si>
    <t>Eshawn Ebanks</t>
  </si>
  <si>
    <t>Russell Glover</t>
  </si>
  <si>
    <t>Sydney Thomas</t>
  </si>
  <si>
    <t>Aanya Natarjan</t>
  </si>
  <si>
    <t>Ava Block</t>
  </si>
  <si>
    <t>Ginny Braithwaite</t>
  </si>
  <si>
    <t>Zuhra Razzakova</t>
  </si>
  <si>
    <t>Chloe Sherwin</t>
  </si>
  <si>
    <t>Holly Gabert</t>
  </si>
  <si>
    <t>Fatima Razzakova</t>
  </si>
  <si>
    <t>Efua Okoduwa</t>
  </si>
  <si>
    <t>Olivia Wanchuk</t>
  </si>
  <si>
    <t>Isabelle Percy</t>
  </si>
  <si>
    <t>Kenzey Leeder</t>
  </si>
  <si>
    <t>Keane Amelie</t>
  </si>
  <si>
    <t>Ewan F Gregory</t>
  </si>
  <si>
    <t>Alvin F Baumung</t>
  </si>
  <si>
    <t>Jerusalem F Tadesse</t>
  </si>
  <si>
    <t>Beth Kloomps</t>
  </si>
  <si>
    <t>Sofna Bereket</t>
  </si>
  <si>
    <t>Fatima Al Fajr</t>
  </si>
  <si>
    <t>Nadia Mancey</t>
  </si>
  <si>
    <t>Kenza Dhot-Wertzler</t>
  </si>
  <si>
    <t>Kasiya Savard</t>
  </si>
  <si>
    <t>Amy Sherif</t>
  </si>
  <si>
    <t>Gasaro Cynthia</t>
  </si>
  <si>
    <t>Elizabeth Yeatman</t>
  </si>
  <si>
    <t>Evelyn Rauser</t>
  </si>
  <si>
    <t>Elm Solomon</t>
  </si>
  <si>
    <t>Anouk Slotboom-Devlin</t>
  </si>
  <si>
    <t>Nyla Savage</t>
  </si>
  <si>
    <t>Summer Cheung</t>
  </si>
  <si>
    <t>Greta Gerbandt</t>
  </si>
  <si>
    <t>Mercer Katie</t>
  </si>
  <si>
    <t>Elise Baumback</t>
  </si>
  <si>
    <t>House Aaicha</t>
  </si>
  <si>
    <t>Lanice Ahukwe</t>
  </si>
  <si>
    <t>Oriana Bosko</t>
  </si>
  <si>
    <t>Olga Roa-Kod</t>
  </si>
  <si>
    <t>Bentley Blain</t>
  </si>
  <si>
    <t>Zoey Cogle</t>
  </si>
  <si>
    <t>Layla Block</t>
  </si>
  <si>
    <t>Sham Gebre</t>
  </si>
  <si>
    <t>Leah Delmage</t>
  </si>
  <si>
    <t>Hailey Milne</t>
  </si>
  <si>
    <t>Awuradwoa Yamoah</t>
  </si>
  <si>
    <t>Joanna Ashok</t>
  </si>
  <si>
    <t>Sadie Dean</t>
  </si>
  <si>
    <t>Seham Abdurehim</t>
  </si>
  <si>
    <t>Novi Cunningham</t>
  </si>
  <si>
    <t>Aria Schick</t>
  </si>
  <si>
    <t>Faith Glover-Larsen</t>
  </si>
  <si>
    <t>Stephenson Karla</t>
  </si>
  <si>
    <t>Joel Blair</t>
  </si>
  <si>
    <t>Tate Thornburn</t>
  </si>
  <si>
    <t>Lewis Wallace</t>
  </si>
  <si>
    <t>Ryker Baldwin</t>
  </si>
  <si>
    <t>Jacob Mayenburg</t>
  </si>
  <si>
    <t>Rabih Al Jamil</t>
  </si>
  <si>
    <t>Hendrick Busby</t>
  </si>
  <si>
    <t>Dylan Grey</t>
  </si>
  <si>
    <t>Kodwel Bayok</t>
  </si>
  <si>
    <t>Kane Govindasamy</t>
  </si>
  <si>
    <t>Lincoln Fleet</t>
  </si>
  <si>
    <t>Jonah Seinen</t>
  </si>
  <si>
    <t>Benji Nissen-Silkin</t>
  </si>
  <si>
    <t>Stephen Walsh</t>
  </si>
  <si>
    <t>Aarav Paray</t>
  </si>
  <si>
    <t>Zane Moosa</t>
  </si>
  <si>
    <t>Benjamin Hiron</t>
  </si>
  <si>
    <t>Chaibou Moutari Saminou</t>
  </si>
  <si>
    <t>Yoyo Yemane</t>
  </si>
  <si>
    <t>Noah Dendy</t>
  </si>
  <si>
    <t>Ishan Pramod</t>
  </si>
  <si>
    <t>Aldaher Hamza</t>
  </si>
  <si>
    <t>Nusetor Dziven</t>
  </si>
  <si>
    <t>Ryker Estrada</t>
  </si>
  <si>
    <t>Seth Woodman</t>
  </si>
  <si>
    <t>Felix Timmermans</t>
  </si>
  <si>
    <t>Corbin Bodor</t>
  </si>
  <si>
    <t>Elliot Makarechian</t>
  </si>
  <si>
    <t>Yusef Etbail</t>
  </si>
  <si>
    <t>Ashrit Rakesh</t>
  </si>
  <si>
    <t>Zach Massarsky</t>
  </si>
  <si>
    <t>Lachlan Loehr</t>
  </si>
  <si>
    <t>Xavier Rivera</t>
  </si>
  <si>
    <t>Bohdan Bulakh</t>
  </si>
  <si>
    <t>Horace Chan</t>
  </si>
  <si>
    <t>Colby Beardy Dorie</t>
  </si>
  <si>
    <t>Josiah Finlayson</t>
  </si>
  <si>
    <t>Bill Nguyen</t>
  </si>
  <si>
    <t>Al Nabulsi Majd</t>
  </si>
  <si>
    <t>Mohamed Khalif Masoud</t>
  </si>
  <si>
    <t>Hazel Hoffart</t>
  </si>
  <si>
    <t>Josie Brophy</t>
  </si>
  <si>
    <t>Ryann Moran</t>
  </si>
  <si>
    <t>Julia Sudol</t>
  </si>
  <si>
    <t>Aaya Hochaimi</t>
  </si>
  <si>
    <t>Varia Urvanova</t>
  </si>
  <si>
    <t>Blythe Downar</t>
  </si>
  <si>
    <t>Anna Gorman</t>
  </si>
  <si>
    <t>Elowen Rocher</t>
  </si>
  <si>
    <t>Felicity Ben-Zvi</t>
  </si>
  <si>
    <t>Katsabaot Tashome</t>
  </si>
  <si>
    <t>Audrey Ben-Zvi</t>
  </si>
  <si>
    <t>Talya Mothana</t>
  </si>
  <si>
    <t>Hazel Cochrane</t>
  </si>
  <si>
    <t>Willah Downar</t>
  </si>
  <si>
    <t>Brayall Wren</t>
  </si>
  <si>
    <t>Emryn Oland</t>
  </si>
  <si>
    <t>Diana Bazhenova</t>
  </si>
  <si>
    <t>Annie Todd</t>
  </si>
  <si>
    <t>Harlow MacPhie</t>
  </si>
  <si>
    <t>Margot Lafleche</t>
  </si>
  <si>
    <t>Billey Mackie</t>
  </si>
  <si>
    <t>Natayla Loukhoj</t>
  </si>
  <si>
    <t>Savaya Kwong</t>
  </si>
  <si>
    <t>Polina B Shlapak</t>
  </si>
  <si>
    <t>Allia Biffert</t>
  </si>
  <si>
    <t>Manvitha Rameshkumar</t>
  </si>
  <si>
    <t>Quinn Oosthoek</t>
  </si>
  <si>
    <t>Brynn Kerr</t>
  </si>
  <si>
    <t>Zoya Siverston</t>
  </si>
  <si>
    <t>Tatiana Ferreira</t>
  </si>
  <si>
    <t>Victoria Lischuk</t>
  </si>
  <si>
    <t>Anna Belton</t>
  </si>
  <si>
    <t>Fatima Imran</t>
  </si>
  <si>
    <t>Billie Lawry</t>
  </si>
  <si>
    <t>Mira Jallad</t>
  </si>
  <si>
    <t>Frances Gauthier</t>
  </si>
  <si>
    <t>Amaya Lawrence</t>
  </si>
  <si>
    <t>Ayra Mallhi</t>
  </si>
  <si>
    <t>Ellie Heintz</t>
  </si>
  <si>
    <t>Audrey Saylor</t>
  </si>
  <si>
    <t>Milana Chivile</t>
  </si>
  <si>
    <t>Ellena O'Rourke</t>
  </si>
  <si>
    <t>Leviea Johnson-McGilvery</t>
  </si>
  <si>
    <t>Sammilyn Altomonte</t>
  </si>
  <si>
    <t>Lulu Cram</t>
  </si>
  <si>
    <t>Aubrey Sitko</t>
  </si>
  <si>
    <t>Tefsay Sara</t>
  </si>
  <si>
    <t>Leila Penalosa</t>
  </si>
  <si>
    <t>Margot Paterson</t>
  </si>
  <si>
    <t>Arya Vanderberg</t>
  </si>
  <si>
    <t>Farheen Khan</t>
  </si>
  <si>
    <t>Amanda Nwabueze</t>
  </si>
  <si>
    <t>Lear Madison</t>
  </si>
  <si>
    <t>Jannah Hussein</t>
  </si>
  <si>
    <t>Lola Litti</t>
  </si>
  <si>
    <t>Clementine Elicksen</t>
  </si>
  <si>
    <t>Mckaela Capili</t>
  </si>
  <si>
    <t>Insiya Rizvi</t>
  </si>
  <si>
    <t>Adaline Munch</t>
  </si>
  <si>
    <t>Schutjann Freya</t>
  </si>
  <si>
    <t>Seb Wolfi</t>
  </si>
  <si>
    <t>Henry Pass</t>
  </si>
  <si>
    <t>Everett Korzan</t>
  </si>
  <si>
    <t>Mason Maxwell</t>
  </si>
  <si>
    <t>William Scott</t>
  </si>
  <si>
    <t>Sawyer Carrington</t>
  </si>
  <si>
    <t>Nicholas Pawlyk</t>
  </si>
  <si>
    <t>Clark Bertsch</t>
  </si>
  <si>
    <t>Allister Erickson</t>
  </si>
  <si>
    <t>Caellum Amenu-Tekaa</t>
  </si>
  <si>
    <t>Slater Griffin</t>
  </si>
  <si>
    <t>Henry Broemling</t>
  </si>
  <si>
    <t>Bently McAteer</t>
  </si>
  <si>
    <t>Ahmad Fawaz</t>
  </si>
  <si>
    <t>Lucas Semenyuk</t>
  </si>
  <si>
    <t>Koen Sievers</t>
  </si>
  <si>
    <t>Golden Schedler</t>
  </si>
  <si>
    <t>Hendrix Truong</t>
  </si>
  <si>
    <t>George Myhre</t>
  </si>
  <si>
    <t>William Threinen</t>
  </si>
  <si>
    <t>Ben Phillips</t>
  </si>
  <si>
    <t>Karl Nyantakyl</t>
  </si>
  <si>
    <t>Toby Makela</t>
  </si>
  <si>
    <t>Abram Johnstone</t>
  </si>
  <si>
    <t>Tomas Warshawski</t>
  </si>
  <si>
    <t>Ivan Novikov</t>
  </si>
  <si>
    <t>Mikhail Silaev</t>
  </si>
  <si>
    <t>Adbillahi Yousouf</t>
  </si>
  <si>
    <t>Reid Holmes</t>
  </si>
  <si>
    <t>Sammy Carmichael</t>
  </si>
  <si>
    <t>Rincorn Sande</t>
  </si>
  <si>
    <t>Oliver Franklin</t>
  </si>
  <si>
    <t>Grant Shopland</t>
  </si>
  <si>
    <t>Isaac Ryan</t>
  </si>
  <si>
    <t>Henry Thomas</t>
  </si>
  <si>
    <t>Kole Tassell</t>
  </si>
  <si>
    <t>Yousef Bishti</t>
  </si>
  <si>
    <t>Oliver Watt</t>
  </si>
  <si>
    <t>David Bailey</t>
  </si>
  <si>
    <t>Calvin Harman</t>
  </si>
  <si>
    <t>Matthew Yang</t>
  </si>
  <si>
    <t>Lewis Helder</t>
  </si>
  <si>
    <t>Gabriel Watson</t>
  </si>
  <si>
    <t>Dennis Nadtochyi</t>
  </si>
  <si>
    <t>Kenzi Bwana</t>
  </si>
  <si>
    <t>Bunyasak Yan</t>
  </si>
  <si>
    <t>Matthew Linklater</t>
  </si>
  <si>
    <t>Oliver Sharun</t>
  </si>
  <si>
    <t>Viaan Gandhi</t>
  </si>
  <si>
    <t>Nolan Haire</t>
  </si>
  <si>
    <t>Elias Gosselin</t>
  </si>
  <si>
    <t>Logan Henderson</t>
  </si>
  <si>
    <t>Michael Ayodele</t>
  </si>
  <si>
    <t>Edward Yan</t>
  </si>
  <si>
    <t>Jaiden McNamara</t>
  </si>
  <si>
    <t>Hailey M Clish</t>
  </si>
  <si>
    <t>Kurt Elloran</t>
  </si>
  <si>
    <t>Youcef Ghomani</t>
  </si>
  <si>
    <t>Logan Erickson</t>
  </si>
  <si>
    <t>Amir Tawachi</t>
  </si>
  <si>
    <t>Abi Nur</t>
  </si>
  <si>
    <t>Karter Bigstone Brown</t>
  </si>
  <si>
    <t>Jax Barayuga</t>
  </si>
  <si>
    <t>Raymond Barima</t>
  </si>
  <si>
    <t>Andrei Abrigo</t>
  </si>
  <si>
    <t>Rajveer Meena</t>
  </si>
  <si>
    <t>Theodore Benson</t>
  </si>
  <si>
    <t>Matthew Ens</t>
  </si>
  <si>
    <t>Demi Majiyaugbe</t>
  </si>
  <si>
    <t>Abdulmatin Azeez</t>
  </si>
  <si>
    <t>Jace Adams</t>
  </si>
  <si>
    <t>Mwaju Ebuela</t>
  </si>
  <si>
    <t>Jill Boese</t>
  </si>
  <si>
    <t>Brooke Eteches</t>
  </si>
  <si>
    <t>Ever Persson</t>
  </si>
  <si>
    <t>Elliot Mason</t>
  </si>
  <si>
    <t>Kate Hampton</t>
  </si>
  <si>
    <t>Shala Alisa</t>
  </si>
  <si>
    <t>Shauna May Seneca</t>
  </si>
  <si>
    <t>Afnan Ahmed</t>
  </si>
  <si>
    <t>Sabrina Bourhim</t>
  </si>
  <si>
    <t>Waverley</t>
  </si>
  <si>
    <t>Eldana Zemariam</t>
  </si>
  <si>
    <t>Layla Myshyniuk</t>
  </si>
  <si>
    <t>Alisa Semuna</t>
  </si>
  <si>
    <t>Abdi Zuhour</t>
  </si>
  <si>
    <t>Patel Kaya</t>
  </si>
  <si>
    <t>Anastasia Mitchell</t>
  </si>
  <si>
    <t>Aliyah Kuhlmann</t>
  </si>
  <si>
    <t>Eleanora Boney</t>
  </si>
  <si>
    <t>Habiba Nur</t>
  </si>
  <si>
    <t>Tiyana Hatoum</t>
  </si>
  <si>
    <t>Ellie Biffert</t>
  </si>
  <si>
    <t>Lapak Jayden</t>
  </si>
  <si>
    <t>Dante Granados</t>
  </si>
  <si>
    <t>Ostafichuk Carter</t>
  </si>
  <si>
    <t>Leo Atienza</t>
  </si>
  <si>
    <t>Alsulayman Jaber</t>
  </si>
  <si>
    <t>hemmes Aiden</t>
  </si>
  <si>
    <t>Jason Otchere</t>
  </si>
  <si>
    <t>Tyrannous Perry</t>
  </si>
  <si>
    <t>Carriere Simone</t>
  </si>
  <si>
    <t>Hazel Chenoweth</t>
  </si>
  <si>
    <t>Lihem Tesfamariam</t>
  </si>
  <si>
    <t>Windsor Kinshella</t>
  </si>
  <si>
    <t>Amreet Babhesha</t>
  </si>
  <si>
    <t>Jackson Madison</t>
  </si>
  <si>
    <t>sasali Norma</t>
  </si>
  <si>
    <t>aden Hayatt</t>
  </si>
  <si>
    <t>Sharma Raya</t>
  </si>
  <si>
    <t>Rana Al Hamoud</t>
  </si>
  <si>
    <t>Maryam Marzagar</t>
  </si>
  <si>
    <t>Serena Hakimi</t>
  </si>
  <si>
    <t>Kaur Samreet</t>
  </si>
  <si>
    <t>Madison Langston</t>
  </si>
  <si>
    <t>Elliott Zylstra</t>
  </si>
  <si>
    <t>St. Mary's</t>
  </si>
  <si>
    <t>Koenen Nixon</t>
  </si>
  <si>
    <t>Belal Mukhtar</t>
  </si>
  <si>
    <t>Mack Ronsko</t>
  </si>
  <si>
    <t>Owen Lamoureux</t>
  </si>
  <si>
    <t>Abdel Al Haj Hasan</t>
  </si>
  <si>
    <t>Zayd Mohamed</t>
  </si>
  <si>
    <t>AJ Heidl Dueck</t>
  </si>
  <si>
    <t>Gustavo Omotosho</t>
  </si>
  <si>
    <t>Radwan Zane</t>
  </si>
  <si>
    <t>Deeno Madhav</t>
  </si>
  <si>
    <t>Fadi Alsmaiel</t>
  </si>
  <si>
    <t>Daniel Watt</t>
  </si>
  <si>
    <t>Singh Dhauoa Sukhjazz</t>
  </si>
  <si>
    <t>Madidi Omid</t>
  </si>
  <si>
    <t>Leedel Anthony</t>
  </si>
  <si>
    <t>Mustafa Al-Anibtawi</t>
  </si>
  <si>
    <t>James Hinks</t>
  </si>
  <si>
    <t>Mila Zylstra</t>
  </si>
  <si>
    <t>Whitney Woywitka</t>
  </si>
  <si>
    <t>Maia Yinge</t>
  </si>
  <si>
    <t>Ayla Claughton</t>
  </si>
  <si>
    <t>Miray Bingol</t>
  </si>
  <si>
    <t>Adeline Howell</t>
  </si>
  <si>
    <t>Lowry Maggie</t>
  </si>
  <si>
    <t>Cecilia Rempel</t>
  </si>
  <si>
    <t>Dombrosky Elly</t>
  </si>
  <si>
    <t>Aysha Malik</t>
  </si>
  <si>
    <t>Reem Latrache</t>
  </si>
  <si>
    <t>Esther Bautista de Alenc</t>
  </si>
  <si>
    <t>Audrey Konschuh</t>
  </si>
  <si>
    <t>Espejel Natalia</t>
  </si>
  <si>
    <t>Chloe Crosby</t>
  </si>
  <si>
    <t>Lowry Violet</t>
  </si>
  <si>
    <t>Athena Linh</t>
  </si>
  <si>
    <t>Manat Khokhar</t>
  </si>
  <si>
    <t>Layla Mahfouz</t>
  </si>
  <si>
    <t>Kaur Sohi F Harf</t>
  </si>
  <si>
    <t>Ali Pandos</t>
  </si>
  <si>
    <t>Hussain Juliana</t>
  </si>
  <si>
    <t>Florence Ji</t>
  </si>
  <si>
    <t>Lilly Oneill</t>
  </si>
  <si>
    <t>Alyssa Bond</t>
  </si>
  <si>
    <t>Alyna Gero</t>
  </si>
  <si>
    <t>Kaur Manroop</t>
  </si>
  <si>
    <t>Marlowe White</t>
  </si>
  <si>
    <t>Theresa Hill</t>
  </si>
  <si>
    <t>Hailey West</t>
  </si>
  <si>
    <t>Hikma Ahmed</t>
  </si>
  <si>
    <t>Anfal Ahmed</t>
  </si>
  <si>
    <t>Shergill Eveleen</t>
  </si>
  <si>
    <t>Adejumo Nicole</t>
  </si>
  <si>
    <t>Adetokunbo Grace</t>
  </si>
  <si>
    <t>Madyson Perletz</t>
  </si>
  <si>
    <t>Paisley Kennedy</t>
  </si>
  <si>
    <t>Manreet Thind</t>
  </si>
  <si>
    <t>Parmar Harseerat</t>
  </si>
  <si>
    <t>Kalli Sayer</t>
  </si>
  <si>
    <t>Miller Konlup</t>
  </si>
  <si>
    <t>Jacob Wampler</t>
  </si>
  <si>
    <t>Abdirahman Eyow</t>
  </si>
  <si>
    <t>Ivaan Bhandari</t>
  </si>
  <si>
    <t>Owen Fix</t>
  </si>
  <si>
    <t>Cruz Beaumont</t>
  </si>
  <si>
    <t>Brekken Hanson</t>
  </si>
  <si>
    <t>James Beare</t>
  </si>
  <si>
    <t>Randhawa Gurekam</t>
  </si>
  <si>
    <t>Brody Tessier</t>
  </si>
  <si>
    <t>Tyson Leung</t>
  </si>
  <si>
    <t>Oscar Roos Miranda</t>
  </si>
  <si>
    <t>Grayson Chan</t>
  </si>
  <si>
    <t>Dhaliwal Gurjazz</t>
  </si>
  <si>
    <t>Khalid Elamamoun</t>
  </si>
  <si>
    <t>Dean Hargreaves</t>
  </si>
  <si>
    <t>Josiah Janz</t>
  </si>
  <si>
    <t>Koenen Nash</t>
  </si>
  <si>
    <t>Eli Arsenaultt</t>
  </si>
  <si>
    <t>Brendan Shon</t>
  </si>
  <si>
    <t>Ethan Goldsack</t>
  </si>
  <si>
    <t>Kaiden Sokukawa</t>
  </si>
  <si>
    <t>Schroffel Liam</t>
  </si>
  <si>
    <t>Eli Ross</t>
  </si>
  <si>
    <t>Landon Thompson</t>
  </si>
  <si>
    <t>wright Jacob</t>
  </si>
  <si>
    <t>Nevin Manku</t>
  </si>
  <si>
    <t>Logan Manning</t>
  </si>
  <si>
    <t>Luca Braakman</t>
  </si>
  <si>
    <t>Cameron Elliott</t>
  </si>
  <si>
    <t>Max Varma</t>
  </si>
  <si>
    <t>Xerdan Karanjia</t>
  </si>
  <si>
    <t>Elijah Costa</t>
  </si>
  <si>
    <t>Dhillon Gursevak</t>
  </si>
  <si>
    <t>Artin Nahavandi</t>
  </si>
  <si>
    <t>Des Garner</t>
  </si>
  <si>
    <t>Sharma Lakshay</t>
  </si>
  <si>
    <t>Dayton Le</t>
  </si>
  <si>
    <t>Kade McKendrick</t>
  </si>
  <si>
    <t>Parker Connick</t>
  </si>
  <si>
    <t>Vieville Cooper</t>
  </si>
  <si>
    <t>Mason Pierce</t>
  </si>
  <si>
    <t>JJ Bailey</t>
  </si>
  <si>
    <t>Hugo Ng</t>
  </si>
  <si>
    <t>Smith Benjamin</t>
  </si>
  <si>
    <t>Hicks Keenan</t>
  </si>
  <si>
    <t>Prayupalti Dhanush</t>
  </si>
  <si>
    <t>Trivedi Ishan</t>
  </si>
  <si>
    <t>Karter Bigfoot-Brown</t>
  </si>
  <si>
    <t>Lincoln Joss</t>
  </si>
  <si>
    <t>Rayyan Dar</t>
  </si>
  <si>
    <t>Aum Trivedi</t>
  </si>
  <si>
    <t>Jatob Manning</t>
  </si>
  <si>
    <t>Edward Johnstone</t>
  </si>
  <si>
    <t>Randhawa Danishvir</t>
  </si>
  <si>
    <t>Jayden Hoolash</t>
  </si>
  <si>
    <t>Arkam Ghazanfar</t>
  </si>
  <si>
    <t>Aaaliyah Caseley (Michael A. Kostek)</t>
  </si>
  <si>
    <t>Aadhaya Bansal (Aurora Charter)</t>
  </si>
  <si>
    <t>Aagya Gill (Edmonton Khalsa)</t>
  </si>
  <si>
    <t>Aannya Uppal (Aurora Charter)</t>
  </si>
  <si>
    <t>Aavya Sareen (Aurora Charter)</t>
  </si>
  <si>
    <t>Aaya Hochaimi (MAC Islamic)</t>
  </si>
  <si>
    <t>Abbie Anderson (Centennial)</t>
  </si>
  <si>
    <t>Abby Haylett (Gold Bar)</t>
  </si>
  <si>
    <t>Abigail Spiller (Kim Hung)</t>
  </si>
  <si>
    <t>Abigail Zwann (Mill Creek)</t>
  </si>
  <si>
    <t>Ada Veale (Forest Heights)</t>
  </si>
  <si>
    <t>Adaline Munch (Winterburn)</t>
  </si>
  <si>
    <t>Adejumo Nicole (Shauna May Seneca)</t>
  </si>
  <si>
    <t>Adeline Howell (Parkallen)</t>
  </si>
  <si>
    <t>Adetokunbo Grace (Shauna May Seneca)</t>
  </si>
  <si>
    <t>Agamjot Sidhu (Meyokumin)</t>
  </si>
  <si>
    <t>Alexandra Hatch (Earl Buxton)</t>
  </si>
  <si>
    <t>Ali Pandos (Pine Street)</t>
  </si>
  <si>
    <t>Alice Ternovetsky (Earl Buxton)</t>
  </si>
  <si>
    <t>Allia Biffert (Elmwood)</t>
  </si>
  <si>
    <t>Alyna Gero (Shauna May Seneca)</t>
  </si>
  <si>
    <t>Alyssa Bond (Pine Street)</t>
  </si>
  <si>
    <t>Alyssa Dombroski (Earl Buxton)</t>
  </si>
  <si>
    <t>Amanda Nwabueze (Coronation)</t>
  </si>
  <si>
    <t>Amanda Tala (Notre Dame Edmonton)</t>
  </si>
  <si>
    <t>Amaya Lawrence (Coronation)</t>
  </si>
  <si>
    <t>Amber Rylaarsdam (Kameyosek)</t>
  </si>
  <si>
    <t>Amelia LeBlanc (George P. Nicholson)</t>
  </si>
  <si>
    <t>Amen Tesso (Coralwood Advent)</t>
  </si>
  <si>
    <t>Amy Bubel (George P. Nicholson)</t>
  </si>
  <si>
    <t>Ana´s Brosseau (Holyrood)</t>
  </si>
  <si>
    <t>Anam Waseem (Menisa)</t>
  </si>
  <si>
    <t>Anfal Ahmed (Lorelei)</t>
  </si>
  <si>
    <t>Anhad Saundh (Aurora Charter)</t>
  </si>
  <si>
    <t>Anna Belton (King Edward)</t>
  </si>
  <si>
    <t>Anna Gorman (Westbrook)</t>
  </si>
  <si>
    <t>Annabelle Aytenfisu (Donnan)</t>
  </si>
  <si>
    <t>Annie Todd (Michael A. Kostek)</t>
  </si>
  <si>
    <t>Anya Hryniw (Laurier Heights)</t>
  </si>
  <si>
    <t>Arianna Yellowknee-Noski (Steinhauer)</t>
  </si>
  <si>
    <t>Arleigh Bogner (Virginia Park)</t>
  </si>
  <si>
    <t>Arya Vanderberg (Constable Daniel)</t>
  </si>
  <si>
    <t>Athena Linh (Gold Bar)</t>
  </si>
  <si>
    <t>Aubrey Sitko (LaPerle)</t>
  </si>
  <si>
    <t>Audrey Ben-Zvi (Westbrook)</t>
  </si>
  <si>
    <t>Audrey Konschuh (Virginia Park)</t>
  </si>
  <si>
    <t>Audrey Saylor (Callingwood)</t>
  </si>
  <si>
    <t>Audrey Stabel (Notre Dame Edmonton)</t>
  </si>
  <si>
    <t>Ava McPherson (Patricia Heights)</t>
  </si>
  <si>
    <t>Avantika Nair (Meyokumin)</t>
  </si>
  <si>
    <t>Avery Boechler (Earl Buxton)</t>
  </si>
  <si>
    <t>Avery Crooks (Johnny Bright)</t>
  </si>
  <si>
    <t>Avery Smibert (Parkview)</t>
  </si>
  <si>
    <t>Avleen Kaur (Winterburn)</t>
  </si>
  <si>
    <t>Aya Abamecha (Aurora Charter)</t>
  </si>
  <si>
    <t>Aya Alam (Michael A. Kostek)</t>
  </si>
  <si>
    <t>Ayla Claughton (Winterburn)</t>
  </si>
  <si>
    <t>Ayla Shapka (Laurier Heights)</t>
  </si>
  <si>
    <t>Ayra Mallhi (Constable Daniel)</t>
  </si>
  <si>
    <t>Aysha Malik (Winterburn)</t>
  </si>
  <si>
    <t>Beatrice Bamforth (Earl Buxton)</t>
  </si>
  <si>
    <t>Beth Payne (Ellerslie Campus)</t>
  </si>
  <si>
    <t>Bethany Mekonnen (Aurora Charter)</t>
  </si>
  <si>
    <t>Billey Mackie (Laurier Heights)</t>
  </si>
  <si>
    <t>Billie Lawry (King Edward)</t>
  </si>
  <si>
    <t>Blythe Downar (Westbrook)</t>
  </si>
  <si>
    <t>Brayall Wren (Forest Heights)</t>
  </si>
  <si>
    <t>Brooke Aboughoushe (Joey Moss)</t>
  </si>
  <si>
    <t>Brynn Kerr (Winterburn)</t>
  </si>
  <si>
    <t>Caillie Hanus (Crestwood)</t>
  </si>
  <si>
    <t>Calista Janzen (Menisa)</t>
  </si>
  <si>
    <t>Camelia Amarasing Liyana (David Thomas King)</t>
  </si>
  <si>
    <t>Carmelita Ladores (George P. Nicholson)</t>
  </si>
  <si>
    <t>Cecilia Rempel (Waverley)</t>
  </si>
  <si>
    <t>Chloe Bowker (George P. Nicholson)</t>
  </si>
  <si>
    <t>Chloe Crosby (George P. Nicholson)</t>
  </si>
  <si>
    <t>Christina Zheng (Aurora Charter)</t>
  </si>
  <si>
    <t>Christine Ching (Belgravia)</t>
  </si>
  <si>
    <t>Claire Johnston (Laurier Heights)</t>
  </si>
  <si>
    <t>Clara Donovan (Laurier Heights)</t>
  </si>
  <si>
    <t>Clementine Elicksen (Thrive)</t>
  </si>
  <si>
    <t>Cleo Gibbon (Michael A. Kostek)</t>
  </si>
  <si>
    <t>Danielle Lai (Constable Daniel)</t>
  </si>
  <si>
    <t>Davey Wells (Johnny Bright)</t>
  </si>
  <si>
    <t>Davis Sloane (Forest Heights)</t>
  </si>
  <si>
    <t>Diana Bazhenova (King Edward)</t>
  </si>
  <si>
    <t>Diana Parkhomenka (Madonna Catholic)</t>
  </si>
  <si>
    <t>Dilara Davyidova (Callingwood)</t>
  </si>
  <si>
    <t>Dombrosky Elly (Forest Heights)</t>
  </si>
  <si>
    <t>Elle Skoreyko (Michael A. Kostek)</t>
  </si>
  <si>
    <t>Ellena O'Rourke (Mill Creek)</t>
  </si>
  <si>
    <t>Ellie Heintz (Constable Daniel)</t>
  </si>
  <si>
    <t>Elly Vriend (Edmonton Chr)</t>
  </si>
  <si>
    <t>Elodie Gretillat (Notre Dame Edmonton)</t>
  </si>
  <si>
    <t>Elowen Rocher (Laurier Heights)</t>
  </si>
  <si>
    <t>Emma May Loyie (Callingwood)</t>
  </si>
  <si>
    <t>Emma Richie (Virginia Park)</t>
  </si>
  <si>
    <t>Emryn Oland (King Edward)</t>
  </si>
  <si>
    <t>Ena Brosda (Earl Buxton)</t>
  </si>
  <si>
    <t>Erampreet Kour (Constable Daniel)</t>
  </si>
  <si>
    <t>Espejel Natalia (Forest Heights)</t>
  </si>
  <si>
    <t>Esther Bautista de Alenc (Brander Gardens)</t>
  </si>
  <si>
    <t>Evangelia Matsika (Earl Buxton)</t>
  </si>
  <si>
    <t>Eveleen Budesha (Aurora Charter)</t>
  </si>
  <si>
    <t>Everly Aboud (Westglen)</t>
  </si>
  <si>
    <t>Evy Stergiou (Virginia Park)</t>
  </si>
  <si>
    <t>Farheen Khan (King Edward)</t>
  </si>
  <si>
    <t>Fatima Imran (King Edward)</t>
  </si>
  <si>
    <t>Felicity Ben-Zvi (Westbrook)</t>
  </si>
  <si>
    <t>Feroza Syeda (Meyokumin)</t>
  </si>
  <si>
    <t>Florence Ji (Constable Daniel)</t>
  </si>
  <si>
    <t>Frances Fritz (Laurier Heights)</t>
  </si>
  <si>
    <t>Frances Gauthier (Westglen)</t>
  </si>
  <si>
    <t>Genesis Cambridge (Brander Gardens)</t>
  </si>
  <si>
    <t>Gibas Hallie (Forest Heights)</t>
  </si>
  <si>
    <t>Gilbertson Avery (Forest Heights)</t>
  </si>
  <si>
    <t>Goamar Dhuor (Coralwood Advent)</t>
  </si>
  <si>
    <t>Grace Nawroski (Virginia Park)</t>
  </si>
  <si>
    <t>Guneet Brar (Aurora Charter)</t>
  </si>
  <si>
    <t>Hadley Bruvens (Holyrood)</t>
  </si>
  <si>
    <t>Hailey Becic (Michael A. Kostek)</t>
  </si>
  <si>
    <t>Hailey West (Pine Street)</t>
  </si>
  <si>
    <t>Haley Lang (Steinhauer)</t>
  </si>
  <si>
    <t>Hana Krantz (Laurier Heights)</t>
  </si>
  <si>
    <t>Hanna Wong (Constable Daniel)</t>
  </si>
  <si>
    <t>Hannah Christenson (Elmwood)</t>
  </si>
  <si>
    <t>Harleen Joshi (Aurora Charter)</t>
  </si>
  <si>
    <t>Harlen Balibruck-Wilson (Hardisty)</t>
  </si>
  <si>
    <t>Harlow MacPhie (Brookside)</t>
  </si>
  <si>
    <t>Harlow Nichols (Steinhauer)</t>
  </si>
  <si>
    <t>Harlow Scharff (Mill Creek)</t>
  </si>
  <si>
    <t>Harnoor Kaur (Edmonton Khalsa)</t>
  </si>
  <si>
    <t>Harper Coghill (George P. Nicholson)</t>
  </si>
  <si>
    <t>Harper Connors (Earl Buxton)</t>
  </si>
  <si>
    <t>Hasna Hassan (MAC Islamic)</t>
  </si>
  <si>
    <t>Hazel Arslan (Kim Hung)</t>
  </si>
  <si>
    <t>Hazel Cochrane (Mill Creek)</t>
  </si>
  <si>
    <t>Hazel Giassen (Elmwood)</t>
  </si>
  <si>
    <t>Hazel Hoffart (Belgravia)</t>
  </si>
  <si>
    <t>Hikma Ahmed (Lorelei)</t>
  </si>
  <si>
    <t>Hope Dube (Aurora Charter)</t>
  </si>
  <si>
    <t>Hosna Rahimi (Callingwood)</t>
  </si>
  <si>
    <t>Hussain Juliana (Shauna May Seneca)</t>
  </si>
  <si>
    <t>Ibadat Sangha (Aurora Charter)</t>
  </si>
  <si>
    <t>Insiya Rizvi (Winterburn)</t>
  </si>
  <si>
    <t>Isabella Maragh (Johnny Bright)</t>
  </si>
  <si>
    <t>Jana Abdelmajid (MAC Islamic)</t>
  </si>
  <si>
    <t>Janelle Lagestee (Edmonton Chr)</t>
  </si>
  <si>
    <t>Jannah Hussein (Soraya Hafez)</t>
  </si>
  <si>
    <t>Japleen Sarai (Aurora Charter)</t>
  </si>
  <si>
    <t>Jasmine Ahlawat Giraldo (Meyokumin)</t>
  </si>
  <si>
    <t>Jaswitha Pampina (Brander Gardens)</t>
  </si>
  <si>
    <t>Joey Detka (Kameyosek)</t>
  </si>
  <si>
    <t>Jordyn Chan (Constable Daniel)</t>
  </si>
  <si>
    <t>Josie Brophy (Donnan)</t>
  </si>
  <si>
    <t>Julia Sudol (Laurier Heights)</t>
  </si>
  <si>
    <t>Juno Othen-Pagels (Holyrood)</t>
  </si>
  <si>
    <t>Kacey Shymko (Rio Terrace)</t>
  </si>
  <si>
    <t>Kaddijatou Conteh (Callingwood)</t>
  </si>
  <si>
    <t>Kalli Sayer (Gold Bar)</t>
  </si>
  <si>
    <t>Kalyssa DupPont (Tipaskan)</t>
  </si>
  <si>
    <t>Katelyn Li (George P. Nicholson)</t>
  </si>
  <si>
    <t>Katerina Grigoropoulos (Crestwood)</t>
  </si>
  <si>
    <t>Katsabaot Tashome (Coronation)</t>
  </si>
  <si>
    <t>Kaur Manroop (Shauna May Seneca)</t>
  </si>
  <si>
    <t>Kaur Sohi F Harf (Shauna May Seneca)</t>
  </si>
  <si>
    <t>Kayla Van Wieren (Edmonton Chr)</t>
  </si>
  <si>
    <t>Khivi Melendez (Aurora Charter)</t>
  </si>
  <si>
    <t>Kiori Uhrig (Notre Dame Edmonton)</t>
  </si>
  <si>
    <t>Klarisa Leka (Michael A. Kostek)</t>
  </si>
  <si>
    <t>Klashinsky Elliana (Forest Heights)</t>
  </si>
  <si>
    <t>Krisha Patel (Aurora Charter)</t>
  </si>
  <si>
    <t>Kyla Mahmudova (Kameyosek)</t>
  </si>
  <si>
    <t>Ladoucer Ember (Forest Heights)</t>
  </si>
  <si>
    <t>Lana El-Tassi (MAC Islamic)</t>
  </si>
  <si>
    <t>Lana Javorski (Patricia Heights)</t>
  </si>
  <si>
    <t>Layla Mahfouz (Soraya Hafez)</t>
  </si>
  <si>
    <t>Lear Madison (Mee-Yah-Noh)</t>
  </si>
  <si>
    <t>Leila Penalosa (Winterburn)</t>
  </si>
  <si>
    <t>Leviea Johnson-McGilvery (Michael A. Kostek)</t>
  </si>
  <si>
    <t>Liesl Millan (Notre Dame Edmonton)</t>
  </si>
  <si>
    <t>Lilia Mannaa (Rio Terrace)</t>
  </si>
  <si>
    <t>Lilly Oneill (Hardisty)</t>
  </si>
  <si>
    <t>Lily Dufva-Whincup (Gold Bar)</t>
  </si>
  <si>
    <t>Lily Huk (Virginia Park)</t>
  </si>
  <si>
    <t>Lola Litti (Thrive)</t>
  </si>
  <si>
    <t>Lou Hoselton (Patricia Heights)</t>
  </si>
  <si>
    <t>Lowry Maggie (Shauna May Seneca)</t>
  </si>
  <si>
    <t>Lowry Violet (Shauna May Seneca)</t>
  </si>
  <si>
    <t>Lucie Frey (Holyrood)</t>
  </si>
  <si>
    <t>Lulu Cram (Westbrook)</t>
  </si>
  <si>
    <t>Maddyn Carl (Earl Buxton)</t>
  </si>
  <si>
    <t>Madita Delano (Hardisty)</t>
  </si>
  <si>
    <t>Madyson Perletz (King Edward)</t>
  </si>
  <si>
    <t>Maia Yinge (Elmwood)</t>
  </si>
  <si>
    <t>Maisie Roy (Riverdale)</t>
  </si>
  <si>
    <t>Maliya Eustace (Brander Gardens)</t>
  </si>
  <si>
    <t>Manat Khokhar (Soraya Hafez)</t>
  </si>
  <si>
    <t>Mannat Sidhu (Aurora Charter)</t>
  </si>
  <si>
    <t>Manreet Thind (Shauna May Seneca)</t>
  </si>
  <si>
    <t>Manvitha Rameshkumar (Johnny Bright)</t>
  </si>
  <si>
    <t>Margo waskiewich (Earl Buxton)</t>
  </si>
  <si>
    <t>Margot Lafleche (Westglen)</t>
  </si>
  <si>
    <t>Margot Paterson (Laurier Heights)</t>
  </si>
  <si>
    <t>Marlowe White (Crestwood)</t>
  </si>
  <si>
    <t>Mckaela Capili (David Thomas King)</t>
  </si>
  <si>
    <t>Melody Rawson (Earl Buxton)</t>
  </si>
  <si>
    <t>Mila Singh (Aurora Charter)</t>
  </si>
  <si>
    <t>Mila Thaver (Constable Daniel)</t>
  </si>
  <si>
    <t>Mila Zylstra (St. Mary's)</t>
  </si>
  <si>
    <t>Milana Ahmad (Kameyosek)</t>
  </si>
  <si>
    <t>Milana Chivile (Thrive)</t>
  </si>
  <si>
    <t>Minoli Wijerathne (David Thomas King)</t>
  </si>
  <si>
    <t>Mira Jallad (King Edward)</t>
  </si>
  <si>
    <t>Miray Bingol (Johnny Bright)</t>
  </si>
  <si>
    <t>Morley McTavish (Laurier Heights)</t>
  </si>
  <si>
    <t>Muntaha Abdulla (Steinhauer)</t>
  </si>
  <si>
    <t>Nadda Markovic (Patricia Heights)</t>
  </si>
  <si>
    <t>Naomi Siltan (Aurora Charter)</t>
  </si>
  <si>
    <t>Nasib Grewal (Crestwood)</t>
  </si>
  <si>
    <t>Natayla Loukhoj (Coronation)</t>
  </si>
  <si>
    <t>Nimrat Kaur (Aurora Charter)</t>
  </si>
  <si>
    <t>Nixon Lambie (Crestwood)</t>
  </si>
  <si>
    <t>Norah Fiebich (Edmonton Chr)</t>
  </si>
  <si>
    <t>Norah Maan (Edmonton Chr)</t>
  </si>
  <si>
    <t>Nova Mitchell (Menisa)</t>
  </si>
  <si>
    <t>Olivia Derenzo (Constable Daniel)</t>
  </si>
  <si>
    <t>Olivia Johnston (Parkallen)</t>
  </si>
  <si>
    <t>Olivia McGhan (Kim Hung)</t>
  </si>
  <si>
    <t>Olivia Walker (Joey Moss)</t>
  </si>
  <si>
    <t>Ophelia Gaudrealt (Gold Bar)</t>
  </si>
  <si>
    <t>Paisley Kennedy (Shauna May Seneca)</t>
  </si>
  <si>
    <t>Paisley Tarnowski (Earl Buxton)</t>
  </si>
  <si>
    <t>Paola Rubinick (Edmonton Chr)</t>
  </si>
  <si>
    <t>Parmar Harseerat (Shauna May Seneca)</t>
  </si>
  <si>
    <t>Pennington Payne (Laurier Heights)</t>
  </si>
  <si>
    <t>Piper Schmidt (Tipaskan)</t>
  </si>
  <si>
    <t>Polina B Shlapak (Riverdale)</t>
  </si>
  <si>
    <t>Prisha Uprety (Aurora Charter)</t>
  </si>
  <si>
    <t>Quinn Oosthoek (Laurier Heights)</t>
  </si>
  <si>
    <t>Rachel Proudlove (Constable Daniel)</t>
  </si>
  <si>
    <t>Raheel Rahimi (Callingwood)</t>
  </si>
  <si>
    <t>Reem Latrache (Soraya Hafez)</t>
  </si>
  <si>
    <t>Risha Patel (Aurora Charter)</t>
  </si>
  <si>
    <t>Robbie Wheeler (Crestwood)</t>
  </si>
  <si>
    <t>Ronny Peigan (David Thomas King)</t>
  </si>
  <si>
    <t>Rosalie Pickard (Laurier Heights)</t>
  </si>
  <si>
    <t>Rose Hornberger (Centennial)</t>
  </si>
  <si>
    <t>Ryann Moran (Westbrook)</t>
  </si>
  <si>
    <t>Sadoway Anya (Forest Heights)</t>
  </si>
  <si>
    <t>Sage Rockwell (Crestwood)</t>
  </si>
  <si>
    <t>Saman Sherzai (Menisa)</t>
  </si>
  <si>
    <t>Samantha Riose (Coralwood Advent)</t>
  </si>
  <si>
    <t>Samara Raiju (Aurora Charter)</t>
  </si>
  <si>
    <t>Sammilyn Altomonte (LaPerle)</t>
  </si>
  <si>
    <t>Saoirse Wardak (Lynnwood)</t>
  </si>
  <si>
    <t>Sara Hafda (MAC Islamic)</t>
  </si>
  <si>
    <t>Savaya Kwong (Winterburn)</t>
  </si>
  <si>
    <t>Schutjann Freya (Forest Heights)</t>
  </si>
  <si>
    <t>Seerat Seeret Gill (Aurora Charter)</t>
  </si>
  <si>
    <t>Selena Omar (Aurora Charter)</t>
  </si>
  <si>
    <t>Selena Supersad (Michael A. Kostek)</t>
  </si>
  <si>
    <t>Senedu Dawit (Aurora Charter)</t>
  </si>
  <si>
    <t>Shanaya Thakur (Aurora Charter)</t>
  </si>
  <si>
    <t>Shergill Eveleen (Shauna May Seneca)</t>
  </si>
  <si>
    <t>Shiloh Vreugdenhil (Edmonton Chr)</t>
  </si>
  <si>
    <t>Siya Nijhawan (Aurora Charter)</t>
  </si>
  <si>
    <t>Sloane Cherewyk (Elmwood)</t>
  </si>
  <si>
    <t>Sloane Schulte (Michael A. Kostek)</t>
  </si>
  <si>
    <t>Snit Tesfaldet (Aurora Charter)</t>
  </si>
  <si>
    <t>Sofiia Vysotska (Lynnwood)</t>
  </si>
  <si>
    <t>Stella Watson (Crestwood)</t>
  </si>
  <si>
    <t>Suzanne Jackson (Soraya Hafez)</t>
  </si>
  <si>
    <t>Sydney McManon (Steinhauer)</t>
  </si>
  <si>
    <t>Talya Mothana (MAC Islamic)</t>
  </si>
  <si>
    <t>Tatiana Ferreira (King Edward)</t>
  </si>
  <si>
    <t>Tefsay Sara (Mee-Yah-Noh)</t>
  </si>
  <si>
    <t>Theresa Hill (Pine Street)</t>
  </si>
  <si>
    <t>Varia Urvanova (Westbrook)</t>
  </si>
  <si>
    <t>Vayda Darrah (Uncas)</t>
  </si>
  <si>
    <t>Venezia Nelson (George P. Nicholson)</t>
  </si>
  <si>
    <t>Vesna Kut (Michael A. Kostek)</t>
  </si>
  <si>
    <t>Victoria Lischuk (Earl Buxton)</t>
  </si>
  <si>
    <t>Whitney Woywitka (Pine Street)</t>
  </si>
  <si>
    <t>Willa Berg (Laurier Heights)</t>
  </si>
  <si>
    <t>Willah Downar (Westbrook)</t>
  </si>
  <si>
    <t>Yana Samborsky (Notre Dame Edmonton)</t>
  </si>
  <si>
    <t>Yashika Sharma (Centennial)</t>
  </si>
  <si>
    <t>Ziyal Lecker (Constable Daniel)</t>
  </si>
  <si>
    <t>Zoey Kreger (Gold Bar)</t>
  </si>
  <si>
    <t>Zoya Siverston (Winterburn)</t>
  </si>
  <si>
    <t>╔meric Gervais (Notre Dame Edmonton)</t>
  </si>
  <si>
    <t>Abdirahman Eyow (Lorelei)</t>
  </si>
  <si>
    <t>Abdulmatin Azeez (Winterburn)</t>
  </si>
  <si>
    <t>Abem Amare (Aurora Charter)</t>
  </si>
  <si>
    <t>Abi Nur (King Edward)</t>
  </si>
  <si>
    <t>Aboubakr Mahfouz (Soraya Hafez)</t>
  </si>
  <si>
    <t>Abram Johnstone (Riverdale)</t>
  </si>
  <si>
    <t>Ace Bigueras (Kim Hung)</t>
  </si>
  <si>
    <t>Adam Abara (Brander Gardens)</t>
  </si>
  <si>
    <t>Adam Rahich (Tipaskan)</t>
  </si>
  <si>
    <t>Adbillahi Yousouf (Kameyosek)</t>
  </si>
  <si>
    <t>Ahir Ismail (Aurora Charter)</t>
  </si>
  <si>
    <t>Ahmad Fawaz (Michael A. Kostek)</t>
  </si>
  <si>
    <t>Alex Qiu-Laliberte (Parkallen)</t>
  </si>
  <si>
    <t>Alexander Dowell (Michael A. Kostek)</t>
  </si>
  <si>
    <t>Alexei Neudorf (Kim Hung)</t>
  </si>
  <si>
    <t>Allister Erickson (Lynnwood)</t>
  </si>
  <si>
    <t>Amir Tawachi (Aurora Charter)</t>
  </si>
  <si>
    <t>Andrei Abrigo (Thrive)</t>
  </si>
  <si>
    <t>Andrii Bova (Callingwood)</t>
  </si>
  <si>
    <t>Arkam Ghazanfar (Shauna May Seneca)</t>
  </si>
  <si>
    <t>Artin Nahavandi (King Edward)</t>
  </si>
  <si>
    <t>Ashton Kurian (Johnny Bright)</t>
  </si>
  <si>
    <t>August Meredith (Donnan)</t>
  </si>
  <si>
    <t>Aum Trivedi (Shauna May Seneca)</t>
  </si>
  <si>
    <t>Austen Johnson-Langhorst (Laurier Heights)</t>
  </si>
  <si>
    <t>Avery MacDonald (Riverdale)</t>
  </si>
  <si>
    <t>Avery Tamayo (Joey Moss)</t>
  </si>
  <si>
    <t>Ayman Abdulsalam (Aurora Charter)</t>
  </si>
  <si>
    <t>Ben Phillips (King Edward)</t>
  </si>
  <si>
    <t>Benjamin Bakker (Coralwood Advent)</t>
  </si>
  <si>
    <t>Benjamin Laramee (Gold Bar)</t>
  </si>
  <si>
    <t>Bennett Waddington (Crestwood)</t>
  </si>
  <si>
    <t>Benson Edwards (Parkallen)</t>
  </si>
  <si>
    <t>Bentley Martens - Urban (Menisa)</t>
  </si>
  <si>
    <t>Bently McAteer (Coronation)</t>
  </si>
  <si>
    <t>Bhagat-Singh Basi (Aurora Charter)</t>
  </si>
  <si>
    <t>Bikramjit Singh Dhaliwal (Edmonton Khalsa)</t>
  </si>
  <si>
    <t>Blake Crozier (Earl Buxton)</t>
  </si>
  <si>
    <t>Blake Widmer (Michael A. Kostek)</t>
  </si>
  <si>
    <t>Brekken Hanson (Pine Street)</t>
  </si>
  <si>
    <t>Brendan Saniszlo (Centennial)</t>
  </si>
  <si>
    <t>Brendan Shon (Constable Daniel)</t>
  </si>
  <si>
    <t>Brody Tessier (Pine Street)</t>
  </si>
  <si>
    <t>Bunyasak Yan (Thrive)</t>
  </si>
  <si>
    <t>Caden Kang (George P. Nicholson)</t>
  </si>
  <si>
    <t>Caellum Amenu-Takke (George P. Nicholson)</t>
  </si>
  <si>
    <t>Caellum Amenu-Tekaa (George P. Nicholson)</t>
  </si>
  <si>
    <t>Caleb Castro (Virginia Park)</t>
  </si>
  <si>
    <t>Calvin Harman (Centennial)</t>
  </si>
  <si>
    <t>Cameron Elliott (Soraya Hafez)</t>
  </si>
  <si>
    <t>Casey Paulsen (Patricia Heights)</t>
  </si>
  <si>
    <t>Casey Petsuk (Donnan)</t>
  </si>
  <si>
    <t>Charles Findlay (George P. Nicholson)</t>
  </si>
  <si>
    <t>Chris Scherer (Belgravia)</t>
  </si>
  <si>
    <t>Clark Bertsch (Michael A. Kostek)</t>
  </si>
  <si>
    <t>Clifford Hamilton (George P. Nicholson)</t>
  </si>
  <si>
    <t>Colby Ozum (Patricia Heights)</t>
  </si>
  <si>
    <t>Cooper Barkman (George P. Nicholson)</t>
  </si>
  <si>
    <t>Cruz Beaumont (Pine Street)</t>
  </si>
  <si>
    <t>Dalin Richmond (Uncas)</t>
  </si>
  <si>
    <t>Dane Toma (Centennial)</t>
  </si>
  <si>
    <t>David Bailey (Riverdale)</t>
  </si>
  <si>
    <t>Dayne Fulks (Gold Bar)</t>
  </si>
  <si>
    <t>Dayton Le (Shauna May Seneca)</t>
  </si>
  <si>
    <t>Dean Dykstra (Edmonton Chr)</t>
  </si>
  <si>
    <t>Dean Hargreaves (Donnan)</t>
  </si>
  <si>
    <t>Declan Charlton (Parkallen)</t>
  </si>
  <si>
    <t>Declan Thiem (George P. Nicholson)</t>
  </si>
  <si>
    <t>Delgado Mimande (Sweet Grass)</t>
  </si>
  <si>
    <t>Demi Majiyaugbe (Winterburn)</t>
  </si>
  <si>
    <t>Dennis Nadtochyi (Winterburn)</t>
  </si>
  <si>
    <t>Des Garner (Westbrook)</t>
  </si>
  <si>
    <t>Dhaliwal Gurjazz (Shauna May Seneca)</t>
  </si>
  <si>
    <t>Dhillon Gursevak (Shauna May Seneca)</t>
  </si>
  <si>
    <t>Dominic Nguyen (Laurier Heights)</t>
  </si>
  <si>
    <t>Ederick Boney (Tipaskan)</t>
  </si>
  <si>
    <t>Edward Johnstone (Waverley)</t>
  </si>
  <si>
    <t>Edward Yan (Westbrook)</t>
  </si>
  <si>
    <t>Eli Arsenaultt (Waverley)</t>
  </si>
  <si>
    <t>Eli Boire (George P. Nicholson)</t>
  </si>
  <si>
    <t>Eli Li (Windsor Park)</t>
  </si>
  <si>
    <t>Eli Ross (Pine Street)</t>
  </si>
  <si>
    <t>Elias Gosselin (Meadowlark C)</t>
  </si>
  <si>
    <t>Elijah Costa (Pine Street)</t>
  </si>
  <si>
    <t>Eliott Rauser (Windsor Park)</t>
  </si>
  <si>
    <t>Elwyn Liu (Joey Moss)</t>
  </si>
  <si>
    <t>Emerson Yip (Parkallen)</t>
  </si>
  <si>
    <t>Emmett Booth (Acad at King Ed)</t>
  </si>
  <si>
    <t>Ender Leverette (Constable Daniel)</t>
  </si>
  <si>
    <t>Ephraim Shimeles (Aurora Charter)</t>
  </si>
  <si>
    <t>Ethan Glass (Westglen)</t>
  </si>
  <si>
    <t>Ethan Goldsack (Winterburn)</t>
  </si>
  <si>
    <t>Ethan Stone (Holyrood)</t>
  </si>
  <si>
    <t>Ether Anderson (Kameyosek)</t>
  </si>
  <si>
    <t>Everett Korzan (Edmonton Chr)</t>
  </si>
  <si>
    <t>Everett Litun (Patricia Heights)</t>
  </si>
  <si>
    <t>Ezra Lam (Aurora Charter)</t>
  </si>
  <si>
    <t>Faizan Ahmad (Constable Daniel)</t>
  </si>
  <si>
    <t>Felix Elicksen Jensen (Mill Creek)</t>
  </si>
  <si>
    <t>Felix Warnke (Crestwood)</t>
  </si>
  <si>
    <t>Finn Hirsche (Johnny Bright)</t>
  </si>
  <si>
    <t>Gabriel Watson (Riverdale)</t>
  </si>
  <si>
    <t>Gavin Gillies (Patricia Heights)</t>
  </si>
  <si>
    <t>Gavin Harper (Tipaskan)</t>
  </si>
  <si>
    <t>Gavin Salmon (Michael A. Kostek)</t>
  </si>
  <si>
    <t>George Myhre (Edmonton Chr)</t>
  </si>
  <si>
    <t>Gibas Gabriel (Forest Heights)</t>
  </si>
  <si>
    <t>Gibas Luca (Forest Heights)</t>
  </si>
  <si>
    <t>Golden Schedler (King Edward)</t>
  </si>
  <si>
    <t>Grady Letestu (Hardisty)</t>
  </si>
  <si>
    <t>Grant Shopland (Westglen)</t>
  </si>
  <si>
    <t>Grayson Chan (Parkallen)</t>
  </si>
  <si>
    <t>Grayson Sandoval (Gold Bar)</t>
  </si>
  <si>
    <t>Gurtaj Sandhu (Meyokumin)</t>
  </si>
  <si>
    <t>Haider Ali (Tipaskan)</t>
  </si>
  <si>
    <t>Hailey M Clish (Kim Hung)</t>
  </si>
  <si>
    <t>Haksh Singh Grewal (Meyokumin)</t>
  </si>
  <si>
    <t>Harsukh Sandhu (Aurora Charter)</t>
  </si>
  <si>
    <t>Harvey Payne (Laurier Heights)</t>
  </si>
  <si>
    <t>Hashir Khan (Callingwood)</t>
  </si>
  <si>
    <t>Hayden Cumming (Constable Daniel)</t>
  </si>
  <si>
    <t>Hayden Whiffen (Gold Bar)</t>
  </si>
  <si>
    <t>Hendrix Truong (Centennial)</t>
  </si>
  <si>
    <t>Henry Broemling (LaPerle)</t>
  </si>
  <si>
    <t>Henry Pass (King Edward)</t>
  </si>
  <si>
    <t>Henry Thomas (Earl Buxton)</t>
  </si>
  <si>
    <t>Hicks Keenan (Shauna May Seneca)</t>
  </si>
  <si>
    <t>Himmat Singh Sekhon (Edmonton Khalsa)</t>
  </si>
  <si>
    <t>Hora Dahessa (Aurora Charter)</t>
  </si>
  <si>
    <t>Hugo Ng (Parkallen)</t>
  </si>
  <si>
    <t>Hunter Liu (Centennial)</t>
  </si>
  <si>
    <t>Hunter Mclellen (Holyrood)</t>
  </si>
  <si>
    <t>Ian Layton (Homesteader)</t>
  </si>
  <si>
    <t>Isa Abdullahi (Callingwood)</t>
  </si>
  <si>
    <t>Isaac Daniels (Riverdale)</t>
  </si>
  <si>
    <t>Isaac Layton (Homesteader)</t>
  </si>
  <si>
    <t>Isaac Ryan (King Edward)</t>
  </si>
  <si>
    <t>Ivaan Bhandari (Brookside)</t>
  </si>
  <si>
    <t>Ivan Novikov (Thrive)</t>
  </si>
  <si>
    <t>Jace Adams (Callingwood)</t>
  </si>
  <si>
    <t>Jack Eustace (Riverdale)</t>
  </si>
  <si>
    <t>Jackson Tychy (Tipaskan)</t>
  </si>
  <si>
    <t>Jacob Lee (Parkallen)</t>
  </si>
  <si>
    <t>Jacob Wampler (Gold Bar)</t>
  </si>
  <si>
    <t>Jaiden McNamara (Westbrook)</t>
  </si>
  <si>
    <t>Jake Gregorio (Parkallen)</t>
  </si>
  <si>
    <t>Jameel Mohammed (Tipaskan)</t>
  </si>
  <si>
    <t>James Beare (Laurier Heights)</t>
  </si>
  <si>
    <t>James Klein (Belgravia)</t>
  </si>
  <si>
    <t>James Robertson (Earl Buxton)</t>
  </si>
  <si>
    <t>Jatob Manning (Waverley)</t>
  </si>
  <si>
    <t>Jax Barayuga (Winterburn)</t>
  </si>
  <si>
    <t>Jayan Grover (Crestwood)</t>
  </si>
  <si>
    <t>Jayden Hoolash (Shauna May Seneca)</t>
  </si>
  <si>
    <t>Jensen Kai (Forest Heights)</t>
  </si>
  <si>
    <t>Jeremiah VanVeen (Edmonton Chr)</t>
  </si>
  <si>
    <t>Jesse Ohwaje (Kameyosek)</t>
  </si>
  <si>
    <t>JJ Bailey (Pine Street)</t>
  </si>
  <si>
    <t>Jones Priestner (Centennial)</t>
  </si>
  <si>
    <t>Joshua Brown (Virginia Park)</t>
  </si>
  <si>
    <t>Josiah Janz (Michael A. Kostek)</t>
  </si>
  <si>
    <t>Jovin Sharma (Meyokumin)</t>
  </si>
  <si>
    <t>Juchli Andrew (Forest Heights)</t>
  </si>
  <si>
    <t>Kade McKendrick (George P. Nicholson)</t>
  </si>
  <si>
    <t>Kaiden Sokukawa (Pine Street)</t>
  </si>
  <si>
    <t>Karl Nyantakyl (Meadowlark C)</t>
  </si>
  <si>
    <t>Karter Bigfoot-Brown (Patricia Heights)</t>
  </si>
  <si>
    <t>Karter Bigstone Brown (Unknown)</t>
  </si>
  <si>
    <t>Karthikkgheya Ho (Earl Buxton)</t>
  </si>
  <si>
    <t>Kayden Christopher (Centennial)</t>
  </si>
  <si>
    <t>Kenan Oshi (Joey Moss)</t>
  </si>
  <si>
    <t>Kenzi Bwana (Thrive)</t>
  </si>
  <si>
    <t>Khalid Elamamoun (Lorelei)</t>
  </si>
  <si>
    <t>Khavish Persaud (Tipaskan)</t>
  </si>
  <si>
    <t>Kian Kim (Earl Buxton)</t>
  </si>
  <si>
    <t>Kingston Chen (Windsor Park)</t>
  </si>
  <si>
    <t>Koen Sievers (Laurier Heights)</t>
  </si>
  <si>
    <t>Koenen Nash (Forest Heights)</t>
  </si>
  <si>
    <t>Kole Tassell (LaPerle)</t>
  </si>
  <si>
    <t>Kurt Elloran (Winterburn)</t>
  </si>
  <si>
    <t>Lachlan Christian (Laurier Heights)</t>
  </si>
  <si>
    <t>Landon Thompson (Laurier Heights)</t>
  </si>
  <si>
    <t>Lennox D'Lppolito (Kim Hung)</t>
  </si>
  <si>
    <t>Leo Dutra (Mill Creek)</t>
  </si>
  <si>
    <t>Lewis Helder (Virginia Park)</t>
  </si>
  <si>
    <t>Liam Benson (Parkallen)</t>
  </si>
  <si>
    <t>Liam Katindig (Meyokumin)</t>
  </si>
  <si>
    <t>Liam Rowe (Crestwood)</t>
  </si>
  <si>
    <t>Lincoln Biggs (Constable Daniel)</t>
  </si>
  <si>
    <t>Lincoln Haekel (George P. Nicholson)</t>
  </si>
  <si>
    <t>Lincoln Joss (Elmwood)</t>
  </si>
  <si>
    <t>Linus Kot (Donnan)</t>
  </si>
  <si>
    <t>Logan Erickson (LaPerle)</t>
  </si>
  <si>
    <t>Logan Henderson (George P. Nicholson)</t>
  </si>
  <si>
    <t>Logan Manning (Pine Street)</t>
  </si>
  <si>
    <t>Logan McMillan (Michael A. Kostek)</t>
  </si>
  <si>
    <t>Lovepreet Singh (Meyokumin)</t>
  </si>
  <si>
    <t>Luca Braakman (Pine Street)</t>
  </si>
  <si>
    <t>Lucas Semenyuk (Meadowlark C)</t>
  </si>
  <si>
    <t>Luka Stefanovic (Michael A. Kostek)</t>
  </si>
  <si>
    <t>Lukas Cherniak (George P. Nicholson)</t>
  </si>
  <si>
    <t>Luke Besuyen (Riverdale)</t>
  </si>
  <si>
    <t>Luke Darsaut (Edmonton Chr)</t>
  </si>
  <si>
    <t>Luke Turenne (Michael A. Kostek)</t>
  </si>
  <si>
    <t>Malik Kamba (Meyokumin)</t>
  </si>
  <si>
    <t>Marco Lund (Crestwood)</t>
  </si>
  <si>
    <t>Marcus Desilets (Crestwood)</t>
  </si>
  <si>
    <t>Marcus Schmitchen (Uncas)</t>
  </si>
  <si>
    <t>Marley Thompson (Tipaskan)</t>
  </si>
  <si>
    <t>Mason Bellerose (Brookside)</t>
  </si>
  <si>
    <t>Mason Maxwell (Donnan)</t>
  </si>
  <si>
    <t>Mason Pierce (Gold Bar)</t>
  </si>
  <si>
    <t>Matteo Williams (Callingwood)</t>
  </si>
  <si>
    <t>Matthew Ens (Meadowlark C)</t>
  </si>
  <si>
    <t>Matthew Linklater (Rio Terrace)</t>
  </si>
  <si>
    <t>Matthew Yang (Westbrook)</t>
  </si>
  <si>
    <t>Max Ablang (David Thomas King)</t>
  </si>
  <si>
    <t>Max Varma (Soraya Hafez)</t>
  </si>
  <si>
    <t>Meraj Badhan (Meyokumin)</t>
  </si>
  <si>
    <t>Michael Ayodele (Thrive)</t>
  </si>
  <si>
    <t>Mikhail Silaev (Thrive)</t>
  </si>
  <si>
    <t>Miller Konlup (Pine Street)</t>
  </si>
  <si>
    <t>Mohammad Hamza (Kameyosek)</t>
  </si>
  <si>
    <t>Mohammed Hassan (Kameyosek)</t>
  </si>
  <si>
    <t>Mueller Leon (Forest Heights)</t>
  </si>
  <si>
    <t>Nathan Christenson (Elmwood)</t>
  </si>
  <si>
    <t>Nevin Manku (Pine Street)</t>
  </si>
  <si>
    <t>Nicholas Baer (Johnny Bright)</t>
  </si>
  <si>
    <t>Nicholas Pawlyk (Coronation)</t>
  </si>
  <si>
    <t>Nikolai Tetz (Earl Buxton)</t>
  </si>
  <si>
    <t>Nixon Wagner (Crestwood)</t>
  </si>
  <si>
    <t>Noah Lundgren (Kameyosek)</t>
  </si>
  <si>
    <t>Noah Michael (Aurora Charter)</t>
  </si>
  <si>
    <t>Noah O'Brien (Mill Creek)</t>
  </si>
  <si>
    <t>Noah Rolleman (Centennial)</t>
  </si>
  <si>
    <t>Noah Sparklingeyes (Callingwood)</t>
  </si>
  <si>
    <t>Nolan Haire (Laurier Heights)</t>
  </si>
  <si>
    <t>Nouyan Goodarzyar (George P. Nicholson)</t>
  </si>
  <si>
    <t>Oliver Calder (Parkallen)</t>
  </si>
  <si>
    <t>Oliver Carreira (Laurier Heights)</t>
  </si>
  <si>
    <t>Oliver Franklin (Westbrook)</t>
  </si>
  <si>
    <t>Oliver Herman (Constable Daniel)</t>
  </si>
  <si>
    <t>Oliver Sharun (Michael A. Kostek)</t>
  </si>
  <si>
    <t>Oliver Watt (Constable Daniel)</t>
  </si>
  <si>
    <t>Ollie Chun (Holyrood)</t>
  </si>
  <si>
    <t>Oscar Mirland (Virginia Park)</t>
  </si>
  <si>
    <t>Oscar Roos Miranda (Virginia Park)</t>
  </si>
  <si>
    <t>Owen Fix (Donnan)</t>
  </si>
  <si>
    <t>Parker Connick (Pine Street)</t>
  </si>
  <si>
    <t>Paxton Sobey (Callingwood)</t>
  </si>
  <si>
    <t>Prayupalti Dhanush (Shauna May Seneca)</t>
  </si>
  <si>
    <t>Rajveer Lnu (Tipaskan)</t>
  </si>
  <si>
    <t>Rajveer Meena (Winterburn)</t>
  </si>
  <si>
    <t>Randhawa Danishvir (Shauna May Seneca)</t>
  </si>
  <si>
    <t>Randhawa Gurekam (Shauna May Seneca)</t>
  </si>
  <si>
    <t>Raymond Barima (Winterburn)</t>
  </si>
  <si>
    <t>Rayyan Dar (Shauna May Seneca)</t>
  </si>
  <si>
    <t>Reid Holmes (Laurier Heights)</t>
  </si>
  <si>
    <t>Remi Mardell (Constable Daniel)</t>
  </si>
  <si>
    <t>Rex Rostron (Parkallen)</t>
  </si>
  <si>
    <t>Rhys Grinde (George P. Nicholson)</t>
  </si>
  <si>
    <t>Riaan Thakkar (Aurora Charter)</t>
  </si>
  <si>
    <t>Rincorn Sande (LaPerle)</t>
  </si>
  <si>
    <t>Rodrigo Alarcon Huaman (Edmonton Chr)</t>
  </si>
  <si>
    <t>Roman Stelmach (Brander Gardens)</t>
  </si>
  <si>
    <t>Ryker Shields (Johnny Bright)</t>
  </si>
  <si>
    <t>Sage Afonne (Meyokumin)</t>
  </si>
  <si>
    <t>Sam Compton (Earl Buxton)</t>
  </si>
  <si>
    <t>Sam Taylor (Michael A. Kostek)</t>
  </si>
  <si>
    <t>Sammy Carmichael (LaPerle)</t>
  </si>
  <si>
    <t>Sawyer Carrington (Centennial)</t>
  </si>
  <si>
    <t>Schroffel Liam (Shauna May Seneca)</t>
  </si>
  <si>
    <t>Sean Fu (Earl Buxton)</t>
  </si>
  <si>
    <t>Seb Wolfi (Brander Gardens)</t>
  </si>
  <si>
    <t>Sebastian Garskey (Virginia Park)</t>
  </si>
  <si>
    <t>Sepanta Nikdel (Earl Buxton)</t>
  </si>
  <si>
    <t>Sharma Lakshay (Shauna May Seneca)</t>
  </si>
  <si>
    <t>Shauny Butoyi (Soraya Hafez)</t>
  </si>
  <si>
    <t>Slahudean Goraya (Tipaskan)</t>
  </si>
  <si>
    <t>Slater Griffin (Winterburn)</t>
  </si>
  <si>
    <t>Smith Benjamin (Shauna May Seneca)</t>
  </si>
  <si>
    <t>Sujaan Kullak (Earl Buxton)</t>
  </si>
  <si>
    <t>Taner Guray (Michael A. Kostek)</t>
  </si>
  <si>
    <t>Tariq Lennon (Coralwood Advent)</t>
  </si>
  <si>
    <t>Teddy Holmes (Donnan)</t>
  </si>
  <si>
    <t>Tejvir Singh Waraich (Meyokumin)</t>
  </si>
  <si>
    <t>Thaabith Hamit (Callingwood)</t>
  </si>
  <si>
    <t>Theo Morrill (Holyrood)</t>
  </si>
  <si>
    <t>Theodore Benson (Kim Hung)</t>
  </si>
  <si>
    <t>Thomas Aytenfisu (Donnan)</t>
  </si>
  <si>
    <t>Toby Makela (King Edward)</t>
  </si>
  <si>
    <t>Tomas Warshawski (Laurier Heights)</t>
  </si>
  <si>
    <t>Tristan Gilbert (Crestwood)</t>
  </si>
  <si>
    <t>Trivedi Ishan (Shauna May Seneca)</t>
  </si>
  <si>
    <t>Ty Rogers (David Thomas King)</t>
  </si>
  <si>
    <t>Tyson Harker (Earl Buxton)</t>
  </si>
  <si>
    <t>Tyson Leung (Winterburn)</t>
  </si>
  <si>
    <t>Unknown Rowan (Forest Heights)</t>
  </si>
  <si>
    <t>Viaan Gandhi (Constable Daniel)</t>
  </si>
  <si>
    <t>Vieville Cooper (Shauna May Seneca)</t>
  </si>
  <si>
    <t>Vishruth Manikonda (Aurora Charter)</t>
  </si>
  <si>
    <t>West Henry (Forest Heights)</t>
  </si>
  <si>
    <t>William Brain (Earl Buxton)</t>
  </si>
  <si>
    <t>William Lau (Belgravia)</t>
  </si>
  <si>
    <t>William Robert (Parkallen)</t>
  </si>
  <si>
    <t>William Scott (Edmonton Chr)</t>
  </si>
  <si>
    <t>William Threinen (Laurier Heights)</t>
  </si>
  <si>
    <t>wright Jacob (Shauna May Seneca)</t>
  </si>
  <si>
    <t>Wyatt Jespersen (Westglen)</t>
  </si>
  <si>
    <t>Xavier Donald (Holyrood)</t>
  </si>
  <si>
    <t>Xerdan Karanjia (Shauna May Seneca)</t>
  </si>
  <si>
    <t>Yadvir Bal Singh (Edmonton Khalsa)</t>
  </si>
  <si>
    <t>Yonael Dawit (Aurora Charter)</t>
  </si>
  <si>
    <t>Youcef Ghomani (Parkallen)</t>
  </si>
  <si>
    <t>Yousef Bishti (MAC Islamic)</t>
  </si>
  <si>
    <t>Zachary Jeannotte (Notre Dame Edmonton)</t>
  </si>
  <si>
    <t>Zachary Seibel (Earl Buxton)</t>
  </si>
  <si>
    <t>Zander Scrignar (Donnan)</t>
  </si>
  <si>
    <t>Aanya Natarjan (Roberta MacAdams)</t>
  </si>
  <si>
    <t>Adele Mok (Patricia Heights)</t>
  </si>
  <si>
    <t>Adeline Chu (Parkallen)</t>
  </si>
  <si>
    <t>aden Hayatt (Shauna May Seneca)</t>
  </si>
  <si>
    <t>Aijan Darwesh (Homesteader)</t>
  </si>
  <si>
    <t>Ainejielle Basilio (Kameyosek)</t>
  </si>
  <si>
    <t>Alvin F Baumung (Riverdale)</t>
  </si>
  <si>
    <t>Amaara Aziz (Earl Buxton)</t>
  </si>
  <si>
    <t>Amelia Higgins (Virginia Park)</t>
  </si>
  <si>
    <t>Amreen Kaur (Menisa)</t>
  </si>
  <si>
    <t>Amreet Babhesha (Shauna May Seneca)</t>
  </si>
  <si>
    <t>Amrit Kaur Bains (Edmonton Khalsa)</t>
  </si>
  <si>
    <t>Amy Sherif (King Edward)</t>
  </si>
  <si>
    <t>Anastasia Barry (Brander Gardens)</t>
  </si>
  <si>
    <t>Anouk Slotboom-Devlin (Rio Terrace)</t>
  </si>
  <si>
    <t>Aria Schick (Winterburn)</t>
  </si>
  <si>
    <t>Athena Wakefield (Centennial)</t>
  </si>
  <si>
    <t>Aubrey Eksteen (Earl Buxton)</t>
  </si>
  <si>
    <t>Ava Block (Centennial)</t>
  </si>
  <si>
    <t>Ava Wragg (Lynnwood)</t>
  </si>
  <si>
    <t>Awuradwoa Yamoah (Callingwood)</t>
  </si>
  <si>
    <t>Aylen Troncoso (Mill Creek)</t>
  </si>
  <si>
    <t>Aylin Satybaldiyev (Brookside)</t>
  </si>
  <si>
    <t>Batool Syed (Earl Buxton)</t>
  </si>
  <si>
    <t>Bentley Blain (Winterburn)</t>
  </si>
  <si>
    <t>Bersabet Tesfaye (Aurora Charter)</t>
  </si>
  <si>
    <t>Beth Kloomps (Edmonton Chr)</t>
  </si>
  <si>
    <t>Biftuu Dabala (Aurora Charter)</t>
  </si>
  <si>
    <t>Bridgette Suvan (Laurier Heights)</t>
  </si>
  <si>
    <t>Brinn Spero (Mill Creek)</t>
  </si>
  <si>
    <t>Bristol Duncan (John A. McDougall)</t>
  </si>
  <si>
    <t>Brooke Bradford (Virginia Park)</t>
  </si>
  <si>
    <t>Brynlee Belton (Constable Daniel)</t>
  </si>
  <si>
    <t>Campbell Adelaide (Forest Heights)</t>
  </si>
  <si>
    <t>Carriere Simone (Forest Heights)</t>
  </si>
  <si>
    <t>Celeste Mah (Parkallen)</t>
  </si>
  <si>
    <t>Chloe Sherwin (Belgravia)</t>
  </si>
  <si>
    <t>Citlaly Cruz (Callingwood)</t>
  </si>
  <si>
    <t>Collins Zieba (Michael A. Kostek)</t>
  </si>
  <si>
    <t>Dua Bint-e-Shahzeb (Callingwood)</t>
  </si>
  <si>
    <t>Echo Astle (Steinhauer)</t>
  </si>
  <si>
    <t>Efua Okoduwa (Meadowlark C)</t>
  </si>
  <si>
    <t>Eldana Negede (Aurora Charter)</t>
  </si>
  <si>
    <t>Elena Mae Kaur (Edmonton Khalsa)</t>
  </si>
  <si>
    <t>Elise Baumback (Crestwood)</t>
  </si>
  <si>
    <t>Elise Forster Lavoie (Brander Gardens)</t>
  </si>
  <si>
    <t>Elizabeth Makamure (Constable Daniel)</t>
  </si>
  <si>
    <t>Elizabeth Yeatman (Coronation)</t>
  </si>
  <si>
    <t>Ella Ayon (Centennial)</t>
  </si>
  <si>
    <t>Elm Solomon (Coronation)</t>
  </si>
  <si>
    <t>Emerson Butlin (Earl Buxton)</t>
  </si>
  <si>
    <t>Emery Wong (Mill Creek)</t>
  </si>
  <si>
    <t>Emily Jendrascheske (George P. Nicholson)</t>
  </si>
  <si>
    <t>Emma Van Wieren (Edmonton Chr)</t>
  </si>
  <si>
    <t>Evelyn Rauser (King Edward)</t>
  </si>
  <si>
    <t>Ewan F Gregory (Riverdale)</t>
  </si>
  <si>
    <t>Faith Blake (Steinhauer)</t>
  </si>
  <si>
    <t>Faith Glover-Larsen (Lynnwood)</t>
  </si>
  <si>
    <t>Fatima Al Fajr (Coronation)</t>
  </si>
  <si>
    <t>Fatima Razzakova (Winterburn)</t>
  </si>
  <si>
    <t>Gabrielle Gerun (Mill Creek)</t>
  </si>
  <si>
    <t>Gasaro Cynthia (Mee-Yah-Noh)</t>
  </si>
  <si>
    <t>Gemma Nichols (Belgravia)</t>
  </si>
  <si>
    <t>Georgia Fauser (David Thomas King)</t>
  </si>
  <si>
    <t>Ginny Braithwaite (Patricia Heights)</t>
  </si>
  <si>
    <t>Greta Gerbandt (Elmwood)</t>
  </si>
  <si>
    <t>Guannan Lu (Parkallen)</t>
  </si>
  <si>
    <t>Gursiman Dhaliwal (Aurora Charter)</t>
  </si>
  <si>
    <t>Hailey Milne (King Edward)</t>
  </si>
  <si>
    <t>Halima Jabir (MAC Islamic)</t>
  </si>
  <si>
    <t>Hayden St. Arnaud (David Thomas King)</t>
  </si>
  <si>
    <t>Hazel Chenoweth (Soraya Hafez)</t>
  </si>
  <si>
    <t>Holly Gabert (Virginia Park)</t>
  </si>
  <si>
    <t>House Aaicha (Mee-Yah-Noh)</t>
  </si>
  <si>
    <t>Isabella English (Elmwood)</t>
  </si>
  <si>
    <t>Isabelle Percy (LaPerle)</t>
  </si>
  <si>
    <t>Ivee Williamson (Kameyosek)</t>
  </si>
  <si>
    <t>Izzah Abukar (MAC Islamic)</t>
  </si>
  <si>
    <t>Jackson Madison (Shauna May Seneca)</t>
  </si>
  <si>
    <t>Jana Elhegazy (Centennial)</t>
  </si>
  <si>
    <t>Jaqueline Cline (Gold Bar)</t>
  </si>
  <si>
    <t>Jasmyne Said (Soraya Hafez)</t>
  </si>
  <si>
    <t>Jerusalem F Tadesse (Edmonton Chr)</t>
  </si>
  <si>
    <t>Joanna Ashok (Roberta MacAdams)</t>
  </si>
  <si>
    <t>Karoline Vanderpol (Callingwood)</t>
  </si>
  <si>
    <t>Kasiya Savard (King Edward)</t>
  </si>
  <si>
    <t>Kaur Samreet (Shauna May Seneca)</t>
  </si>
  <si>
    <t>Keane Amelie (Forest Heights)</t>
  </si>
  <si>
    <t>Keaton van Brederode (Brander Gardens)</t>
  </si>
  <si>
    <t>Kenza Dhot-Wertzler (Roberta MacAdams)</t>
  </si>
  <si>
    <t>Kenzey Leeder (Winterburn)</t>
  </si>
  <si>
    <t>Kyna Jain (Weinlos)</t>
  </si>
  <si>
    <t>Lanice Ahukwe (LaPerle)</t>
  </si>
  <si>
    <t>Lauren Kuatum (Kim Hung)</t>
  </si>
  <si>
    <t>Layla Block (John A. McDougall)</t>
  </si>
  <si>
    <t>Leah Delmage (Centennial)</t>
  </si>
  <si>
    <t>Leilani James (Soraya Hafez)</t>
  </si>
  <si>
    <t>Lejla Kucalovic (Soraya Hafez)</t>
  </si>
  <si>
    <t>Leliana Belanger (Callingwood)</t>
  </si>
  <si>
    <t>Lennox Avalos (Menisa)</t>
  </si>
  <si>
    <t>Liana Vaziri (Windsor Park)</t>
  </si>
  <si>
    <t>Lihem Tesfamariam (Mee-Yah-Noh)</t>
  </si>
  <si>
    <t>Lina Polat (Callingwood)</t>
  </si>
  <si>
    <t>Liyu Moges (Aurora Charter)</t>
  </si>
  <si>
    <t>Lowan Ethier (Soraya Hafez)</t>
  </si>
  <si>
    <t>Mackenzie Kwaon-Schembri (Earl Buxton)</t>
  </si>
  <si>
    <t>Madeline Card (Centennial)</t>
  </si>
  <si>
    <t>Madeline Cooper (Brookside)</t>
  </si>
  <si>
    <t>Madeline Prefontaine (Kim Hung)</t>
  </si>
  <si>
    <t>Madison Inglis (Earl Buxton)</t>
  </si>
  <si>
    <t>Madison Langston (Soraya Hafez)</t>
  </si>
  <si>
    <t>Maecie Kardash (George H. Luck)</t>
  </si>
  <si>
    <t>Maha Hassan (MAC Islamic)</t>
  </si>
  <si>
    <t>Maleeha Kamram (Weinlos)</t>
  </si>
  <si>
    <t>Marci Dufva (Kameyosek)</t>
  </si>
  <si>
    <t>Maryam Marzagar (Lorelei)</t>
  </si>
  <si>
    <t>Maya Matthiessen-Lohner (Laurier Heights)</t>
  </si>
  <si>
    <t>Mercer Katie (Forest Heights)</t>
  </si>
  <si>
    <t>Mireya Ollis (Mill Creek)</t>
  </si>
  <si>
    <t>Morgan Milne (Centennial)</t>
  </si>
  <si>
    <t>Nadia Mancey (Coronation)</t>
  </si>
  <si>
    <t>Naira Bhardwan (Aurora Charter)</t>
  </si>
  <si>
    <t>Natalia Elis (Edmonton Chr)</t>
  </si>
  <si>
    <t>Natalie Lange (George H. Luck)</t>
  </si>
  <si>
    <t>Nayra Dev (Weinlos)</t>
  </si>
  <si>
    <t>Noelle Kurian (Johnny Bright)</t>
  </si>
  <si>
    <t>Noor Osman (Lynnwood)</t>
  </si>
  <si>
    <t>Nouran Juha (Rio Terrace)</t>
  </si>
  <si>
    <t>Novi Cunningham (Winterburn)</t>
  </si>
  <si>
    <t>Nyla Savage (LaPerle)</t>
  </si>
  <si>
    <t>Olga Roa-Kod (King Edward)</t>
  </si>
  <si>
    <t>Olive Williams (David Thomas King)</t>
  </si>
  <si>
    <t>Olivia John-Stone (Homesteader)</t>
  </si>
  <si>
    <t>Olivia Wanchuk (LaPerle)</t>
  </si>
  <si>
    <t>Oriana Bosko (Westbrook)</t>
  </si>
  <si>
    <t>Paige Nelson (Westglen)</t>
  </si>
  <si>
    <t>Payton Sobey (Callingwood)</t>
  </si>
  <si>
    <t>Rachel Keng (Earl Buxton)</t>
  </si>
  <si>
    <t>Rana Al Hamoud (Lorelei)</t>
  </si>
  <si>
    <t>Remi Bennett (Michael A. Kostek)</t>
  </si>
  <si>
    <t>Riley VanPopta (Edmonton Chr)</t>
  </si>
  <si>
    <t>Rosann Dias (Steinhauer)</t>
  </si>
  <si>
    <t>Ruby Panek (Edmonton Chr)</t>
  </si>
  <si>
    <t>Sadie Dean (Westglen)</t>
  </si>
  <si>
    <t>Sadie Erickon (Earl Buxton)</t>
  </si>
  <si>
    <t>Sahaj Kharoud (George P. Nicholson)</t>
  </si>
  <si>
    <t>Samara Abalos (Meyokumin)</t>
  </si>
  <si>
    <t>Sami Lakinn (Edmonton Chr)</t>
  </si>
  <si>
    <t>Saphora Afzal (MAC Islamic)</t>
  </si>
  <si>
    <t>sasali Norma (Shauna May Seneca)</t>
  </si>
  <si>
    <t>Savannah Turcotte (Steinhauer)</t>
  </si>
  <si>
    <t>Seham Abdurehim (Aurora Charter)</t>
  </si>
  <si>
    <t>Serena Hakimi (Joey Moss)</t>
  </si>
  <si>
    <t>Serena Liyanage (Earl Buxton)</t>
  </si>
  <si>
    <t>Sham Gebre (Edmonton Chr)</t>
  </si>
  <si>
    <t>Sharma Raya (Shauna May Seneca)</t>
  </si>
  <si>
    <t>Shunda McGinnis-Coffin (John A. McDougall)</t>
  </si>
  <si>
    <t>Sidra Froland (George H. Luck)</t>
  </si>
  <si>
    <t>Sloan Allen (Mill Creek)</t>
  </si>
  <si>
    <t>Sloane Sellar (Laurier Heights)</t>
  </si>
  <si>
    <t>Sofna Bereket (Coronation)</t>
  </si>
  <si>
    <t>Soha Alami (Meyokumin)</t>
  </si>
  <si>
    <t>Sophia Anderson-T (Michael A. Kostek)</t>
  </si>
  <si>
    <t>Sophia Ochoa-Neverson (Joey Moss)</t>
  </si>
  <si>
    <t>Sophia Rolfe (Tipaskan)</t>
  </si>
  <si>
    <t>Sophia Witt Vieira (Edmonton Chr)</t>
  </si>
  <si>
    <t>Sophie Murji (Kim Hung)</t>
  </si>
  <si>
    <t>Stephenson Karla (Mee-Yah-Noh)</t>
  </si>
  <si>
    <t>Stevie Straughan (George P. Nicholson)</t>
  </si>
  <si>
    <t>Stevie Straughan (Mill Creek)</t>
  </si>
  <si>
    <t>Summer Cheung (Rio Terrace)</t>
  </si>
  <si>
    <t>Sydney Thomas (Winterburn)</t>
  </si>
  <si>
    <t>Thembile Amusan (Constable Daniel)</t>
  </si>
  <si>
    <t>Toluwkyo Omage (Aurora Charter)</t>
  </si>
  <si>
    <t>Valentina Stewart (Lynnwood)</t>
  </si>
  <si>
    <t>Victoria Rodriguez (Tipaskan)</t>
  </si>
  <si>
    <t>Windsor Kinshella (Pine Street)</t>
  </si>
  <si>
    <t>Yatse Worku (Aurora Charter)</t>
  </si>
  <si>
    <t>Zoey Cogle (Winterburn)</t>
  </si>
  <si>
    <t>Zuhra Razzakova (Winterburn)</t>
  </si>
  <si>
    <t>Aarav Paray (Earl Buxton)</t>
  </si>
  <si>
    <t>Aarsh Chandel (Lynnwood)</t>
  </si>
  <si>
    <t>Abdel Al Haj Hasan (Lorelei)</t>
  </si>
  <si>
    <t>Adam Little (Parkallen)</t>
  </si>
  <si>
    <t>Adam Nowacki (Brander Gardens)</t>
  </si>
  <si>
    <t>AJ Heidl Dueck (Parkallen)</t>
  </si>
  <si>
    <t>Al Nabulsi Majd (Mee-Yah-Noh)</t>
  </si>
  <si>
    <t>Alamjeet Singh Wassson (Edmonton Khalsa)</t>
  </si>
  <si>
    <t>Aldaher Hamza (Mee-Yah-Noh)</t>
  </si>
  <si>
    <t>Aleks Striber (Laurier Heights)</t>
  </si>
  <si>
    <t>Alexander Michael (Aurora Charter)</t>
  </si>
  <si>
    <t>Ashrit Rakesh (Roberta MacAdams)</t>
  </si>
  <si>
    <t>Aurthur Willes (Holyrood)</t>
  </si>
  <si>
    <t>Ayaan Khan (MAC Islamic)</t>
  </si>
  <si>
    <t>Ayo Adewole (Johnny Bright)</t>
  </si>
  <si>
    <t>Azariah Gebremarden (Aurora Charter)</t>
  </si>
  <si>
    <t>Baker Baillargeon (John A. McDougall)</t>
  </si>
  <si>
    <t>Belal Mukhtar (Lorelei)</t>
  </si>
  <si>
    <t>Benjamin Hiron (Aurora Charter)</t>
  </si>
  <si>
    <t>Benji Nissen-Silkin (Meadowlark C)</t>
  </si>
  <si>
    <t>Bill Nguyen (Crestwood)</t>
  </si>
  <si>
    <t>Blair Sparklingeyes (Callingwood)</t>
  </si>
  <si>
    <t>Bohdan Bulakh (King Edward)</t>
  </si>
  <si>
    <t>Bradley Cruikshank (Kim Hung)</t>
  </si>
  <si>
    <t>Brock Bennett (Centennial)</t>
  </si>
  <si>
    <t>Cameron Mah (Parkallen)</t>
  </si>
  <si>
    <t>Cameron Ofield (Belgravia)</t>
  </si>
  <si>
    <t>Cardwell Leland (Forest Heights)</t>
  </si>
  <si>
    <t>Chaibou Moutari Saminou (Mee-Yah-Noh)</t>
  </si>
  <si>
    <t>Charlie Kot (Donnan)</t>
  </si>
  <si>
    <t>Christian Bakker (Coralwood Advent)</t>
  </si>
  <si>
    <t>Colby Beardy Dorie (Brookside)</t>
  </si>
  <si>
    <t>Corbin Bodor (Westglen)</t>
  </si>
  <si>
    <t>Corbin Straub (Donnan)</t>
  </si>
  <si>
    <t>Daniel Watt (Tipaskan)</t>
  </si>
  <si>
    <t>Daniil Sestacov (Donnan)</t>
  </si>
  <si>
    <t>Deeno Madhav (Shauna May Seneca)</t>
  </si>
  <si>
    <t>Deklan Simmerling (Donnan)</t>
  </si>
  <si>
    <t>Dorian Jr Andrews (Constable Daniel)</t>
  </si>
  <si>
    <t>Dylan Grey (Roberta MacAdams)</t>
  </si>
  <si>
    <t>Ekamveer Singh (Edmonton Khalsa)</t>
  </si>
  <si>
    <t>Elliot Makarechian (Westbrook)</t>
  </si>
  <si>
    <t>Elliott Zylstra (St. Mary's)</t>
  </si>
  <si>
    <t>Ellis Sylvester (Holyrood)</t>
  </si>
  <si>
    <t>Elroi Abraley (Aurora Charter)</t>
  </si>
  <si>
    <t>Eric Bezuidenhout (Belgravia)</t>
  </si>
  <si>
    <t>Evyn Bessy (Aurora Charter)</t>
  </si>
  <si>
    <t>Ezra Akilu (Aurora Charter)</t>
  </si>
  <si>
    <t>Fadi Alsmaiel (Lorelei)</t>
  </si>
  <si>
    <t>Felix Timmermans (Roberta MacAdams)</t>
  </si>
  <si>
    <t>Fournier Malcolm (Forest Heights)</t>
  </si>
  <si>
    <t>Gabriel Charpang (Menisa)</t>
  </si>
  <si>
    <t>Gabriel MacKinnon (Centennial)</t>
  </si>
  <si>
    <t>Gustavo Omotosho (Aurora Charter)</t>
  </si>
  <si>
    <t>Hamilton Lambie (Crestwood)</t>
  </si>
  <si>
    <t>Hendrick Busby (Michael A. Kostek)</t>
  </si>
  <si>
    <t>Henry Hyndman (Centennial)</t>
  </si>
  <si>
    <t>Horace Chan (LaPerle)</t>
  </si>
  <si>
    <t>Imaan Singh Sekhon (Edmonton Khalsa)</t>
  </si>
  <si>
    <t>Ishan Pramod (Coronation)</t>
  </si>
  <si>
    <t>Ishvarpreet Sandhu (Weinlos)</t>
  </si>
  <si>
    <t>Jack Chatterley (Holyrood)</t>
  </si>
  <si>
    <t>Jackson Pisarevski (Kim Hung)</t>
  </si>
  <si>
    <t>Jacob Bellrose (Michael A. Kostek)</t>
  </si>
  <si>
    <t>Jacob Mayenburg (Roberta MacAdams)</t>
  </si>
  <si>
    <t>Jaiveen Singh (Meyokumin)</t>
  </si>
  <si>
    <t>James Hinks (Waverley)</t>
  </si>
  <si>
    <t>Jassdeep Singh Gill (Edmonton Khalsa)</t>
  </si>
  <si>
    <t>Jedidiah Amen- Fred (Aurora Charter)</t>
  </si>
  <si>
    <t>Jiaqi Xu (Earl Buxton)</t>
  </si>
  <si>
    <t>Joel Blair (Roberta MacAdams)</t>
  </si>
  <si>
    <t>Jonah Seinen (Edmonton Chr)</t>
  </si>
  <si>
    <t>Jonathan Tewolde (Aurora Charter)</t>
  </si>
  <si>
    <t>Jordan Lee (George H. Luck)</t>
  </si>
  <si>
    <t>Joshua Bentum (Edmonton Chr)</t>
  </si>
  <si>
    <t>Josiah Finlayson (Weinlos)</t>
  </si>
  <si>
    <t>Kane Govindasamy (Laurier Heights)</t>
  </si>
  <si>
    <t>Kashton DuPont (Tipaskan)</t>
  </si>
  <si>
    <t>Kavan Gill (Meyokumin)</t>
  </si>
  <si>
    <t>Kodwel Bayok (Kameyosek)</t>
  </si>
  <si>
    <t>Kodwel Unknown (Kameyosek)</t>
  </si>
  <si>
    <t>Koenen Nixon (Forest Heights)</t>
  </si>
  <si>
    <t>Ky Vincent (Roberta MacAdams)</t>
  </si>
  <si>
    <t>Kylen Wesley-Frit (Elmwood)</t>
  </si>
  <si>
    <t>Lachlan Loehr (Mill Creek)</t>
  </si>
  <si>
    <t>Landon Shalapay (Holy Redeemer)</t>
  </si>
  <si>
    <t>Lawson Milhousen (Aurora Charter)</t>
  </si>
  <si>
    <t>Leedel Anthony (Shauna May Seneca)</t>
  </si>
  <si>
    <t>Leo Tilley (Patricia Heights)</t>
  </si>
  <si>
    <t>Levi Law (George P. Nicholson)</t>
  </si>
  <si>
    <t>Lewis Wallace (Edmonton Chr)</t>
  </si>
  <si>
    <t>Liam Shalapay (Holy Redeemer)</t>
  </si>
  <si>
    <t>Lincoln Fleet (Rio Terrace)</t>
  </si>
  <si>
    <t>Logan Butler (Constable Daniel)</t>
  </si>
  <si>
    <t>Luc Lebouthillier (Laurier Heights)</t>
  </si>
  <si>
    <t>Lucas Kurian (Johnny Bright)</t>
  </si>
  <si>
    <t>Mack Ronsko (Pine Street)</t>
  </si>
  <si>
    <t>Madidi Omid (Shauna May Seneca)</t>
  </si>
  <si>
    <t>Mahja Ssendi (John A. McDougall)</t>
  </si>
  <si>
    <t>Marty Wong (Crestwood)</t>
  </si>
  <si>
    <t>Mason Langstone (Brander Gardens)</t>
  </si>
  <si>
    <t>Mert Dedek (Callingwood)</t>
  </si>
  <si>
    <t>Mitchell Bean (Donnan)</t>
  </si>
  <si>
    <t>Mohamed Khalif Masoud (Mee-Yah-Noh)</t>
  </si>
  <si>
    <t>Mounir Aboubou (Weinlos)</t>
  </si>
  <si>
    <t>Mustafa Al-Anibtawi (Lorelei)</t>
  </si>
  <si>
    <t>Nash Sylvester (Kim Hung)</t>
  </si>
  <si>
    <t>Nesl Uppal (Aurora Charter)</t>
  </si>
  <si>
    <t>Noah Dendy (Parkallen)</t>
  </si>
  <si>
    <t>Noah Gebrekiden (Aurora Charter)</t>
  </si>
  <si>
    <t>Nusetor Dziven (Meadowlark C)</t>
  </si>
  <si>
    <t>Oliver Pederson (Brander Gardens)</t>
  </si>
  <si>
    <t>Oscar Carnovale (George H. Luck)</t>
  </si>
  <si>
    <t>Owen Lamoureux (Brander Gardens)</t>
  </si>
  <si>
    <t>Rabih Al Jamil (Coronation)</t>
  </si>
  <si>
    <t>Radwan Zane (Shauna May Seneca)</t>
  </si>
  <si>
    <t>Ruairi Lennox (Virginia Park)</t>
  </si>
  <si>
    <t>Russell Gullekson (Centennial)</t>
  </si>
  <si>
    <t>Ryan Nielsen (Callingwood)</t>
  </si>
  <si>
    <t>Ryker Baldwin (LaPerle)</t>
  </si>
  <si>
    <t>Ryker Estrada (Roberta MacAdams)</t>
  </si>
  <si>
    <t>Sahai Singh (Menisa)</t>
  </si>
  <si>
    <t>Sahib Kharoud (George P. Nicholson)</t>
  </si>
  <si>
    <t>Sahibdeep Singh Sidhu (Edmonton Khalsa)</t>
  </si>
  <si>
    <t>Salar Alam (Meyokumin)</t>
  </si>
  <si>
    <t>Samuel Abraham (Aurora Charter)</t>
  </si>
  <si>
    <t>Sanket Safi (Weinlos)</t>
  </si>
  <si>
    <t>Sasha Makarov (Michael A. Kostek)</t>
  </si>
  <si>
    <t>Seth Woodman (King Edward)</t>
  </si>
  <si>
    <t>Shamsuddin Habib (Homesteader)</t>
  </si>
  <si>
    <t>Singh Dhauoa Sukhjazz (Shauna May Seneca)</t>
  </si>
  <si>
    <t>Stephen Walsh (LaPerle)</t>
  </si>
  <si>
    <t>Sterling Carter (Brander Gardens)</t>
  </si>
  <si>
    <t>Supreme Ebor (Kameyosek)</t>
  </si>
  <si>
    <t>Tait Leeder (Soraya Hafez)</t>
  </si>
  <si>
    <t>Talha Nur (MAC Islamic)</t>
  </si>
  <si>
    <t>Tate Thornburn (Roberta MacAdams)</t>
  </si>
  <si>
    <t>Theo Lawton (Holyrood)</t>
  </si>
  <si>
    <t>Thomas Bruno (Forest Heights)</t>
  </si>
  <si>
    <t>Udayveer Singh (Weinlos)</t>
  </si>
  <si>
    <t>Wyatt Kennedy (George H. Luck)</t>
  </si>
  <si>
    <t>Xavier Rivera (LaPerle)</t>
  </si>
  <si>
    <t>Yisak Asfaw (Johnny Bright)</t>
  </si>
  <si>
    <t>Yoyo Yemane (Coronation)</t>
  </si>
  <si>
    <t>Yusef Etbail (Roberta MacAdams)</t>
  </si>
  <si>
    <t>Yusuf Yislam (Parkallen)</t>
  </si>
  <si>
    <t>Zach Massarsky (George H. Luck)</t>
  </si>
  <si>
    <t>Zachary Nguyen (Aurora Charter)</t>
  </si>
  <si>
    <t>Zane Gregorio (Parkallen)</t>
  </si>
  <si>
    <t>Zane Moosa (Donnan)</t>
  </si>
  <si>
    <t>Zayd Mohamed (Winterburn)</t>
  </si>
  <si>
    <t>Aaliyah Cenou (Winterburn)</t>
  </si>
  <si>
    <t>Abdi Zuhour (Shauna May Seneca)</t>
  </si>
  <si>
    <t>Abigail Cook (Lynnwood)</t>
  </si>
  <si>
    <t>Afnan Ahmed (Lorelei)</t>
  </si>
  <si>
    <t>Ailin Huang (Crestwood)</t>
  </si>
  <si>
    <t>Ainsley Taylor (Edmonton Chr)</t>
  </si>
  <si>
    <t>Al Shaar Celine (Mee-Yah-Noh)</t>
  </si>
  <si>
    <t>Alice Ahn (Crestwood)</t>
  </si>
  <si>
    <t>Alisa Semuna (Tipaskan)</t>
  </si>
  <si>
    <t>Aliyah Kuhlmann (Tipaskan)</t>
  </si>
  <si>
    <t>Al-Mansouri Noran (Mee-Yah-Noh)</t>
  </si>
  <si>
    <t>Anastasia Mitchell (Pine Street)</t>
  </si>
  <si>
    <t>Ania Dosoftei (Michael A. Kostek)</t>
  </si>
  <si>
    <t>Annabella Fraser (Hardisty)</t>
  </si>
  <si>
    <t>Apphia Shen (Roberta MacAdams)</t>
  </si>
  <si>
    <t>Astrid Brown (Westglen)</t>
  </si>
  <si>
    <t>Auriana Saunders (Roberta MacAdams)</t>
  </si>
  <si>
    <t>Ava Luchavich (Mill Creek)</t>
  </si>
  <si>
    <t>Aviana Matsikas (Earl Buxton)</t>
  </si>
  <si>
    <t>Ayat Dalaa (King Edward)</t>
  </si>
  <si>
    <t>Ayla Ketchum (Meyokumin)</t>
  </si>
  <si>
    <t>Bailey McLeod (Kameyosek)</t>
  </si>
  <si>
    <t>Brayall Juliette (Forest Heights)</t>
  </si>
  <si>
    <t>Brianne Yu (Westbrook)</t>
  </si>
  <si>
    <t>Brooke Eteches (Pine Street)</t>
  </si>
  <si>
    <t>Brooke van Leusden (Donnan)</t>
  </si>
  <si>
    <t>Campbell Abigail (Forest Heights)</t>
  </si>
  <si>
    <t>Celine Cheu (King Edward)</t>
  </si>
  <si>
    <t>Charlotte Bachmann (Holyrood)</t>
  </si>
  <si>
    <t>Chloey Chen (Windsor Park)</t>
  </si>
  <si>
    <t>Clara Myhre (Edmonton Chr)</t>
  </si>
  <si>
    <t>Cyzarine Concepcion (Windsor Park)</t>
  </si>
  <si>
    <t>Dallas Leonard (LaPerle)</t>
  </si>
  <si>
    <t>Deniza Satybaldiyev (Brookside)</t>
  </si>
  <si>
    <t>Dubinsky Lily-Mai (Forest Heights)</t>
  </si>
  <si>
    <t>Eldana Zemariam (Aurora Charter)</t>
  </si>
  <si>
    <t>Eleanora Boney (Tipaskan)</t>
  </si>
  <si>
    <t>Ellen Shety (Thrive)</t>
  </si>
  <si>
    <t>Ellie Biffert (Elmwood)</t>
  </si>
  <si>
    <t>Ellie Dykstra (Edmonton Chr)</t>
  </si>
  <si>
    <t>Elliot Mason (Virginia Park)</t>
  </si>
  <si>
    <t>Elliot Saiko (Winterburn)</t>
  </si>
  <si>
    <t>Elodie Edminston (Brander Gardens)</t>
  </si>
  <si>
    <t>Emily Lu (Westbrook)</t>
  </si>
  <si>
    <t>Emily Moran (Westbrook)</t>
  </si>
  <si>
    <t>Emily Ye (Westbrook)</t>
  </si>
  <si>
    <t>Emma Blackwood (LaPerle)</t>
  </si>
  <si>
    <t>Esme Halberg (Patricia Heights)</t>
  </si>
  <si>
    <t>Ever Persson (Winterburn)</t>
  </si>
  <si>
    <t>Fiona Hill (Winterburn)</t>
  </si>
  <si>
    <t>Freya Anderson (David Thomas King)</t>
  </si>
  <si>
    <t>Ghazi Baylasan (Mee-Yah-Noh)</t>
  </si>
  <si>
    <t>Gurnoor Kaur Gill (Edmonton Khalsa)</t>
  </si>
  <si>
    <t>Habiba Nur (Lorelei)</t>
  </si>
  <si>
    <t>Hailey Gagnon (Donnan)</t>
  </si>
  <si>
    <t>Hannach Tasnim (Mee-Yah-Noh)</t>
  </si>
  <si>
    <t>Hazel Huisman (Virginia Park)</t>
  </si>
  <si>
    <t>Helen Stelmach (Brander Gardens)</t>
  </si>
  <si>
    <t>Hollie Mack (Menisa)</t>
  </si>
  <si>
    <t>Ines Hoenes-Reyes (George H. Luck)</t>
  </si>
  <si>
    <t>Isabella Nicoli (Aurora Charter)</t>
  </si>
  <si>
    <t>Isla Howell (Parkallen)</t>
  </si>
  <si>
    <t>Iva Javorski (Patricia Heights)</t>
  </si>
  <si>
    <t>Ivy Angus (Lynnwood)</t>
  </si>
  <si>
    <t>Ivy Archer (LaPerle)</t>
  </si>
  <si>
    <t>Ivy Weber (Westglen)</t>
  </si>
  <si>
    <t>Japji Kaur Pandher (Meyokumin)</t>
  </si>
  <si>
    <t>Jasmine Gee (Aurora Charter)</t>
  </si>
  <si>
    <t>Jasmine Wu-Jiao (Westbrook)</t>
  </si>
  <si>
    <t>Jasneet Kaur Chagger (Edmonton Khalsa)</t>
  </si>
  <si>
    <t>Jessica Cunningham (Brookside)</t>
  </si>
  <si>
    <t>Jill Boese (Hardisty)</t>
  </si>
  <si>
    <t>Josephine Road (Unattached)</t>
  </si>
  <si>
    <t>Jouri Ghomari (Parkallen)</t>
  </si>
  <si>
    <t>Julia Morrison (David Thomas King)</t>
  </si>
  <si>
    <t>Kate Hampton (Hardisty)</t>
  </si>
  <si>
    <t>Kelly Pass (King Edward)</t>
  </si>
  <si>
    <t>Kenna Thistle (Virginia Park)</t>
  </si>
  <si>
    <t>Lauren Twerdochlib (Gold Bar)</t>
  </si>
  <si>
    <t>Layla Myshyniuk (Winterburn)</t>
  </si>
  <si>
    <t>Layla Robertson (Earl Buxton)</t>
  </si>
  <si>
    <t>Lennox Aboud (Westglen)</t>
  </si>
  <si>
    <t>Lillian Muzorewa (Winterburn)</t>
  </si>
  <si>
    <t>Lily Werkoven (Uncas)</t>
  </si>
  <si>
    <t>Lydia Jansen Van Rensbur (Virginia Park)</t>
  </si>
  <si>
    <t>Maddison Adams (Earl Buxton)</t>
  </si>
  <si>
    <t>Madeline Campbell (Gold Bar)</t>
  </si>
  <si>
    <t>Malia Linthorne (LaPerle)</t>
  </si>
  <si>
    <t>Marlene Armstrong (Winterburn)</t>
  </si>
  <si>
    <t>Maryam Hochaimi (MAC Islamic)</t>
  </si>
  <si>
    <t>Maryam Schafer (Roberta MacAdams)</t>
  </si>
  <si>
    <t>Mason Mohr (Donnan)</t>
  </si>
  <si>
    <t>McKinley Conners (Earl Buxton)</t>
  </si>
  <si>
    <t>Mckinnie-Yeung Mara (Forest Heights)</t>
  </si>
  <si>
    <t>McLennan Libby (Forest Heights)</t>
  </si>
  <si>
    <t>Mianvi Siyal (David Thomas King)</t>
  </si>
  <si>
    <t>Millie Nelson-Chaplin (Aurora Charter)</t>
  </si>
  <si>
    <t>Mwaju Ebuela (Tipaskan)</t>
  </si>
  <si>
    <t>Myra Grewal (George P. Nicholson)</t>
  </si>
  <si>
    <t>Nina Glossop (Virginia Park)</t>
  </si>
  <si>
    <t>Nora Claughton (Winterburn)</t>
  </si>
  <si>
    <t>Nora Linthorne (LaPerle)</t>
  </si>
  <si>
    <t>Norah Tichkowsky (Lansdowne)</t>
  </si>
  <si>
    <t>Patel Kaya (Shauna May Seneca)</t>
  </si>
  <si>
    <t>Peace Ayodele (Thrive)</t>
  </si>
  <si>
    <t>Peyton Allen (Roberta MacAdams)</t>
  </si>
  <si>
    <t>Rachel Ennamli (Meyokumin)</t>
  </si>
  <si>
    <t>Reyam Hassan (Windsor Park)</t>
  </si>
  <si>
    <t>Ruby Breckenridge (Elmwood)</t>
  </si>
  <si>
    <t>Sabrina Bourhim (Waverley)</t>
  </si>
  <si>
    <t>Samanvi Ramana (Lynnwood)</t>
  </si>
  <si>
    <t>Sayuni Hetti Archchige (Westbrook)</t>
  </si>
  <si>
    <t>Schutjann Norah (Forest Heights)</t>
  </si>
  <si>
    <t>Serenity Felzien (Homesteader)</t>
  </si>
  <si>
    <t>Shala Alisa (Shauna May Seneca)</t>
  </si>
  <si>
    <t>Sophia Trotzuk (Westglen)</t>
  </si>
  <si>
    <t>Sophie Beauchamp (David Thomas King)</t>
  </si>
  <si>
    <t>Stella Janicki (Crestwood)</t>
  </si>
  <si>
    <t>Taryn Kieller (Holyrood)</t>
  </si>
  <si>
    <t>Tessa Dumond (Homesteader)</t>
  </si>
  <si>
    <t>Tiyana Hatoum (Lorelei)</t>
  </si>
  <si>
    <t>Umaya Khan (Joey Moss)</t>
  </si>
  <si>
    <t>Vista Zarei (Windsor Park)</t>
  </si>
  <si>
    <t>Vruegdenhil Amaya (Edmonton Chr)</t>
  </si>
  <si>
    <t>Zaara Kathpal (Aurora Charter)</t>
  </si>
  <si>
    <t>Ziya Onaido (Menisa)</t>
  </si>
  <si>
    <t>Zofia Zyla (Roberta MacAdams)</t>
  </si>
  <si>
    <t>Aahil Karmali (Crestwood)</t>
  </si>
  <si>
    <t>Abdullah Khan (LaPerle)</t>
  </si>
  <si>
    <t>Abdullah Turay (John A. McDougall)</t>
  </si>
  <si>
    <t>Abdur Rahman Mohamed Imt (Homesteader)</t>
  </si>
  <si>
    <t>Adam Mohamed Aman (LaPerle)</t>
  </si>
  <si>
    <t>Adhrit Sharma (David Thomas King)</t>
  </si>
  <si>
    <t>Ahmed Hamid (Steinhauer)</t>
  </si>
  <si>
    <t>Aidan Azooz (Earl Buxton)</t>
  </si>
  <si>
    <t>Albert Popescu (Centennial)</t>
  </si>
  <si>
    <t>Alsulayman Jaber (Mee-Yah-Noh)</t>
  </si>
  <si>
    <t>Ameen Mohammad (Patricia Heights)</t>
  </si>
  <si>
    <t>Anis Unknown (Kameyosek)</t>
  </si>
  <si>
    <t>Arav Dubry (Aurora Charter)</t>
  </si>
  <si>
    <t>Arthur Taylor (George H. Luck)</t>
  </si>
  <si>
    <t>Avi Pickard (Laurier Heights)</t>
  </si>
  <si>
    <t>Barrett Ruttle (Westglen)</t>
  </si>
  <si>
    <t>Beckett Gordey (Westglen)</t>
  </si>
  <si>
    <t>Beckett Hall (Tipaskan)</t>
  </si>
  <si>
    <t>Bennett Thibert (Westboro)</t>
  </si>
  <si>
    <t>Blake Meliefste (Edmonton Chr)</t>
  </si>
  <si>
    <t>Brayden Anderson (Donnan)</t>
  </si>
  <si>
    <t>Can Demircioglu (Winterburn)</t>
  </si>
  <si>
    <t>Carter Gerstel (Laurier Heights)</t>
  </si>
  <si>
    <t>Carter Randawa (Patricia Heights)</t>
  </si>
  <si>
    <t>Cobie Aidutwim-Mensah (Hardisty)</t>
  </si>
  <si>
    <t>Connor letestu (Hardisty)</t>
  </si>
  <si>
    <t>Connor Leung (Elmwood)</t>
  </si>
  <si>
    <t>Cristobal Espinosa (Westbrook)</t>
  </si>
  <si>
    <t>Dante Granados (Tipaskan)</t>
  </si>
  <si>
    <t>Declan Wray (Holyrood)</t>
  </si>
  <si>
    <t>Dominic Rayne (Kim Hung)</t>
  </si>
  <si>
    <t>Dominic Vribe-Montoya (Parkallen)</t>
  </si>
  <si>
    <t>Edwin McIeod (Satoo)</t>
  </si>
  <si>
    <t>Emmett DiGiuseppe (Elmwood)</t>
  </si>
  <si>
    <t>Eric Payne (Patricia Heights)</t>
  </si>
  <si>
    <t>Eshawn Ebanks (Winterburn)</t>
  </si>
  <si>
    <t>Garrett Ou (Elmwood)</t>
  </si>
  <si>
    <t>Giovanni Simpatico (Virginia Park)</t>
  </si>
  <si>
    <t>Grayson Pardy (Tipaskan)</t>
  </si>
  <si>
    <t>Gurmat Singh Kaler (Edmonton Khalsa)</t>
  </si>
  <si>
    <t>Gurmukh Singh Sandhu (Edmonton Khalsa)</t>
  </si>
  <si>
    <t>Harangad Uppal (Meyokumin)</t>
  </si>
  <si>
    <t>Hardian Cuddily (Earl Buxton)</t>
  </si>
  <si>
    <t>Harsehaj Singh Grewal (Edmonton Khalsa)</t>
  </si>
  <si>
    <t>hemmes Aiden (Shauna May Seneca)</t>
  </si>
  <si>
    <t>Henry Hoffart (Belgravia)</t>
  </si>
  <si>
    <t>Himat Singh Chhina (Meyokumin)</t>
  </si>
  <si>
    <t>Ian To (Brander Gardens)</t>
  </si>
  <si>
    <t>Ibrahim Yousaf (Meyokumin)</t>
  </si>
  <si>
    <t>Ibrahim Yusuf (MAC Islamic)</t>
  </si>
  <si>
    <t>Ilija Maric (Patricia Heights)</t>
  </si>
  <si>
    <t>Ivan Shevchenko (Meadowlark C)</t>
  </si>
  <si>
    <t>Jabez Trasmonte (Meyokumin)</t>
  </si>
  <si>
    <t>Jack Washuta (Johnny Bright)</t>
  </si>
  <si>
    <t>Jacob Smitke (Donnan)</t>
  </si>
  <si>
    <t>Jaden Williams (Winterburn)</t>
  </si>
  <si>
    <t>Jase Turcotte (Homesteader)</t>
  </si>
  <si>
    <t>Jason Otchere (Winterburn)</t>
  </si>
  <si>
    <t>Jay Dryer (Patricia Heights)</t>
  </si>
  <si>
    <t>Joel Szabadu (Mill Creek)</t>
  </si>
  <si>
    <t>Jordan Hyndman (Thrive)</t>
  </si>
  <si>
    <t>Josh Dumonceaux (Gold Bar)</t>
  </si>
  <si>
    <t>Juan Reinosa Ortiz (Johnny Bright)</t>
  </si>
  <si>
    <t>Julian Habegger (Riverdale)</t>
  </si>
  <si>
    <t>Kael Elford (Roberta MacAdams)</t>
  </si>
  <si>
    <t>Kane Bradford (Virginia Park)</t>
  </si>
  <si>
    <t>Karam Gill (Edmonton Khalsa)</t>
  </si>
  <si>
    <t>Karsten Smith (Donnan)</t>
  </si>
  <si>
    <t>Kellan Ashuk (Roberta MacAdams)</t>
  </si>
  <si>
    <t>Kent To (John A. McDougall)</t>
  </si>
  <si>
    <t>Kingston Gerke (Mill Creek)</t>
  </si>
  <si>
    <t>Kyuss Kliparchuk (Virginia Park)</t>
  </si>
  <si>
    <t>Lachlan Plester (Laurier Heights)</t>
  </si>
  <si>
    <t>Lakshjeet Birdy (Meyokumin)</t>
  </si>
  <si>
    <t>Lapak Jayden (Shauna May Seneca)</t>
  </si>
  <si>
    <t>Leo Atienza (Tipaskan)</t>
  </si>
  <si>
    <t>Lev Reser (Parkallen)</t>
  </si>
  <si>
    <t>Levion Bloomstrand (Kameyosek)</t>
  </si>
  <si>
    <t>Lewis Hansen (Earl Buxton)</t>
  </si>
  <si>
    <t>Linden Boguski (Donnan)</t>
  </si>
  <si>
    <t>Logan Lam (Aurora Charter)</t>
  </si>
  <si>
    <t>Logan McGeough (Greenfield)</t>
  </si>
  <si>
    <t>Logan Reynolds (Edmonton Chr)</t>
  </si>
  <si>
    <t>Luca Roos Miranda (Virginia Park)</t>
  </si>
  <si>
    <t>Lucas Smith (Winterburn)</t>
  </si>
  <si>
    <t>Maksym Horulku (Thrive)</t>
  </si>
  <si>
    <t>Marcus Dagg (Satoo)</t>
  </si>
  <si>
    <t>Mateo Biagi (Roberta MacAdams)</t>
  </si>
  <si>
    <t>Mattias Ip (Parkallen)</t>
  </si>
  <si>
    <t>Milo Klebek (George P. Nicholson)</t>
  </si>
  <si>
    <t>Mohamed Khalif Muad (Mee-Yah-Noh)</t>
  </si>
  <si>
    <t>Mohammad Barghouthi (MAC Islamic)</t>
  </si>
  <si>
    <t>Mohammed Chaudhary (George P. Nicholson)</t>
  </si>
  <si>
    <t>Muhammad Oshi (Joey Moss)</t>
  </si>
  <si>
    <t>Muscab Mohamud (Homesteader)</t>
  </si>
  <si>
    <t>Nathan Gretillat (Notre Dame Edmonton)</t>
  </si>
  <si>
    <t>Nixon Mickelow (Elmwood)</t>
  </si>
  <si>
    <t>Noah Rousell (Roberta MacAdams)</t>
  </si>
  <si>
    <t>Nys Cormac (Forest Heights)</t>
  </si>
  <si>
    <t>Oak Naicken (Patricia Heights)</t>
  </si>
  <si>
    <t>Olin Smaill (Virginia Park)</t>
  </si>
  <si>
    <t>Omar Sharbaji (Kameyosek)</t>
  </si>
  <si>
    <t>Ostafichuk Carter (Shauna May Seneca)</t>
  </si>
  <si>
    <t>Parker Johnston Campbell (Laurier Heights)</t>
  </si>
  <si>
    <t>Parker Wysocki-Bubley (Menisa)</t>
  </si>
  <si>
    <t>Peleg Skaked (Thrive)</t>
  </si>
  <si>
    <t>Peter Chute (Tipaskan)</t>
  </si>
  <si>
    <t>Purvansh Raval (Meyokumin)</t>
  </si>
  <si>
    <t>Raffay Memon (Tipaskan)</t>
  </si>
  <si>
    <t>Raghavpreet Singh Kabba (Edmonton Khalsa)</t>
  </si>
  <si>
    <t>Ricardo Alexx (LaPerle)</t>
  </si>
  <si>
    <t>Ridwan Hassan (MAC Islamic)</t>
  </si>
  <si>
    <t>Ronan Morrow (Mill Creek)</t>
  </si>
  <si>
    <t>Russell Glover (Winterburn)</t>
  </si>
  <si>
    <t>Rustam Dostyar (Winterburn)</t>
  </si>
  <si>
    <t>Ryan Holmes (Laurier Heights)</t>
  </si>
  <si>
    <t>Ryanjot Sanger (Meyokumin)</t>
  </si>
  <si>
    <t>Sahill Zaki (Thrive)</t>
  </si>
  <si>
    <t>Sai Kapoor (Roberta MacAdams)</t>
  </si>
  <si>
    <t>Salahu Hassan (Kameyosek)</t>
  </si>
  <si>
    <t>Sam Ruttle (Westglen)</t>
  </si>
  <si>
    <t>Samarpartap Singh Gill (Edmonton Khalsa)</t>
  </si>
  <si>
    <t>Sampson Garrett (George P. Nicholson)</t>
  </si>
  <si>
    <t>Sawyer Stoten (Johnny Bright)</t>
  </si>
  <si>
    <t>Sean Liu (Brander Gardens)</t>
  </si>
  <si>
    <t>Sebastian De Moissac (Brookside)</t>
  </si>
  <si>
    <t>Sebastian Stringer-Derks (Menisa)</t>
  </si>
  <si>
    <t>Sebastian Wall-McCombe (Laurier Heights)</t>
  </si>
  <si>
    <t>Sepehr Nikdel (Earl Buxton)</t>
  </si>
  <si>
    <t>Shameel Ahamed (Johnny Bright)</t>
  </si>
  <si>
    <t>Shiv Raval (Meyokumin)</t>
  </si>
  <si>
    <t>Shrejan Lamichhane (Meyokumin)</t>
  </si>
  <si>
    <t>Sifilan Chali (John A. McDougall)</t>
  </si>
  <si>
    <t>Spencer Westworth (Hardisty)</t>
  </si>
  <si>
    <t>Thenuja Thennakoon Mudiy (Lynnwood)</t>
  </si>
  <si>
    <t>TingHao Liu (King Edward)</t>
  </si>
  <si>
    <t>Tofunmi David (Winterburn)</t>
  </si>
  <si>
    <t>Tyler Kliparchuk (Virginia Park)</t>
  </si>
  <si>
    <t>Tyrannous Perry (Waverley)</t>
  </si>
  <si>
    <t>Vinay Jayagopi (Roberta MacAdams)</t>
  </si>
  <si>
    <t>Vincente Gonzalez (Mill Creek)</t>
  </si>
  <si>
    <t>William Bakker (Coralwood Advent)</t>
  </si>
  <si>
    <t>William Korzan (Edmonton Chr)</t>
  </si>
  <si>
    <t>William Nazarchuk (Unknown)</t>
  </si>
  <si>
    <t>Zoravar Sara (Meyokumin)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</si>
</sst>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2" applyNumberFormat="0" applyAlignment="0" applyProtection="0"/>
    <xf numFmtId="0" fontId="15" fillId="28" borderId="3" applyNumberFormat="0" applyAlignment="0" applyProtection="0"/>
    <xf numFmtId="0" fontId="16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30" borderId="2" applyNumberFormat="0" applyAlignment="0" applyProtection="0"/>
    <xf numFmtId="0" fontId="22" fillId="0" borderId="7" applyNumberFormat="0" applyFill="0" applyAlignment="0" applyProtection="0"/>
    <xf numFmtId="0" fontId="23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32" borderId="8" applyNumberFormat="0" applyFont="0" applyAlignment="0" applyProtection="0"/>
    <xf numFmtId="0" fontId="24" fillId="27" borderId="9" applyNumberFormat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4" fillId="0" borderId="0"/>
    <xf numFmtId="0" fontId="4" fillId="32" borderId="8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28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32" borderId="8" applyNumberFormat="0" applyFont="0" applyAlignment="0" applyProtection="0"/>
    <xf numFmtId="0" fontId="3" fillId="0" borderId="0"/>
    <xf numFmtId="0" fontId="3" fillId="32" borderId="8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8" fillId="0" borderId="0"/>
    <xf numFmtId="0" fontId="3" fillId="0" borderId="0"/>
    <xf numFmtId="0" fontId="3" fillId="32" borderId="8" applyNumberFormat="0" applyFont="0" applyAlignment="0" applyProtection="0"/>
    <xf numFmtId="0" fontId="3" fillId="0" borderId="0"/>
    <xf numFmtId="0" fontId="3" fillId="32" borderId="8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0" borderId="0"/>
    <xf numFmtId="0" fontId="3" fillId="32" borderId="8" applyNumberFormat="0" applyFont="0" applyAlignment="0" applyProtection="0"/>
    <xf numFmtId="0" fontId="2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8" fillId="0" borderId="0"/>
    <xf numFmtId="0" fontId="2" fillId="0" borderId="0"/>
    <xf numFmtId="0" fontId="2" fillId="32" borderId="8" applyNumberFormat="0" applyFont="0" applyAlignment="0" applyProtection="0"/>
    <xf numFmtId="0" fontId="2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8" applyNumberFormat="0" applyFont="0" applyAlignment="0" applyProtection="0"/>
    <xf numFmtId="0" fontId="2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8" applyNumberFormat="0" applyFont="0" applyAlignment="0" applyProtection="0"/>
    <xf numFmtId="0" fontId="2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8" applyNumberFormat="0" applyFont="0" applyAlignment="0" applyProtection="0"/>
    <xf numFmtId="0" fontId="1" fillId="0" borderId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5" fillId="0" borderId="0"/>
    <xf numFmtId="0" fontId="1" fillId="0" borderId="0"/>
    <xf numFmtId="0" fontId="1" fillId="32" borderId="8" applyNumberFormat="0" applyFont="0" applyAlignment="0" applyProtection="0"/>
    <xf numFmtId="0" fontId="1" fillId="0" borderId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5" fillId="0" borderId="0"/>
    <xf numFmtId="0" fontId="1" fillId="0" borderId="0"/>
    <xf numFmtId="0" fontId="1" fillId="32" borderId="8" applyNumberFormat="0" applyFont="0" applyAlignment="0" applyProtection="0"/>
    <xf numFmtId="0" fontId="1" fillId="0" borderId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5" fillId="0" borderId="0"/>
    <xf numFmtId="0" fontId="1" fillId="0" borderId="0"/>
    <xf numFmtId="0" fontId="1" fillId="32" borderId="8" applyNumberFormat="0" applyFont="0" applyAlignment="0" applyProtection="0"/>
    <xf numFmtId="0" fontId="1" fillId="0" borderId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8" applyNumberFormat="0" applyFont="0" applyAlignment="0" applyProtection="0"/>
    <xf numFmtId="0" fontId="1" fillId="0" borderId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5" fillId="0" borderId="0"/>
    <xf numFmtId="0" fontId="1" fillId="0" borderId="0"/>
    <xf numFmtId="0" fontId="1" fillId="32" borderId="8" applyNumberFormat="0" applyFont="0" applyAlignment="0" applyProtection="0"/>
    <xf numFmtId="0" fontId="1" fillId="0" borderId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8" applyNumberFormat="0" applyFont="0" applyAlignment="0" applyProtection="0"/>
    <xf numFmtId="0" fontId="1" fillId="0" borderId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8" applyNumberFormat="0" applyFont="0" applyAlignment="0" applyProtection="0"/>
    <xf numFmtId="0" fontId="1" fillId="0" borderId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8" applyNumberFormat="0" applyFont="0" applyAlignment="0" applyProtection="0"/>
  </cellStyleXfs>
  <cellXfs count="80">
    <xf numFmtId="0" fontId="0" fillId="0" borderId="0" xfId="0"/>
    <xf numFmtId="0" fontId="7" fillId="0" borderId="0" xfId="0" applyFont="1"/>
    <xf numFmtId="0" fontId="7" fillId="0" borderId="1" xfId="0" applyFont="1" applyBorder="1" applyAlignment="1">
      <alignment horizontal="right" wrapText="1"/>
    </xf>
    <xf numFmtId="0" fontId="8" fillId="0" borderId="0" xfId="0" applyFont="1"/>
    <xf numFmtId="0" fontId="7" fillId="0" borderId="1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8" fillId="0" borderId="0" xfId="0" applyFont="1" applyBorder="1" applyAlignment="1">
      <alignment wrapText="1"/>
    </xf>
    <xf numFmtId="0" fontId="10" fillId="0" borderId="0" xfId="0" applyFont="1"/>
    <xf numFmtId="0" fontId="0" fillId="0" borderId="0" xfId="0" applyAlignment="1">
      <alignment horizontal="right"/>
    </xf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/>
    <xf numFmtId="49" fontId="9" fillId="0" borderId="0" xfId="0" applyNumberFormat="1" applyFont="1" applyAlignment="1">
      <alignment horizontal="right"/>
    </xf>
    <xf numFmtId="0" fontId="5" fillId="0" borderId="0" xfId="0" applyFont="1"/>
    <xf numFmtId="0" fontId="7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43" applyFont="1"/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47" fontId="0" fillId="0" borderId="0" xfId="0" applyNumberFormat="1"/>
    <xf numFmtId="0" fontId="2" fillId="0" borderId="0" xfId="109"/>
    <xf numFmtId="47" fontId="2" fillId="0" borderId="0" xfId="109" applyNumberFormat="1"/>
    <xf numFmtId="0" fontId="2" fillId="0" borderId="0" xfId="109"/>
    <xf numFmtId="47" fontId="2" fillId="0" borderId="0" xfId="109" applyNumberFormat="1"/>
    <xf numFmtId="0" fontId="2" fillId="0" borderId="0" xfId="109"/>
    <xf numFmtId="47" fontId="2" fillId="0" borderId="0" xfId="109" applyNumberFormat="1"/>
    <xf numFmtId="0" fontId="2" fillId="0" borderId="0" xfId="109"/>
    <xf numFmtId="47" fontId="2" fillId="0" borderId="0" xfId="109" applyNumberFormat="1"/>
    <xf numFmtId="0" fontId="1" fillId="0" borderId="0" xfId="174"/>
    <xf numFmtId="47" fontId="1" fillId="0" borderId="0" xfId="174" applyNumberFormat="1"/>
    <xf numFmtId="0" fontId="1" fillId="0" borderId="0" xfId="174"/>
    <xf numFmtId="47" fontId="1" fillId="0" borderId="0" xfId="174" applyNumberFormat="1"/>
    <xf numFmtId="0" fontId="1" fillId="0" borderId="0" xfId="174"/>
    <xf numFmtId="47" fontId="1" fillId="0" borderId="0" xfId="174" applyNumberFormat="1"/>
    <xf numFmtId="0" fontId="1" fillId="0" borderId="0" xfId="174"/>
    <xf numFmtId="47" fontId="1" fillId="0" borderId="0" xfId="174" applyNumberFormat="1"/>
    <xf numFmtId="0" fontId="1" fillId="0" borderId="0" xfId="174"/>
    <xf numFmtId="47" fontId="1" fillId="0" borderId="0" xfId="174" applyNumberFormat="1"/>
    <xf numFmtId="0" fontId="1" fillId="0" borderId="0" xfId="174"/>
    <xf numFmtId="47" fontId="1" fillId="0" borderId="0" xfId="174" applyNumberFormat="1"/>
    <xf numFmtId="0" fontId="1" fillId="0" borderId="0" xfId="174"/>
    <xf numFmtId="47" fontId="1" fillId="0" borderId="0" xfId="174" applyNumberFormat="1"/>
    <xf numFmtId="0" fontId="1" fillId="0" borderId="0" xfId="174"/>
    <xf numFmtId="47" fontId="1" fillId="0" borderId="0" xfId="174" applyNumberFormat="1"/>
    <xf numFmtId="0" fontId="1" fillId="0" borderId="0" xfId="174"/>
    <xf numFmtId="47" fontId="1" fillId="0" borderId="0" xfId="174" applyNumberFormat="1"/>
    <xf numFmtId="0" fontId="1" fillId="0" borderId="0" xfId="174"/>
    <xf numFmtId="47" fontId="1" fillId="0" borderId="0" xfId="174" applyNumberFormat="1"/>
    <xf numFmtId="0" fontId="1" fillId="0" borderId="0" xfId="174"/>
    <xf numFmtId="47" fontId="1" fillId="0" borderId="0" xfId="174" applyNumberFormat="1"/>
    <xf numFmtId="0" fontId="1" fillId="0" borderId="0" xfId="174"/>
    <xf numFmtId="47" fontId="1" fillId="0" borderId="0" xfId="174" applyNumberFormat="1"/>
    <xf numFmtId="0" fontId="1" fillId="0" borderId="0" xfId="174"/>
    <xf numFmtId="47" fontId="1" fillId="0" borderId="0" xfId="174" applyNumberFormat="1"/>
    <xf numFmtId="0" fontId="1" fillId="0" borderId="0" xfId="174"/>
    <xf numFmtId="47" fontId="1" fillId="0" borderId="0" xfId="174" applyNumberFormat="1"/>
    <xf numFmtId="0" fontId="1" fillId="0" borderId="0" xfId="174"/>
    <xf numFmtId="47" fontId="1" fillId="0" borderId="0" xfId="174" applyNumberFormat="1"/>
    <xf numFmtId="0" fontId="1" fillId="0" borderId="0" xfId="174"/>
    <xf numFmtId="47" fontId="1" fillId="0" borderId="0" xfId="174" applyNumberFormat="1"/>
    <xf numFmtId="0" fontId="1" fillId="0" borderId="0" xfId="174"/>
    <xf numFmtId="47" fontId="1" fillId="0" borderId="0" xfId="174" applyNumberFormat="1"/>
    <xf numFmtId="0" fontId="1" fillId="0" borderId="0" xfId="174"/>
    <xf numFmtId="47" fontId="1" fillId="0" borderId="0" xfId="174" applyNumberFormat="1"/>
    <xf numFmtId="0" fontId="1" fillId="0" borderId="0" xfId="174"/>
    <xf numFmtId="0" fontId="1" fillId="0" borderId="0" xfId="290"/>
    <xf numFmtId="0" fontId="1" fillId="0" borderId="0" xfId="290"/>
    <xf numFmtId="0" fontId="1" fillId="0" borderId="0" xfId="290"/>
    <xf numFmtId="0" fontId="1" fillId="0" borderId="0" xfId="290"/>
    <xf numFmtId="0" fontId="1" fillId="0" borderId="0" xfId="290"/>
  </cellXfs>
  <cellStyles count="306">
    <cellStyle name="20% - Accent1" xfId="1" builtinId="30" customBuiltin="1"/>
    <cellStyle name="20% - Accent1 2" xfId="57"/>
    <cellStyle name="20% - Accent1 2 2" xfId="95"/>
    <cellStyle name="20% - Accent1 2 2 2" xfId="160"/>
    <cellStyle name="20% - Accent1 2 2 2 2" xfId="292"/>
    <cellStyle name="20% - Accent1 2 2 3" xfId="227"/>
    <cellStyle name="20% - Accent1 2 3" xfId="128"/>
    <cellStyle name="20% - Accent1 2 3 2" xfId="260"/>
    <cellStyle name="20% - Accent1 2 4" xfId="193"/>
    <cellStyle name="20% - Accent1 3" xfId="78"/>
    <cellStyle name="20% - Accent1 3 2" xfId="144"/>
    <cellStyle name="20% - Accent1 3 2 2" xfId="276"/>
    <cellStyle name="20% - Accent1 3 3" xfId="210"/>
    <cellStyle name="20% - Accent1 4" xfId="111"/>
    <cellStyle name="20% - Accent1 4 2" xfId="243"/>
    <cellStyle name="20% - Accent1 5" xfId="176"/>
    <cellStyle name="20% - Accent2" xfId="2" builtinId="34" customBuiltin="1"/>
    <cellStyle name="20% - Accent2 2" xfId="59"/>
    <cellStyle name="20% - Accent2 2 2" xfId="97"/>
    <cellStyle name="20% - Accent2 2 2 2" xfId="162"/>
    <cellStyle name="20% - Accent2 2 2 2 2" xfId="294"/>
    <cellStyle name="20% - Accent2 2 2 3" xfId="229"/>
    <cellStyle name="20% - Accent2 2 3" xfId="130"/>
    <cellStyle name="20% - Accent2 2 3 2" xfId="262"/>
    <cellStyle name="20% - Accent2 2 4" xfId="195"/>
    <cellStyle name="20% - Accent2 3" xfId="80"/>
    <cellStyle name="20% - Accent2 3 2" xfId="146"/>
    <cellStyle name="20% - Accent2 3 2 2" xfId="278"/>
    <cellStyle name="20% - Accent2 3 3" xfId="212"/>
    <cellStyle name="20% - Accent2 4" xfId="113"/>
    <cellStyle name="20% - Accent2 4 2" xfId="245"/>
    <cellStyle name="20% - Accent2 5" xfId="178"/>
    <cellStyle name="20% - Accent3" xfId="3" builtinId="38" customBuiltin="1"/>
    <cellStyle name="20% - Accent3 2" xfId="61"/>
    <cellStyle name="20% - Accent3 2 2" xfId="99"/>
    <cellStyle name="20% - Accent3 2 2 2" xfId="164"/>
    <cellStyle name="20% - Accent3 2 2 2 2" xfId="296"/>
    <cellStyle name="20% - Accent3 2 2 3" xfId="231"/>
    <cellStyle name="20% - Accent3 2 3" xfId="132"/>
    <cellStyle name="20% - Accent3 2 3 2" xfId="264"/>
    <cellStyle name="20% - Accent3 2 4" xfId="197"/>
    <cellStyle name="20% - Accent3 3" xfId="82"/>
    <cellStyle name="20% - Accent3 3 2" xfId="148"/>
    <cellStyle name="20% - Accent3 3 2 2" xfId="280"/>
    <cellStyle name="20% - Accent3 3 3" xfId="214"/>
    <cellStyle name="20% - Accent3 4" xfId="115"/>
    <cellStyle name="20% - Accent3 4 2" xfId="247"/>
    <cellStyle name="20% - Accent3 5" xfId="180"/>
    <cellStyle name="20% - Accent4" xfId="4" builtinId="42" customBuiltin="1"/>
    <cellStyle name="20% - Accent4 2" xfId="63"/>
    <cellStyle name="20% - Accent4 2 2" xfId="101"/>
    <cellStyle name="20% - Accent4 2 2 2" xfId="166"/>
    <cellStyle name="20% - Accent4 2 2 2 2" xfId="298"/>
    <cellStyle name="20% - Accent4 2 2 3" xfId="233"/>
    <cellStyle name="20% - Accent4 2 3" xfId="134"/>
    <cellStyle name="20% - Accent4 2 3 2" xfId="266"/>
    <cellStyle name="20% - Accent4 2 4" xfId="199"/>
    <cellStyle name="20% - Accent4 3" xfId="84"/>
    <cellStyle name="20% - Accent4 3 2" xfId="150"/>
    <cellStyle name="20% - Accent4 3 2 2" xfId="282"/>
    <cellStyle name="20% - Accent4 3 3" xfId="216"/>
    <cellStyle name="20% - Accent4 4" xfId="117"/>
    <cellStyle name="20% - Accent4 4 2" xfId="249"/>
    <cellStyle name="20% - Accent4 5" xfId="182"/>
    <cellStyle name="20% - Accent5" xfId="5" builtinId="46" customBuiltin="1"/>
    <cellStyle name="20% - Accent5 2" xfId="65"/>
    <cellStyle name="20% - Accent5 2 2" xfId="103"/>
    <cellStyle name="20% - Accent5 2 2 2" xfId="168"/>
    <cellStyle name="20% - Accent5 2 2 2 2" xfId="300"/>
    <cellStyle name="20% - Accent5 2 2 3" xfId="235"/>
    <cellStyle name="20% - Accent5 2 3" xfId="136"/>
    <cellStyle name="20% - Accent5 2 3 2" xfId="268"/>
    <cellStyle name="20% - Accent5 2 4" xfId="201"/>
    <cellStyle name="20% - Accent5 3" xfId="86"/>
    <cellStyle name="20% - Accent5 3 2" xfId="152"/>
    <cellStyle name="20% - Accent5 3 2 2" xfId="284"/>
    <cellStyle name="20% - Accent5 3 3" xfId="218"/>
    <cellStyle name="20% - Accent5 4" xfId="119"/>
    <cellStyle name="20% - Accent5 4 2" xfId="251"/>
    <cellStyle name="20% - Accent5 5" xfId="184"/>
    <cellStyle name="20% - Accent6" xfId="6" builtinId="50" customBuiltin="1"/>
    <cellStyle name="20% - Accent6 2" xfId="67"/>
    <cellStyle name="20% - Accent6 2 2" xfId="105"/>
    <cellStyle name="20% - Accent6 2 2 2" xfId="170"/>
    <cellStyle name="20% - Accent6 2 2 2 2" xfId="302"/>
    <cellStyle name="20% - Accent6 2 2 3" xfId="237"/>
    <cellStyle name="20% - Accent6 2 3" xfId="138"/>
    <cellStyle name="20% - Accent6 2 3 2" xfId="270"/>
    <cellStyle name="20% - Accent6 2 4" xfId="203"/>
    <cellStyle name="20% - Accent6 3" xfId="88"/>
    <cellStyle name="20% - Accent6 3 2" xfId="154"/>
    <cellStyle name="20% - Accent6 3 2 2" xfId="286"/>
    <cellStyle name="20% - Accent6 3 3" xfId="220"/>
    <cellStyle name="20% - Accent6 4" xfId="121"/>
    <cellStyle name="20% - Accent6 4 2" xfId="253"/>
    <cellStyle name="20% - Accent6 5" xfId="186"/>
    <cellStyle name="40% - Accent1" xfId="7" builtinId="31" customBuiltin="1"/>
    <cellStyle name="40% - Accent1 2" xfId="58"/>
    <cellStyle name="40% - Accent1 2 2" xfId="96"/>
    <cellStyle name="40% - Accent1 2 2 2" xfId="161"/>
    <cellStyle name="40% - Accent1 2 2 2 2" xfId="293"/>
    <cellStyle name="40% - Accent1 2 2 3" xfId="228"/>
    <cellStyle name="40% - Accent1 2 3" xfId="129"/>
    <cellStyle name="40% - Accent1 2 3 2" xfId="261"/>
    <cellStyle name="40% - Accent1 2 4" xfId="194"/>
    <cellStyle name="40% - Accent1 3" xfId="79"/>
    <cellStyle name="40% - Accent1 3 2" xfId="145"/>
    <cellStyle name="40% - Accent1 3 2 2" xfId="277"/>
    <cellStyle name="40% - Accent1 3 3" xfId="211"/>
    <cellStyle name="40% - Accent1 4" xfId="112"/>
    <cellStyle name="40% - Accent1 4 2" xfId="244"/>
    <cellStyle name="40% - Accent1 5" xfId="177"/>
    <cellStyle name="40% - Accent2" xfId="8" builtinId="35" customBuiltin="1"/>
    <cellStyle name="40% - Accent2 2" xfId="60"/>
    <cellStyle name="40% - Accent2 2 2" xfId="98"/>
    <cellStyle name="40% - Accent2 2 2 2" xfId="163"/>
    <cellStyle name="40% - Accent2 2 2 2 2" xfId="295"/>
    <cellStyle name="40% - Accent2 2 2 3" xfId="230"/>
    <cellStyle name="40% - Accent2 2 3" xfId="131"/>
    <cellStyle name="40% - Accent2 2 3 2" xfId="263"/>
    <cellStyle name="40% - Accent2 2 4" xfId="196"/>
    <cellStyle name="40% - Accent2 3" xfId="81"/>
    <cellStyle name="40% - Accent2 3 2" xfId="147"/>
    <cellStyle name="40% - Accent2 3 2 2" xfId="279"/>
    <cellStyle name="40% - Accent2 3 3" xfId="213"/>
    <cellStyle name="40% - Accent2 4" xfId="114"/>
    <cellStyle name="40% - Accent2 4 2" xfId="246"/>
    <cellStyle name="40% - Accent2 5" xfId="179"/>
    <cellStyle name="40% - Accent3" xfId="9" builtinId="39" customBuiltin="1"/>
    <cellStyle name="40% - Accent3 2" xfId="62"/>
    <cellStyle name="40% - Accent3 2 2" xfId="100"/>
    <cellStyle name="40% - Accent3 2 2 2" xfId="165"/>
    <cellStyle name="40% - Accent3 2 2 2 2" xfId="297"/>
    <cellStyle name="40% - Accent3 2 2 3" xfId="232"/>
    <cellStyle name="40% - Accent3 2 3" xfId="133"/>
    <cellStyle name="40% - Accent3 2 3 2" xfId="265"/>
    <cellStyle name="40% - Accent3 2 4" xfId="198"/>
    <cellStyle name="40% - Accent3 3" xfId="83"/>
    <cellStyle name="40% - Accent3 3 2" xfId="149"/>
    <cellStyle name="40% - Accent3 3 2 2" xfId="281"/>
    <cellStyle name="40% - Accent3 3 3" xfId="215"/>
    <cellStyle name="40% - Accent3 4" xfId="116"/>
    <cellStyle name="40% - Accent3 4 2" xfId="248"/>
    <cellStyle name="40% - Accent3 5" xfId="181"/>
    <cellStyle name="40% - Accent4" xfId="10" builtinId="43" customBuiltin="1"/>
    <cellStyle name="40% - Accent4 2" xfId="64"/>
    <cellStyle name="40% - Accent4 2 2" xfId="102"/>
    <cellStyle name="40% - Accent4 2 2 2" xfId="167"/>
    <cellStyle name="40% - Accent4 2 2 2 2" xfId="299"/>
    <cellStyle name="40% - Accent4 2 2 3" xfId="234"/>
    <cellStyle name="40% - Accent4 2 3" xfId="135"/>
    <cellStyle name="40% - Accent4 2 3 2" xfId="267"/>
    <cellStyle name="40% - Accent4 2 4" xfId="200"/>
    <cellStyle name="40% - Accent4 3" xfId="85"/>
    <cellStyle name="40% - Accent4 3 2" xfId="151"/>
    <cellStyle name="40% - Accent4 3 2 2" xfId="283"/>
    <cellStyle name="40% - Accent4 3 3" xfId="217"/>
    <cellStyle name="40% - Accent4 4" xfId="118"/>
    <cellStyle name="40% - Accent4 4 2" xfId="250"/>
    <cellStyle name="40% - Accent4 5" xfId="183"/>
    <cellStyle name="40% - Accent5" xfId="11" builtinId="47" customBuiltin="1"/>
    <cellStyle name="40% - Accent5 2" xfId="66"/>
    <cellStyle name="40% - Accent5 2 2" xfId="104"/>
    <cellStyle name="40% - Accent5 2 2 2" xfId="169"/>
    <cellStyle name="40% - Accent5 2 2 2 2" xfId="301"/>
    <cellStyle name="40% - Accent5 2 2 3" xfId="236"/>
    <cellStyle name="40% - Accent5 2 3" xfId="137"/>
    <cellStyle name="40% - Accent5 2 3 2" xfId="269"/>
    <cellStyle name="40% - Accent5 2 4" xfId="202"/>
    <cellStyle name="40% - Accent5 3" xfId="87"/>
    <cellStyle name="40% - Accent5 3 2" xfId="153"/>
    <cellStyle name="40% - Accent5 3 2 2" xfId="285"/>
    <cellStyle name="40% - Accent5 3 3" xfId="219"/>
    <cellStyle name="40% - Accent5 4" xfId="120"/>
    <cellStyle name="40% - Accent5 4 2" xfId="252"/>
    <cellStyle name="40% - Accent5 5" xfId="185"/>
    <cellStyle name="40% - Accent6" xfId="12" builtinId="51" customBuiltin="1"/>
    <cellStyle name="40% - Accent6 2" xfId="68"/>
    <cellStyle name="40% - Accent6 2 2" xfId="106"/>
    <cellStyle name="40% - Accent6 2 2 2" xfId="171"/>
    <cellStyle name="40% - Accent6 2 2 2 2" xfId="303"/>
    <cellStyle name="40% - Accent6 2 2 3" xfId="238"/>
    <cellStyle name="40% - Accent6 2 3" xfId="139"/>
    <cellStyle name="40% - Accent6 2 3 2" xfId="271"/>
    <cellStyle name="40% - Accent6 2 4" xfId="204"/>
    <cellStyle name="40% - Accent6 3" xfId="89"/>
    <cellStyle name="40% - Accent6 3 2" xfId="155"/>
    <cellStyle name="40% - Accent6 3 2 2" xfId="287"/>
    <cellStyle name="40% - Accent6 3 3" xfId="221"/>
    <cellStyle name="40% - Accent6 4" xfId="122"/>
    <cellStyle name="40% - Accent6 4 2" xfId="254"/>
    <cellStyle name="40% - Accent6 5" xfId="187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37"/>
    <cellStyle name="Normal 11" xfId="38"/>
    <cellStyle name="Normal 12" xfId="39"/>
    <cellStyle name="Normal 13" xfId="55"/>
    <cellStyle name="Normal 13 2" xfId="93"/>
    <cellStyle name="Normal 13 2 2" xfId="158"/>
    <cellStyle name="Normal 13 2 2 2" xfId="290"/>
    <cellStyle name="Normal 13 2 3" xfId="225"/>
    <cellStyle name="Normal 13 3" xfId="126"/>
    <cellStyle name="Normal 13 3 2" xfId="258"/>
    <cellStyle name="Normal 13 4" xfId="191"/>
    <cellStyle name="Normal 14" xfId="69"/>
    <cellStyle name="Normal 14 2" xfId="205"/>
    <cellStyle name="Normal 15" xfId="76"/>
    <cellStyle name="Normal 15 2" xfId="142"/>
    <cellStyle name="Normal 15 2 2" xfId="274"/>
    <cellStyle name="Normal 15 3" xfId="208"/>
    <cellStyle name="Normal 16" xfId="90"/>
    <cellStyle name="Normal 16 2" xfId="222"/>
    <cellStyle name="Normal 17" xfId="109"/>
    <cellStyle name="Normal 17 2" xfId="241"/>
    <cellStyle name="Normal 18" xfId="123"/>
    <cellStyle name="Normal 18 2" xfId="255"/>
    <cellStyle name="Normal 19" xfId="174"/>
    <cellStyle name="Normal 2" xfId="40"/>
    <cellStyle name="Normal 2 2" xfId="41"/>
    <cellStyle name="Normal 2 2 2" xfId="71"/>
    <cellStyle name="Normal 2 3" xfId="70"/>
    <cellStyle name="Normal 20" xfId="188"/>
    <cellStyle name="Normal 3" xfId="42"/>
    <cellStyle name="Normal 3 2" xfId="72"/>
    <cellStyle name="Normal 3 2 2" xfId="107"/>
    <cellStyle name="Normal 3 2 2 2" xfId="172"/>
    <cellStyle name="Normal 3 2 2 2 2" xfId="304"/>
    <cellStyle name="Normal 3 2 2 3" xfId="239"/>
    <cellStyle name="Normal 3 2 3" xfId="140"/>
    <cellStyle name="Normal 3 2 3 2" xfId="272"/>
    <cellStyle name="Normal 3 2 4" xfId="206"/>
    <cellStyle name="Normal 3 3" xfId="91"/>
    <cellStyle name="Normal 3 3 2" xfId="156"/>
    <cellStyle name="Normal 3 3 2 2" xfId="288"/>
    <cellStyle name="Normal 3 3 3" xfId="223"/>
    <cellStyle name="Normal 3 4" xfId="124"/>
    <cellStyle name="Normal 3 4 2" xfId="256"/>
    <cellStyle name="Normal 3 5" xfId="189"/>
    <cellStyle name="Normal 4" xfId="43"/>
    <cellStyle name="Normal 4 2" xfId="44"/>
    <cellStyle name="Normal 4 2 2" xfId="74"/>
    <cellStyle name="Normal 4 3" xfId="73"/>
    <cellStyle name="Normal 5" xfId="45"/>
    <cellStyle name="Normal 6" xfId="46"/>
    <cellStyle name="Normal 7" xfId="47"/>
    <cellStyle name="Normal 8" xfId="48"/>
    <cellStyle name="Normal 9" xfId="49"/>
    <cellStyle name="Note 2" xfId="50"/>
    <cellStyle name="Note 2 2" xfId="75"/>
    <cellStyle name="Note 2 2 2" xfId="108"/>
    <cellStyle name="Note 2 2 2 2" xfId="173"/>
    <cellStyle name="Note 2 2 2 2 2" xfId="305"/>
    <cellStyle name="Note 2 2 2 3" xfId="240"/>
    <cellStyle name="Note 2 2 3" xfId="141"/>
    <cellStyle name="Note 2 2 3 2" xfId="273"/>
    <cellStyle name="Note 2 2 4" xfId="207"/>
    <cellStyle name="Note 2 3" xfId="92"/>
    <cellStyle name="Note 2 3 2" xfId="157"/>
    <cellStyle name="Note 2 3 2 2" xfId="289"/>
    <cellStyle name="Note 2 3 3" xfId="224"/>
    <cellStyle name="Note 2 4" xfId="125"/>
    <cellStyle name="Note 2 4 2" xfId="257"/>
    <cellStyle name="Note 2 5" xfId="190"/>
    <cellStyle name="Note 3" xfId="56"/>
    <cellStyle name="Note 3 2" xfId="94"/>
    <cellStyle name="Note 3 2 2" xfId="159"/>
    <cellStyle name="Note 3 2 2 2" xfId="291"/>
    <cellStyle name="Note 3 2 3" xfId="226"/>
    <cellStyle name="Note 3 3" xfId="127"/>
    <cellStyle name="Note 3 3 2" xfId="259"/>
    <cellStyle name="Note 3 4" xfId="192"/>
    <cellStyle name="Note 4" xfId="77"/>
    <cellStyle name="Note 4 2" xfId="143"/>
    <cellStyle name="Note 4 2 2" xfId="275"/>
    <cellStyle name="Note 4 3" xfId="209"/>
    <cellStyle name="Note 5" xfId="110"/>
    <cellStyle name="Note 5 2" xfId="242"/>
    <cellStyle name="Note 6" xfId="175"/>
    <cellStyle name="Output" xfId="51" builtinId="21" customBuiltin="1"/>
    <cellStyle name="Title" xfId="52" builtinId="15" customBuiltin="1"/>
    <cellStyle name="Total" xfId="53" builtinId="25" customBuiltin="1"/>
    <cellStyle name="Warning Text" xfId="5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81"/>
  <sheetViews>
    <sheetView tabSelected="1" workbookViewId="0">
      <pane ySplit="1125" topLeftCell="A13" activePane="bottomLeft"/>
      <selection sqref="A1:XFD1048576"/>
      <selection pane="bottomLeft" activeCell="F13" sqref="F13"/>
    </sheetView>
  </sheetViews>
  <sheetFormatPr defaultRowHeight="12.75" x14ac:dyDescent="0.2"/>
  <cols>
    <col min="1" max="1" width="43.42578125" style="16" customWidth="1"/>
    <col min="2" max="2" width="9.140625" style="16"/>
    <col min="3" max="3" width="9.140625" style="26"/>
    <col min="4" max="4" width="6.42578125" style="26" bestFit="1" customWidth="1"/>
    <col min="5" max="5" width="5" style="16" hidden="1" customWidth="1"/>
    <col min="6" max="16384" width="9.140625" style="16"/>
  </cols>
  <sheetData>
    <row r="1" spans="1:5" ht="18" x14ac:dyDescent="0.25">
      <c r="A1" s="3" t="s">
        <v>1551</v>
      </c>
    </row>
    <row r="2" spans="1:5" ht="25.5" x14ac:dyDescent="0.2">
      <c r="A2" s="4" t="s">
        <v>12</v>
      </c>
      <c r="B2" s="2" t="s">
        <v>4</v>
      </c>
      <c r="C2" s="17" t="s">
        <v>3</v>
      </c>
      <c r="D2" s="25" t="s">
        <v>5</v>
      </c>
      <c r="E2" s="16">
        <v>3</v>
      </c>
    </row>
    <row r="3" spans="1:5" ht="18" x14ac:dyDescent="0.25">
      <c r="A3" s="8" t="s">
        <v>13</v>
      </c>
      <c r="B3" s="5"/>
      <c r="C3" s="27"/>
      <c r="D3" s="28"/>
    </row>
    <row r="4" spans="1:5" x14ac:dyDescent="0.2">
      <c r="A4" s="16" t="s">
        <v>1550</v>
      </c>
      <c r="B4" s="24">
        <f>SUMIF('Grade 3 Girls'!G:G, 'Individual Points Summary'!A4, 'Grade 3 Girls'!F:F)</f>
        <v>0</v>
      </c>
      <c r="C4" s="26" t="str">
        <f>IF(D4 =E$2, RANK(B4, B$4:B$4, 1), "")</f>
        <v/>
      </c>
      <c r="D4" s="26">
        <f>COUNTIF('Grade 3 Girls'!G:G, 'Individual Points Summary'!A4)</f>
        <v>0</v>
      </c>
    </row>
    <row r="5" spans="1:5" x14ac:dyDescent="0.2">
      <c r="A5" s="23" t="s">
        <v>17</v>
      </c>
    </row>
    <row r="6" spans="1:5" x14ac:dyDescent="0.2">
      <c r="A6" s="23"/>
    </row>
    <row r="8" spans="1:5" ht="18" x14ac:dyDescent="0.25">
      <c r="A8" s="8" t="s">
        <v>14</v>
      </c>
    </row>
    <row r="9" spans="1:5" x14ac:dyDescent="0.2">
      <c r="A9" s="16" t="s">
        <v>1550</v>
      </c>
      <c r="B9" s="16">
        <f>SUMIF('Grade 3 Boys'!G:G, 'Individual Points Summary'!A9, 'Grade 3 Boys'!F:F)</f>
        <v>0</v>
      </c>
      <c r="C9" s="26" t="str">
        <f>IF(D9 =E$2, RANK(B9, B$9:B$9, 1), "")</f>
        <v/>
      </c>
      <c r="D9" s="26">
        <f>COUNTIF('Grade 3 Boys'!G:G, 'Individual Points Summary'!A9)</f>
        <v>0</v>
      </c>
    </row>
    <row r="10" spans="1:5" x14ac:dyDescent="0.2">
      <c r="A10" s="23" t="s">
        <v>17</v>
      </c>
    </row>
    <row r="11" spans="1:5" x14ac:dyDescent="0.2">
      <c r="A11" s="23"/>
    </row>
    <row r="13" spans="1:5" ht="18" x14ac:dyDescent="0.25">
      <c r="A13" s="8" t="s">
        <v>15</v>
      </c>
    </row>
    <row r="14" spans="1:5" ht="15" x14ac:dyDescent="0.25">
      <c r="A14" s="74" t="s">
        <v>1122</v>
      </c>
      <c r="B14" s="16">
        <f>SUMIF('Grade 4 Girls'!G:G, 'Individual Points Summary'!A14, 'Grade 4 Girls'!F:F)</f>
        <v>3</v>
      </c>
      <c r="C14" s="26">
        <f>IF(D14 =E$2, RANK(B14, B$14:B$142, 1), "")</f>
        <v>1</v>
      </c>
      <c r="D14" s="26">
        <f>COUNTIF('Grade 4 Girls'!G:G, 'Individual Points Summary'!A14)</f>
        <v>3</v>
      </c>
    </row>
    <row r="15" spans="1:5" ht="15" x14ac:dyDescent="0.25">
      <c r="A15" s="74" t="s">
        <v>2962</v>
      </c>
      <c r="B15" s="16">
        <f>SUMIF('Grade 4 Girls'!G:G, 'Individual Points Summary'!A15, 'Grade 4 Girls'!F:F)</f>
        <v>7</v>
      </c>
      <c r="C15" s="26">
        <f t="shared" ref="C15:C78" si="0">IF(D15 =E$2, RANK(B15, B$14:B$142, 1), "")</f>
        <v>2</v>
      </c>
      <c r="D15" s="26">
        <f>COUNTIF('Grade 4 Girls'!G:G, 'Individual Points Summary'!A15)</f>
        <v>3</v>
      </c>
    </row>
    <row r="16" spans="1:5" ht="15" x14ac:dyDescent="0.25">
      <c r="A16" s="74" t="s">
        <v>1116</v>
      </c>
      <c r="B16" s="16">
        <f>SUMIF('Grade 4 Girls'!G:G, 'Individual Points Summary'!A16, 'Grade 4 Girls'!F:F)</f>
        <v>12</v>
      </c>
      <c r="C16" s="26">
        <f t="shared" si="0"/>
        <v>3</v>
      </c>
      <c r="D16" s="26">
        <f>COUNTIF('Grade 4 Girls'!G:G, 'Individual Points Summary'!A16)</f>
        <v>3</v>
      </c>
    </row>
    <row r="17" spans="1:4" ht="15" x14ac:dyDescent="0.25">
      <c r="A17" s="74" t="s">
        <v>2960</v>
      </c>
      <c r="B17" s="16">
        <f>SUMIF('Grade 4 Girls'!G:G, 'Individual Points Summary'!A17, 'Grade 4 Girls'!F:F)</f>
        <v>19</v>
      </c>
      <c r="C17" s="26">
        <f t="shared" si="0"/>
        <v>4</v>
      </c>
      <c r="D17" s="26">
        <f>COUNTIF('Grade 4 Girls'!G:G, 'Individual Points Summary'!A17)</f>
        <v>3</v>
      </c>
    </row>
    <row r="18" spans="1:4" ht="15" x14ac:dyDescent="0.25">
      <c r="A18" s="74" t="s">
        <v>2880</v>
      </c>
      <c r="B18" s="16">
        <f>SUMIF('Grade 4 Girls'!G:G, 'Individual Points Summary'!A18, 'Grade 4 Girls'!F:F)</f>
        <v>24</v>
      </c>
      <c r="C18" s="26">
        <f t="shared" si="0"/>
        <v>5</v>
      </c>
      <c r="D18" s="26">
        <f>COUNTIF('Grade 4 Girls'!G:G, 'Individual Points Summary'!A18)</f>
        <v>3</v>
      </c>
    </row>
    <row r="19" spans="1:4" ht="15" x14ac:dyDescent="0.25">
      <c r="A19" s="74" t="s">
        <v>2990</v>
      </c>
      <c r="B19" s="16">
        <f>SUMIF('Grade 4 Girls'!G:G, 'Individual Points Summary'!A19, 'Grade 4 Girls'!F:F)</f>
        <v>34</v>
      </c>
      <c r="C19" s="26">
        <f t="shared" si="0"/>
        <v>6</v>
      </c>
      <c r="D19" s="26">
        <f>COUNTIF('Grade 4 Girls'!G:G, 'Individual Points Summary'!A19)</f>
        <v>3</v>
      </c>
    </row>
    <row r="20" spans="1:4" ht="15" x14ac:dyDescent="0.25">
      <c r="A20" s="74" t="s">
        <v>1130</v>
      </c>
      <c r="B20" s="16">
        <f>SUMIF('Grade 4 Girls'!G:G, 'Individual Points Summary'!A20, 'Grade 4 Girls'!F:F)</f>
        <v>36</v>
      </c>
      <c r="C20" s="26">
        <f t="shared" si="0"/>
        <v>7</v>
      </c>
      <c r="D20" s="26">
        <f>COUNTIF('Grade 4 Girls'!G:G, 'Individual Points Summary'!A20)</f>
        <v>3</v>
      </c>
    </row>
    <row r="21" spans="1:4" ht="15" x14ac:dyDescent="0.25">
      <c r="A21" s="74" t="s">
        <v>2913</v>
      </c>
      <c r="B21" s="16">
        <f>SUMIF('Grade 4 Girls'!G:G, 'Individual Points Summary'!A21, 'Grade 4 Girls'!F:F)</f>
        <v>45</v>
      </c>
      <c r="C21" s="26">
        <f t="shared" si="0"/>
        <v>8</v>
      </c>
      <c r="D21" s="26">
        <f>COUNTIF('Grade 4 Girls'!G:G, 'Individual Points Summary'!A21)</f>
        <v>3</v>
      </c>
    </row>
    <row r="22" spans="1:4" ht="15" x14ac:dyDescent="0.25">
      <c r="A22" s="74" t="s">
        <v>1115</v>
      </c>
      <c r="B22" s="16">
        <f>SUMIF('Grade 4 Girls'!G:G, 'Individual Points Summary'!A22, 'Grade 4 Girls'!F:F)</f>
        <v>46</v>
      </c>
      <c r="C22" s="26">
        <f t="shared" si="0"/>
        <v>9</v>
      </c>
      <c r="D22" s="26">
        <f>COUNTIF('Grade 4 Girls'!G:G, 'Individual Points Summary'!A22)</f>
        <v>3</v>
      </c>
    </row>
    <row r="23" spans="1:4" ht="15" x14ac:dyDescent="0.25">
      <c r="A23" s="74" t="s">
        <v>2851</v>
      </c>
      <c r="B23" s="16">
        <f>SUMIF('Grade 4 Girls'!G:G, 'Individual Points Summary'!A23, 'Grade 4 Girls'!F:F)</f>
        <v>50</v>
      </c>
      <c r="C23" s="26">
        <f t="shared" si="0"/>
        <v>10</v>
      </c>
      <c r="D23" s="26">
        <f>COUNTIF('Grade 4 Girls'!G:G, 'Individual Points Summary'!A23)</f>
        <v>3</v>
      </c>
    </row>
    <row r="24" spans="1:4" ht="15" hidden="1" x14ac:dyDescent="0.25">
      <c r="A24" s="74" t="s">
        <v>2846</v>
      </c>
      <c r="B24" s="16">
        <f>SUMIF('Grade 4 Girls'!G:G, 'Individual Points Summary'!A24, 'Grade 4 Girls'!F:F)</f>
        <v>54</v>
      </c>
      <c r="C24" s="26">
        <f t="shared" si="0"/>
        <v>11</v>
      </c>
      <c r="D24" s="26">
        <f>COUNTIF('Grade 4 Girls'!G:G, 'Individual Points Summary'!A24)</f>
        <v>3</v>
      </c>
    </row>
    <row r="25" spans="1:4" ht="15" hidden="1" x14ac:dyDescent="0.25">
      <c r="A25" s="74" t="s">
        <v>2832</v>
      </c>
      <c r="B25" s="16">
        <f>SUMIF('Grade 4 Girls'!G:G, 'Individual Points Summary'!A25, 'Grade 4 Girls'!F:F)</f>
        <v>57</v>
      </c>
      <c r="C25" s="26">
        <f t="shared" si="0"/>
        <v>12</v>
      </c>
      <c r="D25" s="26">
        <f>COUNTIF('Grade 4 Girls'!G:G, 'Individual Points Summary'!A25)</f>
        <v>3</v>
      </c>
    </row>
    <row r="26" spans="1:4" ht="15" hidden="1" x14ac:dyDescent="0.25">
      <c r="A26" s="74" t="s">
        <v>1087</v>
      </c>
      <c r="B26" s="16">
        <f>SUMIF('Grade 4 Girls'!G:G, 'Individual Points Summary'!A26, 'Grade 4 Girls'!F:F)</f>
        <v>57</v>
      </c>
      <c r="C26" s="26">
        <f t="shared" si="0"/>
        <v>12</v>
      </c>
      <c r="D26" s="26">
        <f>COUNTIF('Grade 4 Girls'!G:G, 'Individual Points Summary'!A26)</f>
        <v>3</v>
      </c>
    </row>
    <row r="27" spans="1:4" ht="15" hidden="1" x14ac:dyDescent="0.25">
      <c r="A27" s="74" t="s">
        <v>2892</v>
      </c>
      <c r="B27" s="16">
        <f>SUMIF('Grade 4 Girls'!G:G, 'Individual Points Summary'!A27, 'Grade 4 Girls'!F:F)</f>
        <v>59</v>
      </c>
      <c r="C27" s="26">
        <f t="shared" si="0"/>
        <v>14</v>
      </c>
      <c r="D27" s="26">
        <f>COUNTIF('Grade 4 Girls'!G:G, 'Individual Points Summary'!A27)</f>
        <v>3</v>
      </c>
    </row>
    <row r="28" spans="1:4" ht="15" hidden="1" x14ac:dyDescent="0.25">
      <c r="A28" s="74" t="s">
        <v>395</v>
      </c>
      <c r="B28" s="16">
        <f>SUMIF('Grade 4 Girls'!G:G, 'Individual Points Summary'!A28, 'Grade 4 Girls'!F:F)</f>
        <v>67</v>
      </c>
      <c r="C28" s="26">
        <f t="shared" si="0"/>
        <v>15</v>
      </c>
      <c r="D28" s="26">
        <f>COUNTIF('Grade 4 Girls'!G:G, 'Individual Points Summary'!A28)</f>
        <v>3</v>
      </c>
    </row>
    <row r="29" spans="1:4" ht="15" hidden="1" x14ac:dyDescent="0.25">
      <c r="A29" s="74" t="s">
        <v>1094</v>
      </c>
      <c r="B29" s="16">
        <f>SUMIF('Grade 4 Girls'!G:G, 'Individual Points Summary'!A29, 'Grade 4 Girls'!F:F)</f>
        <v>69</v>
      </c>
      <c r="C29" s="26">
        <f t="shared" si="0"/>
        <v>16</v>
      </c>
      <c r="D29" s="26">
        <f>COUNTIF('Grade 4 Girls'!G:G, 'Individual Points Summary'!A29)</f>
        <v>3</v>
      </c>
    </row>
    <row r="30" spans="1:4" ht="15" hidden="1" x14ac:dyDescent="0.25">
      <c r="A30" s="74" t="s">
        <v>1140</v>
      </c>
      <c r="B30" s="16">
        <f>SUMIF('Grade 4 Girls'!G:G, 'Individual Points Summary'!A30, 'Grade 4 Girls'!F:F)</f>
        <v>79</v>
      </c>
      <c r="C30" s="26">
        <f t="shared" si="0"/>
        <v>17</v>
      </c>
      <c r="D30" s="26">
        <f>COUNTIF('Grade 4 Girls'!G:G, 'Individual Points Summary'!A30)</f>
        <v>3</v>
      </c>
    </row>
    <row r="31" spans="1:4" ht="15" hidden="1" x14ac:dyDescent="0.25">
      <c r="A31" s="74" t="s">
        <v>1125</v>
      </c>
      <c r="B31" s="16">
        <f>SUMIF('Grade 4 Girls'!G:G, 'Individual Points Summary'!A31, 'Grade 4 Girls'!F:F)</f>
        <v>83</v>
      </c>
      <c r="C31" s="26">
        <f t="shared" si="0"/>
        <v>18</v>
      </c>
      <c r="D31" s="26">
        <f>COUNTIF('Grade 4 Girls'!G:G, 'Individual Points Summary'!A31)</f>
        <v>3</v>
      </c>
    </row>
    <row r="32" spans="1:4" ht="15" hidden="1" x14ac:dyDescent="0.25">
      <c r="A32" s="74" t="s">
        <v>1127</v>
      </c>
      <c r="B32" s="16">
        <f>SUMIF('Grade 4 Girls'!G:G, 'Individual Points Summary'!A32, 'Grade 4 Girls'!F:F)</f>
        <v>83</v>
      </c>
      <c r="C32" s="26">
        <f t="shared" si="0"/>
        <v>18</v>
      </c>
      <c r="D32" s="26">
        <f>COUNTIF('Grade 4 Girls'!G:G, 'Individual Points Summary'!A32)</f>
        <v>3</v>
      </c>
    </row>
    <row r="33" spans="1:4" ht="15" hidden="1" x14ac:dyDescent="0.25">
      <c r="A33" s="74" t="s">
        <v>2861</v>
      </c>
      <c r="B33" s="16">
        <f>SUMIF('Grade 4 Girls'!G:G, 'Individual Points Summary'!A33, 'Grade 4 Girls'!F:F)</f>
        <v>84</v>
      </c>
      <c r="C33" s="26">
        <f t="shared" si="0"/>
        <v>20</v>
      </c>
      <c r="D33" s="26">
        <f>COUNTIF('Grade 4 Girls'!G:G, 'Individual Points Summary'!A33)</f>
        <v>3</v>
      </c>
    </row>
    <row r="34" spans="1:4" ht="15" hidden="1" x14ac:dyDescent="0.25">
      <c r="A34" s="74" t="s">
        <v>3009</v>
      </c>
      <c r="B34" s="16">
        <f>SUMIF('Grade 4 Girls'!G:G, 'Individual Points Summary'!A34, 'Grade 4 Girls'!F:F)</f>
        <v>88</v>
      </c>
      <c r="C34" s="26">
        <f t="shared" si="0"/>
        <v>21</v>
      </c>
      <c r="D34" s="26">
        <f>COUNTIF('Grade 4 Girls'!G:G, 'Individual Points Summary'!A34)</f>
        <v>3</v>
      </c>
    </row>
    <row r="35" spans="1:4" ht="15" hidden="1" x14ac:dyDescent="0.25">
      <c r="A35" s="74" t="s">
        <v>1143</v>
      </c>
      <c r="B35" s="16">
        <f>SUMIF('Grade 4 Girls'!G:G, 'Individual Points Summary'!A35, 'Grade 4 Girls'!F:F)</f>
        <v>89</v>
      </c>
      <c r="C35" s="26">
        <f t="shared" si="0"/>
        <v>22</v>
      </c>
      <c r="D35" s="26">
        <f>COUNTIF('Grade 4 Girls'!G:G, 'Individual Points Summary'!A35)</f>
        <v>3</v>
      </c>
    </row>
    <row r="36" spans="1:4" ht="15" hidden="1" x14ac:dyDescent="0.25">
      <c r="A36" s="74" t="s">
        <v>1126</v>
      </c>
      <c r="B36" s="16">
        <f>SUMIF('Grade 4 Girls'!G:G, 'Individual Points Summary'!A36, 'Grade 4 Girls'!F:F)</f>
        <v>96</v>
      </c>
      <c r="C36" s="26">
        <f t="shared" si="0"/>
        <v>23</v>
      </c>
      <c r="D36" s="26">
        <f>COUNTIF('Grade 4 Girls'!G:G, 'Individual Points Summary'!A36)</f>
        <v>3</v>
      </c>
    </row>
    <row r="37" spans="1:4" ht="15" hidden="1" x14ac:dyDescent="0.25">
      <c r="A37" s="74" t="s">
        <v>2985</v>
      </c>
      <c r="B37" s="16">
        <f>SUMIF('Grade 4 Girls'!G:G, 'Individual Points Summary'!A37, 'Grade 4 Girls'!F:F)</f>
        <v>99</v>
      </c>
      <c r="C37" s="26">
        <f t="shared" si="0"/>
        <v>24</v>
      </c>
      <c r="D37" s="26">
        <f>COUNTIF('Grade 4 Girls'!G:G, 'Individual Points Summary'!A37)</f>
        <v>3</v>
      </c>
    </row>
    <row r="38" spans="1:4" ht="15" hidden="1" x14ac:dyDescent="0.25">
      <c r="A38" s="74" t="s">
        <v>3075</v>
      </c>
      <c r="B38" s="16">
        <f>SUMIF('Grade 4 Girls'!G:G, 'Individual Points Summary'!A38, 'Grade 4 Girls'!F:F)</f>
        <v>112</v>
      </c>
      <c r="C38" s="26">
        <f t="shared" si="0"/>
        <v>25</v>
      </c>
      <c r="D38" s="26">
        <f>COUNTIF('Grade 4 Girls'!G:G, 'Individual Points Summary'!A38)</f>
        <v>3</v>
      </c>
    </row>
    <row r="39" spans="1:4" ht="15" hidden="1" x14ac:dyDescent="0.25">
      <c r="A39" s="74" t="s">
        <v>1151</v>
      </c>
      <c r="B39" s="16">
        <f>SUMIF('Grade 4 Girls'!G:G, 'Individual Points Summary'!A39, 'Grade 4 Girls'!F:F)</f>
        <v>114</v>
      </c>
      <c r="C39" s="26">
        <f t="shared" si="0"/>
        <v>26</v>
      </c>
      <c r="D39" s="26">
        <f>COUNTIF('Grade 4 Girls'!G:G, 'Individual Points Summary'!A39)</f>
        <v>3</v>
      </c>
    </row>
    <row r="40" spans="1:4" ht="15" hidden="1" x14ac:dyDescent="0.25">
      <c r="A40" s="74" t="s">
        <v>2830</v>
      </c>
      <c r="B40" s="16">
        <f>SUMIF('Grade 4 Girls'!G:G, 'Individual Points Summary'!A40, 'Grade 4 Girls'!F:F)</f>
        <v>134</v>
      </c>
      <c r="C40" s="26">
        <f t="shared" si="0"/>
        <v>27</v>
      </c>
      <c r="D40" s="26">
        <f>COUNTIF('Grade 4 Girls'!G:G, 'Individual Points Summary'!A40)</f>
        <v>3</v>
      </c>
    </row>
    <row r="41" spans="1:4" ht="15" hidden="1" x14ac:dyDescent="0.25">
      <c r="A41" s="74" t="s">
        <v>1111</v>
      </c>
      <c r="B41" s="16">
        <f>SUMIF('Grade 4 Girls'!G:G, 'Individual Points Summary'!A41, 'Grade 4 Girls'!F:F)</f>
        <v>156</v>
      </c>
      <c r="C41" s="26">
        <f t="shared" si="0"/>
        <v>28</v>
      </c>
      <c r="D41" s="26">
        <f>COUNTIF('Grade 4 Girls'!G:G, 'Individual Points Summary'!A41)</f>
        <v>3</v>
      </c>
    </row>
    <row r="42" spans="1:4" ht="15" hidden="1" x14ac:dyDescent="0.25">
      <c r="A42" s="74" t="s">
        <v>1139</v>
      </c>
      <c r="B42" s="16">
        <f>SUMIF('Grade 4 Girls'!G:G, 'Individual Points Summary'!A42, 'Grade 4 Girls'!F:F)</f>
        <v>158</v>
      </c>
      <c r="C42" s="26">
        <f t="shared" si="0"/>
        <v>29</v>
      </c>
      <c r="D42" s="26">
        <f>COUNTIF('Grade 4 Girls'!G:G, 'Individual Points Summary'!A42)</f>
        <v>3</v>
      </c>
    </row>
    <row r="43" spans="1:4" ht="15" hidden="1" x14ac:dyDescent="0.25">
      <c r="A43" s="74" t="s">
        <v>1120</v>
      </c>
      <c r="B43" s="16">
        <f>SUMIF('Grade 4 Girls'!G:G, 'Individual Points Summary'!A43, 'Grade 4 Girls'!F:F)</f>
        <v>164</v>
      </c>
      <c r="C43" s="26">
        <f t="shared" si="0"/>
        <v>30</v>
      </c>
      <c r="D43" s="26">
        <f>COUNTIF('Grade 4 Girls'!G:G, 'Individual Points Summary'!A43)</f>
        <v>3</v>
      </c>
    </row>
    <row r="44" spans="1:4" ht="15" hidden="1" x14ac:dyDescent="0.25">
      <c r="A44" s="74" t="s">
        <v>3021</v>
      </c>
      <c r="B44" s="16">
        <f>SUMIF('Grade 4 Girls'!G:G, 'Individual Points Summary'!A44, 'Grade 4 Girls'!F:F)</f>
        <v>165</v>
      </c>
      <c r="C44" s="26">
        <f t="shared" si="0"/>
        <v>31</v>
      </c>
      <c r="D44" s="26">
        <f>COUNTIF('Grade 4 Girls'!G:G, 'Individual Points Summary'!A44)</f>
        <v>3</v>
      </c>
    </row>
    <row r="45" spans="1:4" ht="15" hidden="1" x14ac:dyDescent="0.25">
      <c r="A45" s="74" t="s">
        <v>2911</v>
      </c>
      <c r="B45" s="16">
        <f>SUMIF('Grade 4 Girls'!G:G, 'Individual Points Summary'!A45, 'Grade 4 Girls'!F:F)</f>
        <v>171</v>
      </c>
      <c r="C45" s="26">
        <f t="shared" si="0"/>
        <v>32</v>
      </c>
      <c r="D45" s="26">
        <f>COUNTIF('Grade 4 Girls'!G:G, 'Individual Points Summary'!A45)</f>
        <v>3</v>
      </c>
    </row>
    <row r="46" spans="1:4" ht="15" hidden="1" x14ac:dyDescent="0.25">
      <c r="A46" s="74" t="s">
        <v>3017</v>
      </c>
      <c r="B46" s="16">
        <f>SUMIF('Grade 4 Girls'!G:G, 'Individual Points Summary'!A46, 'Grade 4 Girls'!F:F)</f>
        <v>174</v>
      </c>
      <c r="C46" s="26">
        <f t="shared" si="0"/>
        <v>33</v>
      </c>
      <c r="D46" s="26">
        <f>COUNTIF('Grade 4 Girls'!G:G, 'Individual Points Summary'!A46)</f>
        <v>3</v>
      </c>
    </row>
    <row r="47" spans="1:4" ht="15" hidden="1" x14ac:dyDescent="0.25">
      <c r="A47" s="74" t="s">
        <v>1146</v>
      </c>
      <c r="B47" s="16">
        <f>SUMIF('Grade 4 Girls'!G:G, 'Individual Points Summary'!A47, 'Grade 4 Girls'!F:F)</f>
        <v>177</v>
      </c>
      <c r="C47" s="26">
        <f t="shared" si="0"/>
        <v>34</v>
      </c>
      <c r="D47" s="26">
        <f>COUNTIF('Grade 4 Girls'!G:G, 'Individual Points Summary'!A47)</f>
        <v>3</v>
      </c>
    </row>
    <row r="48" spans="1:4" ht="15" hidden="1" x14ac:dyDescent="0.25">
      <c r="A48" s="74" t="s">
        <v>1158</v>
      </c>
      <c r="B48" s="16">
        <f>SUMIF('Grade 4 Girls'!G:G, 'Individual Points Summary'!A48, 'Grade 4 Girls'!F:F)</f>
        <v>182</v>
      </c>
      <c r="C48" s="26">
        <f t="shared" si="0"/>
        <v>35</v>
      </c>
      <c r="D48" s="26">
        <f>COUNTIF('Grade 4 Girls'!G:G, 'Individual Points Summary'!A48)</f>
        <v>3</v>
      </c>
    </row>
    <row r="49" spans="1:4" ht="15" hidden="1" x14ac:dyDescent="0.25">
      <c r="A49" s="74" t="s">
        <v>2887</v>
      </c>
      <c r="B49" s="16">
        <f>SUMIF('Grade 4 Girls'!G:G, 'Individual Points Summary'!A49, 'Grade 4 Girls'!F:F)</f>
        <v>184</v>
      </c>
      <c r="C49" s="26">
        <f t="shared" si="0"/>
        <v>36</v>
      </c>
      <c r="D49" s="26">
        <f>COUNTIF('Grade 4 Girls'!G:G, 'Individual Points Summary'!A49)</f>
        <v>3</v>
      </c>
    </row>
    <row r="50" spans="1:4" ht="15" hidden="1" x14ac:dyDescent="0.25">
      <c r="A50" s="74" t="s">
        <v>2927</v>
      </c>
      <c r="B50" s="16">
        <f>SUMIF('Grade 4 Girls'!G:G, 'Individual Points Summary'!A50, 'Grade 4 Girls'!F:F)</f>
        <v>187</v>
      </c>
      <c r="C50" s="26">
        <f t="shared" si="0"/>
        <v>37</v>
      </c>
      <c r="D50" s="26">
        <f>COUNTIF('Grade 4 Girls'!G:G, 'Individual Points Summary'!A50)</f>
        <v>3</v>
      </c>
    </row>
    <row r="51" spans="1:4" ht="15" hidden="1" x14ac:dyDescent="0.25">
      <c r="A51" s="74" t="s">
        <v>2878</v>
      </c>
      <c r="B51" s="16">
        <f>SUMIF('Grade 4 Girls'!G:G, 'Individual Points Summary'!A51, 'Grade 4 Girls'!F:F)</f>
        <v>188</v>
      </c>
      <c r="C51" s="26">
        <f t="shared" si="0"/>
        <v>38</v>
      </c>
      <c r="D51" s="26">
        <f>COUNTIF('Grade 4 Girls'!G:G, 'Individual Points Summary'!A51)</f>
        <v>3</v>
      </c>
    </row>
    <row r="52" spans="1:4" ht="15" hidden="1" x14ac:dyDescent="0.25">
      <c r="A52" s="74" t="s">
        <v>3002</v>
      </c>
      <c r="B52" s="16">
        <f>SUMIF('Grade 4 Girls'!G:G, 'Individual Points Summary'!A52, 'Grade 4 Girls'!F:F)</f>
        <v>192</v>
      </c>
      <c r="C52" s="26">
        <f t="shared" si="0"/>
        <v>39</v>
      </c>
      <c r="D52" s="26">
        <f>COUNTIF('Grade 4 Girls'!G:G, 'Individual Points Summary'!A52)</f>
        <v>3</v>
      </c>
    </row>
    <row r="53" spans="1:4" ht="15" hidden="1" x14ac:dyDescent="0.25">
      <c r="A53" s="74" t="s">
        <v>2845</v>
      </c>
      <c r="B53" s="16">
        <f>SUMIF('Grade 4 Girls'!G:G, 'Individual Points Summary'!A53, 'Grade 4 Girls'!F:F)</f>
        <v>194</v>
      </c>
      <c r="C53" s="26">
        <f t="shared" si="0"/>
        <v>40</v>
      </c>
      <c r="D53" s="26">
        <f>COUNTIF('Grade 4 Girls'!G:G, 'Individual Points Summary'!A53)</f>
        <v>3</v>
      </c>
    </row>
    <row r="54" spans="1:4" ht="15" hidden="1" x14ac:dyDescent="0.25">
      <c r="A54" s="74" t="s">
        <v>1131</v>
      </c>
      <c r="B54" s="16">
        <f>SUMIF('Grade 4 Girls'!G:G, 'Individual Points Summary'!A54, 'Grade 4 Girls'!F:F)</f>
        <v>197</v>
      </c>
      <c r="C54" s="26">
        <f t="shared" si="0"/>
        <v>41</v>
      </c>
      <c r="D54" s="26">
        <f>COUNTIF('Grade 4 Girls'!G:G, 'Individual Points Summary'!A54)</f>
        <v>3</v>
      </c>
    </row>
    <row r="55" spans="1:4" ht="15" hidden="1" x14ac:dyDescent="0.25">
      <c r="A55" s="74" t="s">
        <v>3044</v>
      </c>
      <c r="B55" s="16">
        <f>SUMIF('Grade 4 Girls'!G:G, 'Individual Points Summary'!A55, 'Grade 4 Girls'!F:F)</f>
        <v>199</v>
      </c>
      <c r="C55" s="26">
        <f t="shared" si="0"/>
        <v>42</v>
      </c>
      <c r="D55" s="26">
        <f>COUNTIF('Grade 4 Girls'!G:G, 'Individual Points Summary'!A55)</f>
        <v>3</v>
      </c>
    </row>
    <row r="56" spans="1:4" ht="15" hidden="1" x14ac:dyDescent="0.25">
      <c r="A56" s="74" t="s">
        <v>3018</v>
      </c>
      <c r="B56" s="16">
        <f>SUMIF('Grade 4 Girls'!G:G, 'Individual Points Summary'!A56, 'Grade 4 Girls'!F:F)</f>
        <v>205</v>
      </c>
      <c r="C56" s="26">
        <f t="shared" si="0"/>
        <v>43</v>
      </c>
      <c r="D56" s="26">
        <f>COUNTIF('Grade 4 Girls'!G:G, 'Individual Points Summary'!A56)</f>
        <v>3</v>
      </c>
    </row>
    <row r="57" spans="1:4" ht="15" hidden="1" x14ac:dyDescent="0.25">
      <c r="A57" s="74" t="s">
        <v>2908</v>
      </c>
      <c r="B57" s="16">
        <f>SUMIF('Grade 4 Girls'!G:G, 'Individual Points Summary'!A57, 'Grade 4 Girls'!F:F)</f>
        <v>208</v>
      </c>
      <c r="C57" s="26">
        <f t="shared" si="0"/>
        <v>44</v>
      </c>
      <c r="D57" s="26">
        <f>COUNTIF('Grade 4 Girls'!G:G, 'Individual Points Summary'!A57)</f>
        <v>3</v>
      </c>
    </row>
    <row r="58" spans="1:4" ht="15" hidden="1" x14ac:dyDescent="0.25">
      <c r="A58" s="74" t="s">
        <v>3013</v>
      </c>
      <c r="B58" s="16">
        <f>SUMIF('Grade 4 Girls'!G:G, 'Individual Points Summary'!A58, 'Grade 4 Girls'!F:F)</f>
        <v>220</v>
      </c>
      <c r="C58" s="26">
        <f t="shared" si="0"/>
        <v>45</v>
      </c>
      <c r="D58" s="26">
        <f>COUNTIF('Grade 4 Girls'!G:G, 'Individual Points Summary'!A58)</f>
        <v>3</v>
      </c>
    </row>
    <row r="59" spans="1:4" ht="15" hidden="1" x14ac:dyDescent="0.25">
      <c r="A59" s="74" t="s">
        <v>3027</v>
      </c>
      <c r="B59" s="16">
        <f>SUMIF('Grade 4 Girls'!G:G, 'Individual Points Summary'!A59, 'Grade 4 Girls'!F:F)</f>
        <v>220</v>
      </c>
      <c r="C59" s="26">
        <f t="shared" si="0"/>
        <v>45</v>
      </c>
      <c r="D59" s="26">
        <f>COUNTIF('Grade 4 Girls'!G:G, 'Individual Points Summary'!A59)</f>
        <v>3</v>
      </c>
    </row>
    <row r="60" spans="1:4" ht="15" hidden="1" x14ac:dyDescent="0.25">
      <c r="A60" s="74" t="s">
        <v>1077</v>
      </c>
      <c r="B60" s="16">
        <f>SUMIF('Grade 4 Girls'!G:G, 'Individual Points Summary'!A60, 'Grade 4 Girls'!F:F)</f>
        <v>233</v>
      </c>
      <c r="C60" s="26">
        <f t="shared" si="0"/>
        <v>47</v>
      </c>
      <c r="D60" s="26">
        <f>COUNTIF('Grade 4 Girls'!G:G, 'Individual Points Summary'!A60)</f>
        <v>3</v>
      </c>
    </row>
    <row r="61" spans="1:4" ht="15" hidden="1" x14ac:dyDescent="0.25">
      <c r="A61" s="74" t="s">
        <v>2854</v>
      </c>
      <c r="B61" s="16">
        <f>SUMIF('Grade 4 Girls'!G:G, 'Individual Points Summary'!A61, 'Grade 4 Girls'!F:F)</f>
        <v>241</v>
      </c>
      <c r="C61" s="26">
        <f t="shared" si="0"/>
        <v>48</v>
      </c>
      <c r="D61" s="26">
        <f>COUNTIF('Grade 4 Girls'!G:G, 'Individual Points Summary'!A61)</f>
        <v>3</v>
      </c>
    </row>
    <row r="62" spans="1:4" ht="15" hidden="1" x14ac:dyDescent="0.25">
      <c r="A62" s="74" t="s">
        <v>2794</v>
      </c>
      <c r="B62" s="16">
        <f>SUMIF('Grade 4 Girls'!G:G, 'Individual Points Summary'!A62, 'Grade 4 Girls'!F:F)</f>
        <v>242</v>
      </c>
      <c r="C62" s="26">
        <f t="shared" si="0"/>
        <v>49</v>
      </c>
      <c r="D62" s="26">
        <f>COUNTIF('Grade 4 Girls'!G:G, 'Individual Points Summary'!A62)</f>
        <v>3</v>
      </c>
    </row>
    <row r="63" spans="1:4" ht="15" hidden="1" x14ac:dyDescent="0.25">
      <c r="A63" s="74" t="s">
        <v>409</v>
      </c>
      <c r="B63" s="16">
        <f>SUMIF('Grade 4 Girls'!G:G, 'Individual Points Summary'!A63, 'Grade 4 Girls'!F:F)</f>
        <v>242</v>
      </c>
      <c r="C63" s="26">
        <f t="shared" si="0"/>
        <v>49</v>
      </c>
      <c r="D63" s="26">
        <f>COUNTIF('Grade 4 Girls'!G:G, 'Individual Points Summary'!A63)</f>
        <v>3</v>
      </c>
    </row>
    <row r="64" spans="1:4" ht="15" hidden="1" x14ac:dyDescent="0.25">
      <c r="A64" s="74" t="s">
        <v>3063</v>
      </c>
      <c r="B64" s="16">
        <f>SUMIF('Grade 4 Girls'!G:G, 'Individual Points Summary'!A64, 'Grade 4 Girls'!F:F)</f>
        <v>244</v>
      </c>
      <c r="C64" s="26">
        <f t="shared" si="0"/>
        <v>51</v>
      </c>
      <c r="D64" s="26">
        <f>COUNTIF('Grade 4 Girls'!G:G, 'Individual Points Summary'!A64)</f>
        <v>3</v>
      </c>
    </row>
    <row r="65" spans="1:4" ht="15" hidden="1" x14ac:dyDescent="0.25">
      <c r="A65" s="74" t="s">
        <v>3001</v>
      </c>
      <c r="B65" s="16">
        <f>SUMIF('Grade 4 Girls'!G:G, 'Individual Points Summary'!A65, 'Grade 4 Girls'!F:F)</f>
        <v>248</v>
      </c>
      <c r="C65" s="26">
        <f t="shared" si="0"/>
        <v>52</v>
      </c>
      <c r="D65" s="26">
        <f>COUNTIF('Grade 4 Girls'!G:G, 'Individual Points Summary'!A65)</f>
        <v>3</v>
      </c>
    </row>
    <row r="66" spans="1:4" ht="15" hidden="1" x14ac:dyDescent="0.25">
      <c r="A66" s="74" t="s">
        <v>3012</v>
      </c>
      <c r="B66" s="16">
        <f>SUMIF('Grade 4 Girls'!G:G, 'Individual Points Summary'!A66, 'Grade 4 Girls'!F:F)</f>
        <v>260</v>
      </c>
      <c r="C66" s="26">
        <f t="shared" si="0"/>
        <v>53</v>
      </c>
      <c r="D66" s="26">
        <f>COUNTIF('Grade 4 Girls'!G:G, 'Individual Points Summary'!A66)</f>
        <v>3</v>
      </c>
    </row>
    <row r="67" spans="1:4" ht="15" hidden="1" x14ac:dyDescent="0.25">
      <c r="A67" s="74" t="s">
        <v>1088</v>
      </c>
      <c r="B67" s="16">
        <f>SUMIF('Grade 4 Girls'!G:G, 'Individual Points Summary'!A67, 'Grade 4 Girls'!F:F)</f>
        <v>265</v>
      </c>
      <c r="C67" s="26">
        <f t="shared" si="0"/>
        <v>54</v>
      </c>
      <c r="D67" s="26">
        <f>COUNTIF('Grade 4 Girls'!G:G, 'Individual Points Summary'!A67)</f>
        <v>3</v>
      </c>
    </row>
    <row r="68" spans="1:4" ht="15" hidden="1" x14ac:dyDescent="0.25">
      <c r="A68" s="74" t="s">
        <v>2896</v>
      </c>
      <c r="B68" s="16">
        <f>SUMIF('Grade 4 Girls'!G:G, 'Individual Points Summary'!A68, 'Grade 4 Girls'!F:F)</f>
        <v>265</v>
      </c>
      <c r="C68" s="26">
        <f t="shared" si="0"/>
        <v>54</v>
      </c>
      <c r="D68" s="26">
        <f>COUNTIF('Grade 4 Girls'!G:G, 'Individual Points Summary'!A68)</f>
        <v>3</v>
      </c>
    </row>
    <row r="69" spans="1:4" ht="15" hidden="1" x14ac:dyDescent="0.25">
      <c r="A69" s="74" t="s">
        <v>3061</v>
      </c>
      <c r="B69" s="16">
        <f>SUMIF('Grade 4 Girls'!G:G, 'Individual Points Summary'!A69, 'Grade 4 Girls'!F:F)</f>
        <v>269</v>
      </c>
      <c r="C69" s="26">
        <f t="shared" si="0"/>
        <v>56</v>
      </c>
      <c r="D69" s="26">
        <f>COUNTIF('Grade 4 Girls'!G:G, 'Individual Points Summary'!A69)</f>
        <v>3</v>
      </c>
    </row>
    <row r="70" spans="1:4" ht="15" hidden="1" x14ac:dyDescent="0.25">
      <c r="A70" s="74" t="s">
        <v>3062</v>
      </c>
      <c r="B70" s="16">
        <f>SUMIF('Grade 4 Girls'!G:G, 'Individual Points Summary'!A70, 'Grade 4 Girls'!F:F)</f>
        <v>270</v>
      </c>
      <c r="C70" s="26">
        <f t="shared" si="0"/>
        <v>57</v>
      </c>
      <c r="D70" s="26">
        <f>COUNTIF('Grade 4 Girls'!G:G, 'Individual Points Summary'!A70)</f>
        <v>3</v>
      </c>
    </row>
    <row r="71" spans="1:4" ht="15" hidden="1" x14ac:dyDescent="0.25">
      <c r="A71" s="74" t="s">
        <v>2844</v>
      </c>
      <c r="B71" s="16">
        <f>SUMIF('Grade 4 Girls'!G:G, 'Individual Points Summary'!A71, 'Grade 4 Girls'!F:F)</f>
        <v>271</v>
      </c>
      <c r="C71" s="26">
        <f t="shared" si="0"/>
        <v>58</v>
      </c>
      <c r="D71" s="26">
        <f>COUNTIF('Grade 4 Girls'!G:G, 'Individual Points Summary'!A71)</f>
        <v>3</v>
      </c>
    </row>
    <row r="72" spans="1:4" ht="15" hidden="1" x14ac:dyDescent="0.25">
      <c r="A72" s="74" t="s">
        <v>3023</v>
      </c>
      <c r="B72" s="16">
        <f>SUMIF('Grade 4 Girls'!G:G, 'Individual Points Summary'!A72, 'Grade 4 Girls'!F:F)</f>
        <v>276</v>
      </c>
      <c r="C72" s="26">
        <f t="shared" si="0"/>
        <v>59</v>
      </c>
      <c r="D72" s="26">
        <f>COUNTIF('Grade 4 Girls'!G:G, 'Individual Points Summary'!A72)</f>
        <v>3</v>
      </c>
    </row>
    <row r="73" spans="1:4" ht="15" hidden="1" x14ac:dyDescent="0.25">
      <c r="A73" s="74" t="s">
        <v>2818</v>
      </c>
      <c r="B73" s="16">
        <f>SUMIF('Grade 4 Girls'!G:G, 'Individual Points Summary'!A73, 'Grade 4 Girls'!F:F)</f>
        <v>285</v>
      </c>
      <c r="C73" s="26">
        <f t="shared" si="0"/>
        <v>60</v>
      </c>
      <c r="D73" s="26">
        <f>COUNTIF('Grade 4 Girls'!G:G, 'Individual Points Summary'!A73)</f>
        <v>3</v>
      </c>
    </row>
    <row r="74" spans="1:4" ht="15" hidden="1" x14ac:dyDescent="0.25">
      <c r="A74" s="74" t="s">
        <v>2886</v>
      </c>
      <c r="B74" s="16">
        <f>SUMIF('Grade 4 Girls'!G:G, 'Individual Points Summary'!A74, 'Grade 4 Girls'!F:F)</f>
        <v>292</v>
      </c>
      <c r="C74" s="26">
        <f t="shared" si="0"/>
        <v>61</v>
      </c>
      <c r="D74" s="26">
        <f>COUNTIF('Grade 4 Girls'!G:G, 'Individual Points Summary'!A74)</f>
        <v>3</v>
      </c>
    </row>
    <row r="75" spans="1:4" ht="15" hidden="1" x14ac:dyDescent="0.25">
      <c r="A75" s="74" t="s">
        <v>2816</v>
      </c>
      <c r="B75" s="16">
        <f>SUMIF('Grade 4 Girls'!G:G, 'Individual Points Summary'!A75, 'Grade 4 Girls'!F:F)</f>
        <v>294</v>
      </c>
      <c r="C75" s="26">
        <f t="shared" si="0"/>
        <v>62</v>
      </c>
      <c r="D75" s="26">
        <f>COUNTIF('Grade 4 Girls'!G:G, 'Individual Points Summary'!A75)</f>
        <v>3</v>
      </c>
    </row>
    <row r="76" spans="1:4" ht="15" hidden="1" x14ac:dyDescent="0.25">
      <c r="A76" s="74" t="s">
        <v>2849</v>
      </c>
      <c r="B76" s="16">
        <f>SUMIF('Grade 4 Girls'!G:G, 'Individual Points Summary'!A76, 'Grade 4 Girls'!F:F)</f>
        <v>295</v>
      </c>
      <c r="C76" s="26">
        <f t="shared" si="0"/>
        <v>63</v>
      </c>
      <c r="D76" s="26">
        <f>COUNTIF('Grade 4 Girls'!G:G, 'Individual Points Summary'!A76)</f>
        <v>3</v>
      </c>
    </row>
    <row r="77" spans="1:4" ht="15" hidden="1" x14ac:dyDescent="0.25">
      <c r="A77" s="74" t="s">
        <v>2995</v>
      </c>
      <c r="B77" s="16">
        <f>SUMIF('Grade 4 Girls'!G:G, 'Individual Points Summary'!A77, 'Grade 4 Girls'!F:F)</f>
        <v>315</v>
      </c>
      <c r="C77" s="26">
        <f t="shared" si="0"/>
        <v>64</v>
      </c>
      <c r="D77" s="26">
        <f>COUNTIF('Grade 4 Girls'!G:G, 'Individual Points Summary'!A77)</f>
        <v>3</v>
      </c>
    </row>
    <row r="78" spans="1:4" ht="15" hidden="1" x14ac:dyDescent="0.25">
      <c r="A78" s="74" t="s">
        <v>2909</v>
      </c>
      <c r="B78" s="16">
        <f>SUMIF('Grade 4 Girls'!G:G, 'Individual Points Summary'!A78, 'Grade 4 Girls'!F:F)</f>
        <v>323</v>
      </c>
      <c r="C78" s="26">
        <f t="shared" si="0"/>
        <v>65</v>
      </c>
      <c r="D78" s="26">
        <f>COUNTIF('Grade 4 Girls'!G:G, 'Individual Points Summary'!A78)</f>
        <v>3</v>
      </c>
    </row>
    <row r="79" spans="1:4" ht="15" hidden="1" x14ac:dyDescent="0.25">
      <c r="A79" s="74" t="s">
        <v>1110</v>
      </c>
      <c r="B79" s="16">
        <f>SUMIF('Grade 4 Girls'!G:G, 'Individual Points Summary'!A79, 'Grade 4 Girls'!F:F)</f>
        <v>325</v>
      </c>
      <c r="C79" s="26">
        <f t="shared" ref="C79:C142" si="1">IF(D79 =E$2, RANK(B79, B$14:B$142, 1), "")</f>
        <v>66</v>
      </c>
      <c r="D79" s="26">
        <f>COUNTIF('Grade 4 Girls'!G:G, 'Individual Points Summary'!A79)</f>
        <v>3</v>
      </c>
    </row>
    <row r="80" spans="1:4" ht="15" hidden="1" x14ac:dyDescent="0.25">
      <c r="A80" s="74" t="s">
        <v>1105</v>
      </c>
      <c r="B80" s="16">
        <f>SUMIF('Grade 4 Girls'!G:G, 'Individual Points Summary'!A80, 'Grade 4 Girls'!F:F)</f>
        <v>331</v>
      </c>
      <c r="C80" s="26">
        <f t="shared" si="1"/>
        <v>67</v>
      </c>
      <c r="D80" s="26">
        <f>COUNTIF('Grade 4 Girls'!G:G, 'Individual Points Summary'!A80)</f>
        <v>3</v>
      </c>
    </row>
    <row r="81" spans="1:4" ht="15" hidden="1" x14ac:dyDescent="0.25">
      <c r="A81" s="74" t="s">
        <v>2978</v>
      </c>
      <c r="B81" s="16">
        <f>SUMIF('Grade 4 Girls'!G:G, 'Individual Points Summary'!A81, 'Grade 4 Girls'!F:F)</f>
        <v>332</v>
      </c>
      <c r="C81" s="26">
        <f t="shared" si="1"/>
        <v>68</v>
      </c>
      <c r="D81" s="26">
        <f>COUNTIF('Grade 4 Girls'!G:G, 'Individual Points Summary'!A81)</f>
        <v>3</v>
      </c>
    </row>
    <row r="82" spans="1:4" ht="15" hidden="1" x14ac:dyDescent="0.25">
      <c r="A82" s="74" t="s">
        <v>2804</v>
      </c>
      <c r="B82" s="16">
        <f>SUMIF('Grade 4 Girls'!G:G, 'Individual Points Summary'!A82, 'Grade 4 Girls'!F:F)</f>
        <v>333</v>
      </c>
      <c r="C82" s="26">
        <f t="shared" si="1"/>
        <v>69</v>
      </c>
      <c r="D82" s="26">
        <f>COUNTIF('Grade 4 Girls'!G:G, 'Individual Points Summary'!A82)</f>
        <v>3</v>
      </c>
    </row>
    <row r="83" spans="1:4" ht="15" hidden="1" x14ac:dyDescent="0.25">
      <c r="A83" s="74" t="s">
        <v>3040</v>
      </c>
      <c r="B83" s="16">
        <f>SUMIF('Grade 4 Girls'!G:G, 'Individual Points Summary'!A83, 'Grade 4 Girls'!F:F)</f>
        <v>339</v>
      </c>
      <c r="C83" s="26">
        <f t="shared" si="1"/>
        <v>70</v>
      </c>
      <c r="D83" s="26">
        <f>COUNTIF('Grade 4 Girls'!G:G, 'Individual Points Summary'!A83)</f>
        <v>3</v>
      </c>
    </row>
    <row r="84" spans="1:4" ht="15" hidden="1" x14ac:dyDescent="0.25">
      <c r="A84" s="74" t="s">
        <v>3059</v>
      </c>
      <c r="B84" s="16">
        <f>SUMIF('Grade 4 Girls'!G:G, 'Individual Points Summary'!A84, 'Grade 4 Girls'!F:F)</f>
        <v>348</v>
      </c>
      <c r="C84" s="26">
        <f t="shared" si="1"/>
        <v>71</v>
      </c>
      <c r="D84" s="26">
        <f>COUNTIF('Grade 4 Girls'!G:G, 'Individual Points Summary'!A84)</f>
        <v>3</v>
      </c>
    </row>
    <row r="85" spans="1:4" ht="15" hidden="1" x14ac:dyDescent="0.25">
      <c r="A85" s="74" t="s">
        <v>2833</v>
      </c>
      <c r="B85" s="16">
        <f>SUMIF('Grade 4 Girls'!G:G, 'Individual Points Summary'!A85, 'Grade 4 Girls'!F:F)</f>
        <v>354</v>
      </c>
      <c r="C85" s="26">
        <f t="shared" si="1"/>
        <v>72</v>
      </c>
      <c r="D85" s="26">
        <f>COUNTIF('Grade 4 Girls'!G:G, 'Individual Points Summary'!A85)</f>
        <v>3</v>
      </c>
    </row>
    <row r="86" spans="1:4" ht="15" hidden="1" x14ac:dyDescent="0.25">
      <c r="A86" s="74" t="s">
        <v>2974</v>
      </c>
      <c r="B86" s="16">
        <f>SUMIF('Grade 4 Girls'!G:G, 'Individual Points Summary'!A86, 'Grade 4 Girls'!F:F)</f>
        <v>357</v>
      </c>
      <c r="C86" s="26">
        <f t="shared" si="1"/>
        <v>73</v>
      </c>
      <c r="D86" s="26">
        <f>COUNTIF('Grade 4 Girls'!G:G, 'Individual Points Summary'!A86)</f>
        <v>3</v>
      </c>
    </row>
    <row r="87" spans="1:4" ht="15" hidden="1" x14ac:dyDescent="0.25">
      <c r="A87" s="74" t="s">
        <v>1148</v>
      </c>
      <c r="B87" s="16">
        <f>SUMIF('Grade 4 Girls'!G:G, 'Individual Points Summary'!A87, 'Grade 4 Girls'!F:F)</f>
        <v>359</v>
      </c>
      <c r="C87" s="26">
        <f t="shared" si="1"/>
        <v>74</v>
      </c>
      <c r="D87" s="26">
        <f>COUNTIF('Grade 4 Girls'!G:G, 'Individual Points Summary'!A87)</f>
        <v>3</v>
      </c>
    </row>
    <row r="88" spans="1:4" ht="15" hidden="1" x14ac:dyDescent="0.25">
      <c r="A88" s="74" t="s">
        <v>1133</v>
      </c>
      <c r="B88" s="16">
        <f>SUMIF('Grade 4 Girls'!G:G, 'Individual Points Summary'!A88, 'Grade 4 Girls'!F:F)</f>
        <v>360</v>
      </c>
      <c r="C88" s="26">
        <f t="shared" si="1"/>
        <v>75</v>
      </c>
      <c r="D88" s="26">
        <f>COUNTIF('Grade 4 Girls'!G:G, 'Individual Points Summary'!A88)</f>
        <v>3</v>
      </c>
    </row>
    <row r="89" spans="1:4" ht="15" hidden="1" x14ac:dyDescent="0.25">
      <c r="A89" s="74" t="s">
        <v>1160</v>
      </c>
      <c r="B89" s="16">
        <f>SUMIF('Grade 4 Girls'!G:G, 'Individual Points Summary'!A89, 'Grade 4 Girls'!F:F)</f>
        <v>380</v>
      </c>
      <c r="C89" s="26">
        <f t="shared" si="1"/>
        <v>76</v>
      </c>
      <c r="D89" s="26">
        <f>COUNTIF('Grade 4 Girls'!G:G, 'Individual Points Summary'!A89)</f>
        <v>3</v>
      </c>
    </row>
    <row r="90" spans="1:4" ht="15" hidden="1" x14ac:dyDescent="0.25">
      <c r="A90" s="74" t="s">
        <v>3080</v>
      </c>
      <c r="B90" s="16">
        <f>SUMIF('Grade 4 Girls'!G:G, 'Individual Points Summary'!A90, 'Grade 4 Girls'!F:F)</f>
        <v>389</v>
      </c>
      <c r="C90" s="26">
        <f t="shared" si="1"/>
        <v>77</v>
      </c>
      <c r="D90" s="26">
        <f>COUNTIF('Grade 4 Girls'!G:G, 'Individual Points Summary'!A90)</f>
        <v>3</v>
      </c>
    </row>
    <row r="91" spans="1:4" ht="15" hidden="1" x14ac:dyDescent="0.25">
      <c r="A91" s="74" t="s">
        <v>2943</v>
      </c>
      <c r="B91" s="16">
        <f>SUMIF('Grade 4 Girls'!G:G, 'Individual Points Summary'!A91, 'Grade 4 Girls'!F:F)</f>
        <v>391</v>
      </c>
      <c r="C91" s="26">
        <f t="shared" si="1"/>
        <v>78</v>
      </c>
      <c r="D91" s="26">
        <f>COUNTIF('Grade 4 Girls'!G:G, 'Individual Points Summary'!A91)</f>
        <v>3</v>
      </c>
    </row>
    <row r="92" spans="1:4" ht="15" hidden="1" x14ac:dyDescent="0.25">
      <c r="A92" s="74" t="s">
        <v>2797</v>
      </c>
      <c r="B92" s="16">
        <f>SUMIF('Grade 4 Girls'!G:G, 'Individual Points Summary'!A92, 'Grade 4 Girls'!F:F)</f>
        <v>392</v>
      </c>
      <c r="C92" s="26">
        <f t="shared" si="1"/>
        <v>79</v>
      </c>
      <c r="D92" s="26">
        <f>COUNTIF('Grade 4 Girls'!G:G, 'Individual Points Summary'!A92)</f>
        <v>3</v>
      </c>
    </row>
    <row r="93" spans="1:4" ht="15" hidden="1" x14ac:dyDescent="0.25">
      <c r="A93" s="74" t="s">
        <v>1153</v>
      </c>
      <c r="B93" s="16">
        <f>SUMIF('Grade 4 Girls'!G:G, 'Individual Points Summary'!A93, 'Grade 4 Girls'!F:F)</f>
        <v>392</v>
      </c>
      <c r="C93" s="26">
        <f t="shared" si="1"/>
        <v>79</v>
      </c>
      <c r="D93" s="26">
        <f>COUNTIF('Grade 4 Girls'!G:G, 'Individual Points Summary'!A93)</f>
        <v>3</v>
      </c>
    </row>
    <row r="94" spans="1:4" ht="15" hidden="1" x14ac:dyDescent="0.25">
      <c r="A94" s="74" t="s">
        <v>2798</v>
      </c>
      <c r="B94" s="16">
        <f>SUMIF('Grade 4 Girls'!G:G, 'Individual Points Summary'!A94, 'Grade 4 Girls'!F:F)</f>
        <v>394</v>
      </c>
      <c r="C94" s="26">
        <f t="shared" si="1"/>
        <v>81</v>
      </c>
      <c r="D94" s="26">
        <f>COUNTIF('Grade 4 Girls'!G:G, 'Individual Points Summary'!A94)</f>
        <v>3</v>
      </c>
    </row>
    <row r="95" spans="1:4" ht="15" hidden="1" x14ac:dyDescent="0.25">
      <c r="A95" s="74" t="s">
        <v>1109</v>
      </c>
      <c r="B95" s="16">
        <f>SUMIF('Grade 4 Girls'!G:G, 'Individual Points Summary'!A95, 'Grade 4 Girls'!F:F)</f>
        <v>404</v>
      </c>
      <c r="C95" s="26">
        <f t="shared" si="1"/>
        <v>82</v>
      </c>
      <c r="D95" s="26">
        <f>COUNTIF('Grade 4 Girls'!G:G, 'Individual Points Summary'!A95)</f>
        <v>3</v>
      </c>
    </row>
    <row r="96" spans="1:4" ht="15" hidden="1" x14ac:dyDescent="0.25">
      <c r="A96" s="74" t="s">
        <v>2907</v>
      </c>
      <c r="B96" s="16">
        <f>SUMIF('Grade 4 Girls'!G:G, 'Individual Points Summary'!A96, 'Grade 4 Girls'!F:F)</f>
        <v>405</v>
      </c>
      <c r="C96" s="26">
        <f t="shared" si="1"/>
        <v>83</v>
      </c>
      <c r="D96" s="26">
        <f>COUNTIF('Grade 4 Girls'!G:G, 'Individual Points Summary'!A96)</f>
        <v>3</v>
      </c>
    </row>
    <row r="97" spans="1:4" ht="15" hidden="1" x14ac:dyDescent="0.25">
      <c r="A97" s="74" t="s">
        <v>2983</v>
      </c>
      <c r="B97" s="16">
        <f>SUMIF('Grade 4 Girls'!G:G, 'Individual Points Summary'!A97, 'Grade 4 Girls'!F:F)</f>
        <v>406</v>
      </c>
      <c r="C97" s="26">
        <f t="shared" si="1"/>
        <v>84</v>
      </c>
      <c r="D97" s="26">
        <f>COUNTIF('Grade 4 Girls'!G:G, 'Individual Points Summary'!A97)</f>
        <v>3</v>
      </c>
    </row>
    <row r="98" spans="1:4" ht="15" hidden="1" x14ac:dyDescent="0.25">
      <c r="A98" s="74" t="s">
        <v>2956</v>
      </c>
      <c r="B98" s="16">
        <f>SUMIF('Grade 4 Girls'!G:G, 'Individual Points Summary'!A98, 'Grade 4 Girls'!F:F)</f>
        <v>422</v>
      </c>
      <c r="C98" s="26">
        <f t="shared" si="1"/>
        <v>85</v>
      </c>
      <c r="D98" s="26">
        <f>COUNTIF('Grade 4 Girls'!G:G, 'Individual Points Summary'!A98)</f>
        <v>3</v>
      </c>
    </row>
    <row r="99" spans="1:4" ht="15" hidden="1" x14ac:dyDescent="0.25">
      <c r="A99" s="74" t="s">
        <v>2800</v>
      </c>
      <c r="B99" s="16">
        <f>SUMIF('Grade 4 Girls'!G:G, 'Individual Points Summary'!A99, 'Grade 4 Girls'!F:F)</f>
        <v>423</v>
      </c>
      <c r="C99" s="26">
        <f t="shared" si="1"/>
        <v>86</v>
      </c>
      <c r="D99" s="26">
        <f>COUNTIF('Grade 4 Girls'!G:G, 'Individual Points Summary'!A99)</f>
        <v>3</v>
      </c>
    </row>
    <row r="100" spans="1:4" ht="15" hidden="1" x14ac:dyDescent="0.25">
      <c r="A100" s="74" t="s">
        <v>1124</v>
      </c>
      <c r="B100" s="16">
        <f>SUMIF('Grade 4 Girls'!G:G, 'Individual Points Summary'!A100, 'Grade 4 Girls'!F:F)</f>
        <v>423</v>
      </c>
      <c r="C100" s="26">
        <f t="shared" si="1"/>
        <v>86</v>
      </c>
      <c r="D100" s="26">
        <f>COUNTIF('Grade 4 Girls'!G:G, 'Individual Points Summary'!A100)</f>
        <v>3</v>
      </c>
    </row>
    <row r="101" spans="1:4" ht="15" hidden="1" x14ac:dyDescent="0.25">
      <c r="A101" s="74" t="s">
        <v>2950</v>
      </c>
      <c r="B101" s="16">
        <f>SUMIF('Grade 4 Girls'!G:G, 'Individual Points Summary'!A101, 'Grade 4 Girls'!F:F)</f>
        <v>433</v>
      </c>
      <c r="C101" s="26">
        <f t="shared" si="1"/>
        <v>88</v>
      </c>
      <c r="D101" s="26">
        <f>COUNTIF('Grade 4 Girls'!G:G, 'Individual Points Summary'!A101)</f>
        <v>3</v>
      </c>
    </row>
    <row r="102" spans="1:4" ht="15" hidden="1" x14ac:dyDescent="0.25">
      <c r="A102" s="74" t="s">
        <v>2964</v>
      </c>
      <c r="B102" s="16">
        <f>SUMIF('Grade 4 Girls'!G:G, 'Individual Points Summary'!A102, 'Grade 4 Girls'!F:F)</f>
        <v>437</v>
      </c>
      <c r="C102" s="26">
        <f t="shared" si="1"/>
        <v>89</v>
      </c>
      <c r="D102" s="26">
        <f>COUNTIF('Grade 4 Girls'!G:G, 'Individual Points Summary'!A102)</f>
        <v>3</v>
      </c>
    </row>
    <row r="103" spans="1:4" ht="15" hidden="1" x14ac:dyDescent="0.25">
      <c r="A103" s="74" t="s">
        <v>1118</v>
      </c>
      <c r="B103" s="16">
        <f>SUMIF('Grade 4 Girls'!G:G, 'Individual Points Summary'!A103, 'Grade 4 Girls'!F:F)</f>
        <v>447</v>
      </c>
      <c r="C103" s="26">
        <f t="shared" si="1"/>
        <v>90</v>
      </c>
      <c r="D103" s="26">
        <f>COUNTIF('Grade 4 Girls'!G:G, 'Individual Points Summary'!A103)</f>
        <v>3</v>
      </c>
    </row>
    <row r="104" spans="1:4" ht="15" hidden="1" x14ac:dyDescent="0.25">
      <c r="A104" s="74" t="s">
        <v>2803</v>
      </c>
      <c r="B104" s="16">
        <f>SUMIF('Grade 4 Girls'!G:G, 'Individual Points Summary'!A104, 'Grade 4 Girls'!F:F)</f>
        <v>450</v>
      </c>
      <c r="C104" s="26">
        <f t="shared" si="1"/>
        <v>91</v>
      </c>
      <c r="D104" s="26">
        <f>COUNTIF('Grade 4 Girls'!G:G, 'Individual Points Summary'!A104)</f>
        <v>3</v>
      </c>
    </row>
    <row r="105" spans="1:4" ht="15" hidden="1" x14ac:dyDescent="0.25">
      <c r="A105" s="74" t="s">
        <v>3041</v>
      </c>
      <c r="B105" s="16">
        <f>SUMIF('Grade 4 Girls'!G:G, 'Individual Points Summary'!A105, 'Grade 4 Girls'!F:F)</f>
        <v>451</v>
      </c>
      <c r="C105" s="26">
        <f t="shared" si="1"/>
        <v>92</v>
      </c>
      <c r="D105" s="26">
        <f>COUNTIF('Grade 4 Girls'!G:G, 'Individual Points Summary'!A105)</f>
        <v>3</v>
      </c>
    </row>
    <row r="106" spans="1:4" ht="15" hidden="1" x14ac:dyDescent="0.25">
      <c r="A106" s="74" t="s">
        <v>1092</v>
      </c>
      <c r="B106" s="16">
        <f>SUMIF('Grade 4 Girls'!G:G, 'Individual Points Summary'!A106, 'Grade 4 Girls'!F:F)</f>
        <v>458</v>
      </c>
      <c r="C106" s="26">
        <f t="shared" si="1"/>
        <v>93</v>
      </c>
      <c r="D106" s="26">
        <f>COUNTIF('Grade 4 Girls'!G:G, 'Individual Points Summary'!A106)</f>
        <v>3</v>
      </c>
    </row>
    <row r="107" spans="1:4" ht="15" hidden="1" x14ac:dyDescent="0.25">
      <c r="A107" s="74" t="s">
        <v>1134</v>
      </c>
      <c r="B107" s="16">
        <f>SUMIF('Grade 4 Girls'!G:G, 'Individual Points Summary'!A107, 'Grade 4 Girls'!F:F)</f>
        <v>461</v>
      </c>
      <c r="C107" s="26">
        <f t="shared" si="1"/>
        <v>94</v>
      </c>
      <c r="D107" s="26">
        <f>COUNTIF('Grade 4 Girls'!G:G, 'Individual Points Summary'!A107)</f>
        <v>3</v>
      </c>
    </row>
    <row r="108" spans="1:4" ht="15" hidden="1" x14ac:dyDescent="0.25">
      <c r="A108" s="74" t="s">
        <v>2941</v>
      </c>
      <c r="B108" s="16">
        <f>SUMIF('Grade 4 Girls'!G:G, 'Individual Points Summary'!A108, 'Grade 4 Girls'!F:F)</f>
        <v>467</v>
      </c>
      <c r="C108" s="26">
        <f t="shared" si="1"/>
        <v>95</v>
      </c>
      <c r="D108" s="26">
        <f>COUNTIF('Grade 4 Girls'!G:G, 'Individual Points Summary'!A108)</f>
        <v>3</v>
      </c>
    </row>
    <row r="109" spans="1:4" ht="15" hidden="1" x14ac:dyDescent="0.25">
      <c r="A109" s="74" t="s">
        <v>2875</v>
      </c>
      <c r="B109" s="16">
        <f>SUMIF('Grade 4 Girls'!G:G, 'Individual Points Summary'!A109, 'Grade 4 Girls'!F:F)</f>
        <v>470</v>
      </c>
      <c r="C109" s="26">
        <f t="shared" si="1"/>
        <v>96</v>
      </c>
      <c r="D109" s="26">
        <f>COUNTIF('Grade 4 Girls'!G:G, 'Individual Points Summary'!A109)</f>
        <v>3</v>
      </c>
    </row>
    <row r="110" spans="1:4" ht="15" hidden="1" x14ac:dyDescent="0.25">
      <c r="A110" s="74" t="s">
        <v>2947</v>
      </c>
      <c r="B110" s="16">
        <f>SUMIF('Grade 4 Girls'!G:G, 'Individual Points Summary'!A110, 'Grade 4 Girls'!F:F)</f>
        <v>474</v>
      </c>
      <c r="C110" s="26">
        <f t="shared" si="1"/>
        <v>97</v>
      </c>
      <c r="D110" s="26">
        <f>COUNTIF('Grade 4 Girls'!G:G, 'Individual Points Summary'!A110)</f>
        <v>3</v>
      </c>
    </row>
    <row r="111" spans="1:4" ht="15" hidden="1" x14ac:dyDescent="0.25">
      <c r="A111" s="74" t="s">
        <v>3066</v>
      </c>
      <c r="B111" s="16">
        <f>SUMIF('Grade 4 Girls'!G:G, 'Individual Points Summary'!A111, 'Grade 4 Girls'!F:F)</f>
        <v>484</v>
      </c>
      <c r="C111" s="26">
        <f t="shared" si="1"/>
        <v>98</v>
      </c>
      <c r="D111" s="26">
        <f>COUNTIF('Grade 4 Girls'!G:G, 'Individual Points Summary'!A111)</f>
        <v>3</v>
      </c>
    </row>
    <row r="112" spans="1:4" ht="15" hidden="1" x14ac:dyDescent="0.25">
      <c r="A112" s="74" t="s">
        <v>2926</v>
      </c>
      <c r="B112" s="16">
        <f>SUMIF('Grade 4 Girls'!G:G, 'Individual Points Summary'!A112, 'Grade 4 Girls'!F:F)</f>
        <v>493</v>
      </c>
      <c r="C112" s="26">
        <f t="shared" si="1"/>
        <v>99</v>
      </c>
      <c r="D112" s="26">
        <f>COUNTIF('Grade 4 Girls'!G:G, 'Individual Points Summary'!A112)</f>
        <v>3</v>
      </c>
    </row>
    <row r="113" spans="1:4" ht="15" hidden="1" x14ac:dyDescent="0.25">
      <c r="A113" s="74" t="s">
        <v>2866</v>
      </c>
      <c r="B113" s="16">
        <f>SUMIF('Grade 4 Girls'!G:G, 'Individual Points Summary'!A113, 'Grade 4 Girls'!F:F)</f>
        <v>504</v>
      </c>
      <c r="C113" s="26">
        <f t="shared" si="1"/>
        <v>100</v>
      </c>
      <c r="D113" s="26">
        <f>COUNTIF('Grade 4 Girls'!G:G, 'Individual Points Summary'!A113)</f>
        <v>3</v>
      </c>
    </row>
    <row r="114" spans="1:4" ht="15" hidden="1" x14ac:dyDescent="0.25">
      <c r="A114" s="74" t="s">
        <v>2810</v>
      </c>
      <c r="B114" s="16">
        <f>SUMIF('Grade 4 Girls'!G:G, 'Individual Points Summary'!A114, 'Grade 4 Girls'!F:F)</f>
        <v>505</v>
      </c>
      <c r="C114" s="26">
        <f t="shared" si="1"/>
        <v>101</v>
      </c>
      <c r="D114" s="26">
        <f>COUNTIF('Grade 4 Girls'!G:G, 'Individual Points Summary'!A114)</f>
        <v>3</v>
      </c>
    </row>
    <row r="115" spans="1:4" ht="15" hidden="1" x14ac:dyDescent="0.25">
      <c r="A115" s="74" t="s">
        <v>2872</v>
      </c>
      <c r="B115" s="16">
        <f>SUMIF('Grade 4 Girls'!G:G, 'Individual Points Summary'!A115, 'Grade 4 Girls'!F:F)</f>
        <v>505</v>
      </c>
      <c r="C115" s="26">
        <f t="shared" si="1"/>
        <v>101</v>
      </c>
      <c r="D115" s="26">
        <f>COUNTIF('Grade 4 Girls'!G:G, 'Individual Points Summary'!A115)</f>
        <v>3</v>
      </c>
    </row>
    <row r="116" spans="1:4" ht="15" hidden="1" x14ac:dyDescent="0.25">
      <c r="A116" s="74" t="s">
        <v>3038</v>
      </c>
      <c r="B116" s="16">
        <f>SUMIF('Grade 4 Girls'!G:G, 'Individual Points Summary'!A116, 'Grade 4 Girls'!F:F)</f>
        <v>510</v>
      </c>
      <c r="C116" s="26">
        <f t="shared" si="1"/>
        <v>103</v>
      </c>
      <c r="D116" s="26">
        <f>COUNTIF('Grade 4 Girls'!G:G, 'Individual Points Summary'!A116)</f>
        <v>3</v>
      </c>
    </row>
    <row r="117" spans="1:4" ht="15" hidden="1" x14ac:dyDescent="0.25">
      <c r="A117" s="74" t="s">
        <v>2919</v>
      </c>
      <c r="B117" s="16">
        <f>SUMIF('Grade 4 Girls'!G:G, 'Individual Points Summary'!A117, 'Grade 4 Girls'!F:F)</f>
        <v>528</v>
      </c>
      <c r="C117" s="26">
        <f t="shared" si="1"/>
        <v>104</v>
      </c>
      <c r="D117" s="26">
        <f>COUNTIF('Grade 4 Girls'!G:G, 'Individual Points Summary'!A117)</f>
        <v>3</v>
      </c>
    </row>
    <row r="118" spans="1:4" ht="15" hidden="1" x14ac:dyDescent="0.25">
      <c r="A118" s="74" t="s">
        <v>2898</v>
      </c>
      <c r="B118" s="16">
        <f>SUMIF('Grade 4 Girls'!G:G, 'Individual Points Summary'!A118, 'Grade 4 Girls'!F:F)</f>
        <v>529</v>
      </c>
      <c r="C118" s="26">
        <f t="shared" si="1"/>
        <v>105</v>
      </c>
      <c r="D118" s="26">
        <f>COUNTIF('Grade 4 Girls'!G:G, 'Individual Points Summary'!A118)</f>
        <v>3</v>
      </c>
    </row>
    <row r="119" spans="1:4" ht="15" hidden="1" x14ac:dyDescent="0.25">
      <c r="A119" s="74" t="s">
        <v>387</v>
      </c>
      <c r="B119" s="16">
        <f>SUMIF('Grade 4 Girls'!G:G, 'Individual Points Summary'!A119, 'Grade 4 Girls'!F:F)</f>
        <v>534</v>
      </c>
      <c r="C119" s="26">
        <f t="shared" si="1"/>
        <v>106</v>
      </c>
      <c r="D119" s="26">
        <f>COUNTIF('Grade 4 Girls'!G:G, 'Individual Points Summary'!A119)</f>
        <v>3</v>
      </c>
    </row>
    <row r="120" spans="1:4" ht="15" hidden="1" x14ac:dyDescent="0.25">
      <c r="A120" s="74" t="s">
        <v>2899</v>
      </c>
      <c r="B120" s="16">
        <f>SUMIF('Grade 4 Girls'!G:G, 'Individual Points Summary'!A120, 'Grade 4 Girls'!F:F)</f>
        <v>540</v>
      </c>
      <c r="C120" s="26">
        <f t="shared" si="1"/>
        <v>107</v>
      </c>
      <c r="D120" s="26">
        <f>COUNTIF('Grade 4 Girls'!G:G, 'Individual Points Summary'!A120)</f>
        <v>3</v>
      </c>
    </row>
    <row r="121" spans="1:4" ht="15" hidden="1" x14ac:dyDescent="0.25">
      <c r="A121" s="74" t="s">
        <v>1081</v>
      </c>
      <c r="B121" s="16">
        <f>SUMIF('Grade 4 Girls'!G:G, 'Individual Points Summary'!A121, 'Grade 4 Girls'!F:F)</f>
        <v>549</v>
      </c>
      <c r="C121" s="26">
        <f t="shared" si="1"/>
        <v>108</v>
      </c>
      <c r="D121" s="26">
        <f>COUNTIF('Grade 4 Girls'!G:G, 'Individual Points Summary'!A121)</f>
        <v>3</v>
      </c>
    </row>
    <row r="122" spans="1:4" ht="15" hidden="1" x14ac:dyDescent="0.25">
      <c r="A122" s="74" t="s">
        <v>3000</v>
      </c>
      <c r="B122" s="16">
        <f>SUMIF('Grade 4 Girls'!G:G, 'Individual Points Summary'!A122, 'Grade 4 Girls'!F:F)</f>
        <v>573</v>
      </c>
      <c r="C122" s="26">
        <f t="shared" si="1"/>
        <v>109</v>
      </c>
      <c r="D122" s="26">
        <f>COUNTIF('Grade 4 Girls'!G:G, 'Individual Points Summary'!A122)</f>
        <v>3</v>
      </c>
    </row>
    <row r="123" spans="1:4" ht="15" hidden="1" x14ac:dyDescent="0.25">
      <c r="A123" s="74" t="s">
        <v>1090</v>
      </c>
      <c r="B123" s="16">
        <f>SUMIF('Grade 4 Girls'!G:G, 'Individual Points Summary'!A123, 'Grade 4 Girls'!F:F)</f>
        <v>591</v>
      </c>
      <c r="C123" s="26">
        <f t="shared" si="1"/>
        <v>110</v>
      </c>
      <c r="D123" s="26">
        <f>COUNTIF('Grade 4 Girls'!G:G, 'Individual Points Summary'!A123)</f>
        <v>3</v>
      </c>
    </row>
    <row r="124" spans="1:4" ht="15" hidden="1" x14ac:dyDescent="0.25">
      <c r="A124" s="74" t="s">
        <v>2834</v>
      </c>
      <c r="B124" s="16">
        <f>SUMIF('Grade 4 Girls'!G:G, 'Individual Points Summary'!A124, 'Grade 4 Girls'!F:F)</f>
        <v>598</v>
      </c>
      <c r="C124" s="26">
        <f t="shared" si="1"/>
        <v>111</v>
      </c>
      <c r="D124" s="26">
        <f>COUNTIF('Grade 4 Girls'!G:G, 'Individual Points Summary'!A124)</f>
        <v>3</v>
      </c>
    </row>
    <row r="125" spans="1:4" ht="15" hidden="1" x14ac:dyDescent="0.25">
      <c r="A125" s="74" t="s">
        <v>2821</v>
      </c>
      <c r="B125" s="16">
        <f>SUMIF('Grade 4 Girls'!G:G, 'Individual Points Summary'!A125, 'Grade 4 Girls'!F:F)</f>
        <v>607</v>
      </c>
      <c r="C125" s="26">
        <f t="shared" si="1"/>
        <v>112</v>
      </c>
      <c r="D125" s="26">
        <f>COUNTIF('Grade 4 Girls'!G:G, 'Individual Points Summary'!A125)</f>
        <v>3</v>
      </c>
    </row>
    <row r="126" spans="1:4" ht="15" hidden="1" x14ac:dyDescent="0.25">
      <c r="A126" s="74" t="s">
        <v>2868</v>
      </c>
      <c r="B126" s="16">
        <f>SUMIF('Grade 4 Girls'!G:G, 'Individual Points Summary'!A126, 'Grade 4 Girls'!F:F)</f>
        <v>631</v>
      </c>
      <c r="C126" s="26">
        <f t="shared" si="1"/>
        <v>113</v>
      </c>
      <c r="D126" s="26">
        <f>COUNTIF('Grade 4 Girls'!G:G, 'Individual Points Summary'!A126)</f>
        <v>3</v>
      </c>
    </row>
    <row r="127" spans="1:4" ht="15" hidden="1" x14ac:dyDescent="0.25">
      <c r="A127" s="74" t="s">
        <v>1079</v>
      </c>
      <c r="B127" s="16">
        <f>SUMIF('Grade 4 Girls'!G:G, 'Individual Points Summary'!A127, 'Grade 4 Girls'!F:F)</f>
        <v>637</v>
      </c>
      <c r="C127" s="26">
        <f t="shared" si="1"/>
        <v>114</v>
      </c>
      <c r="D127" s="26">
        <f>COUNTIF('Grade 4 Girls'!G:G, 'Individual Points Summary'!A127)</f>
        <v>3</v>
      </c>
    </row>
    <row r="128" spans="1:4" ht="15" hidden="1" x14ac:dyDescent="0.25">
      <c r="A128" s="74" t="s">
        <v>2912</v>
      </c>
      <c r="B128" s="16">
        <f>SUMIF('Grade 4 Girls'!G:G, 'Individual Points Summary'!A128, 'Grade 4 Girls'!F:F)</f>
        <v>638</v>
      </c>
      <c r="C128" s="26">
        <f t="shared" si="1"/>
        <v>115</v>
      </c>
      <c r="D128" s="26">
        <f>COUNTIF('Grade 4 Girls'!G:G, 'Individual Points Summary'!A128)</f>
        <v>3</v>
      </c>
    </row>
    <row r="129" spans="1:4" ht="15" hidden="1" x14ac:dyDescent="0.25">
      <c r="A129" s="74" t="s">
        <v>1155</v>
      </c>
      <c r="B129" s="16">
        <f>SUMIF('Grade 4 Girls'!G:G, 'Individual Points Summary'!A129, 'Grade 4 Girls'!F:F)</f>
        <v>650</v>
      </c>
      <c r="C129" s="26">
        <f t="shared" si="1"/>
        <v>116</v>
      </c>
      <c r="D129" s="26">
        <f>COUNTIF('Grade 4 Girls'!G:G, 'Individual Points Summary'!A129)</f>
        <v>3</v>
      </c>
    </row>
    <row r="130" spans="1:4" ht="15" hidden="1" x14ac:dyDescent="0.25">
      <c r="A130" s="74" t="s">
        <v>2931</v>
      </c>
      <c r="B130" s="16">
        <f>SUMIF('Grade 4 Girls'!G:G, 'Individual Points Summary'!A130, 'Grade 4 Girls'!F:F)</f>
        <v>658</v>
      </c>
      <c r="C130" s="26">
        <f t="shared" si="1"/>
        <v>117</v>
      </c>
      <c r="D130" s="26">
        <f>COUNTIF('Grade 4 Girls'!G:G, 'Individual Points Summary'!A130)</f>
        <v>3</v>
      </c>
    </row>
    <row r="131" spans="1:4" ht="15" hidden="1" x14ac:dyDescent="0.25">
      <c r="A131" s="74" t="s">
        <v>1129</v>
      </c>
      <c r="B131" s="16">
        <f>SUMIF('Grade 4 Girls'!G:G, 'Individual Points Summary'!A131, 'Grade 4 Girls'!F:F)</f>
        <v>659</v>
      </c>
      <c r="C131" s="26">
        <f t="shared" si="1"/>
        <v>118</v>
      </c>
      <c r="D131" s="26">
        <f>COUNTIF('Grade 4 Girls'!G:G, 'Individual Points Summary'!A131)</f>
        <v>3</v>
      </c>
    </row>
    <row r="132" spans="1:4" ht="15" hidden="1" x14ac:dyDescent="0.25">
      <c r="A132" s="74" t="s">
        <v>2848</v>
      </c>
      <c r="B132" s="16">
        <f>SUMIF('Grade 4 Girls'!G:G, 'Individual Points Summary'!A132, 'Grade 4 Girls'!F:F)</f>
        <v>660</v>
      </c>
      <c r="C132" s="26">
        <f t="shared" si="1"/>
        <v>119</v>
      </c>
      <c r="D132" s="26">
        <f>COUNTIF('Grade 4 Girls'!G:G, 'Individual Points Summary'!A132)</f>
        <v>3</v>
      </c>
    </row>
    <row r="133" spans="1:4" ht="15" hidden="1" x14ac:dyDescent="0.25">
      <c r="A133" s="74" t="s">
        <v>2897</v>
      </c>
      <c r="B133" s="16">
        <f>SUMIF('Grade 4 Girls'!G:G, 'Individual Points Summary'!A133, 'Grade 4 Girls'!F:F)</f>
        <v>671</v>
      </c>
      <c r="C133" s="26">
        <f t="shared" si="1"/>
        <v>120</v>
      </c>
      <c r="D133" s="26">
        <f>COUNTIF('Grade 4 Girls'!G:G, 'Individual Points Summary'!A133)</f>
        <v>3</v>
      </c>
    </row>
    <row r="134" spans="1:4" ht="15" hidden="1" x14ac:dyDescent="0.25">
      <c r="A134" s="74" t="s">
        <v>3074</v>
      </c>
      <c r="B134" s="16">
        <f>SUMIF('Grade 4 Girls'!G:G, 'Individual Points Summary'!A134, 'Grade 4 Girls'!F:F)</f>
        <v>674</v>
      </c>
      <c r="C134" s="26">
        <f t="shared" si="1"/>
        <v>121</v>
      </c>
      <c r="D134" s="26">
        <f>COUNTIF('Grade 4 Girls'!G:G, 'Individual Points Summary'!A134)</f>
        <v>3</v>
      </c>
    </row>
    <row r="135" spans="1:4" ht="15" hidden="1" x14ac:dyDescent="0.25">
      <c r="A135" s="74" t="s">
        <v>1157</v>
      </c>
      <c r="B135" s="16">
        <f>SUMIF('Grade 4 Girls'!G:G, 'Individual Points Summary'!A135, 'Grade 4 Girls'!F:F)</f>
        <v>675</v>
      </c>
      <c r="C135" s="26">
        <f t="shared" si="1"/>
        <v>122</v>
      </c>
      <c r="D135" s="26">
        <f>COUNTIF('Grade 4 Girls'!G:G, 'Individual Points Summary'!A135)</f>
        <v>3</v>
      </c>
    </row>
    <row r="136" spans="1:4" ht="15" hidden="1" x14ac:dyDescent="0.25">
      <c r="A136" s="74" t="s">
        <v>1135</v>
      </c>
      <c r="B136" s="16">
        <f>SUMIF('Grade 4 Girls'!G:G, 'Individual Points Summary'!A136, 'Grade 4 Girls'!F:F)</f>
        <v>676</v>
      </c>
      <c r="C136" s="26">
        <f t="shared" si="1"/>
        <v>123</v>
      </c>
      <c r="D136" s="26">
        <f>COUNTIF('Grade 4 Girls'!G:G, 'Individual Points Summary'!A136)</f>
        <v>3</v>
      </c>
    </row>
    <row r="137" spans="1:4" ht="15" hidden="1" x14ac:dyDescent="0.25">
      <c r="A137" s="74" t="s">
        <v>2877</v>
      </c>
      <c r="B137" s="16">
        <f>SUMIF('Grade 4 Girls'!G:G, 'Individual Points Summary'!A137, 'Grade 4 Girls'!F:F)</f>
        <v>682</v>
      </c>
      <c r="C137" s="26">
        <f t="shared" si="1"/>
        <v>124</v>
      </c>
      <c r="D137" s="26">
        <f>COUNTIF('Grade 4 Girls'!G:G, 'Individual Points Summary'!A137)</f>
        <v>3</v>
      </c>
    </row>
    <row r="138" spans="1:4" ht="15" hidden="1" x14ac:dyDescent="0.25">
      <c r="A138" s="74" t="s">
        <v>2856</v>
      </c>
      <c r="B138" s="16">
        <f>SUMIF('Grade 4 Girls'!G:G, 'Individual Points Summary'!A138, 'Grade 4 Girls'!F:F)</f>
        <v>688</v>
      </c>
      <c r="C138" s="26">
        <f t="shared" si="1"/>
        <v>125</v>
      </c>
      <c r="D138" s="26">
        <f>COUNTIF('Grade 4 Girls'!G:G, 'Individual Points Summary'!A138)</f>
        <v>3</v>
      </c>
    </row>
    <row r="139" spans="1:4" ht="15" hidden="1" x14ac:dyDescent="0.25">
      <c r="A139" s="74" t="s">
        <v>3081</v>
      </c>
      <c r="B139" s="16">
        <f>SUMIF('Grade 4 Girls'!G:G, 'Individual Points Summary'!A139, 'Grade 4 Girls'!F:F)</f>
        <v>705</v>
      </c>
      <c r="C139" s="26">
        <f t="shared" si="1"/>
        <v>126</v>
      </c>
      <c r="D139" s="26">
        <f>COUNTIF('Grade 4 Girls'!G:G, 'Individual Points Summary'!A139)</f>
        <v>3</v>
      </c>
    </row>
    <row r="140" spans="1:4" ht="15" hidden="1" x14ac:dyDescent="0.25">
      <c r="A140" s="74" t="s">
        <v>1091</v>
      </c>
      <c r="B140" s="16">
        <f>SUMIF('Grade 4 Girls'!G:G, 'Individual Points Summary'!A140, 'Grade 4 Girls'!F:F)</f>
        <v>730</v>
      </c>
      <c r="C140" s="26">
        <f t="shared" si="1"/>
        <v>127</v>
      </c>
      <c r="D140" s="26">
        <f>COUNTIF('Grade 4 Girls'!G:G, 'Individual Points Summary'!A140)</f>
        <v>3</v>
      </c>
    </row>
    <row r="141" spans="1:4" ht="15" hidden="1" x14ac:dyDescent="0.25">
      <c r="A141" s="74" t="s">
        <v>2934</v>
      </c>
      <c r="B141" s="16">
        <f>SUMIF('Grade 4 Girls'!G:G, 'Individual Points Summary'!A141, 'Grade 4 Girls'!F:F)</f>
        <v>733</v>
      </c>
      <c r="C141" s="26">
        <f t="shared" si="1"/>
        <v>128</v>
      </c>
      <c r="D141" s="26">
        <f>COUNTIF('Grade 4 Girls'!G:G, 'Individual Points Summary'!A141)</f>
        <v>3</v>
      </c>
    </row>
    <row r="142" spans="1:4" ht="15" hidden="1" x14ac:dyDescent="0.25">
      <c r="A142" s="74" t="s">
        <v>2916</v>
      </c>
      <c r="B142" s="16">
        <f>SUMIF('Grade 4 Girls'!G:G, 'Individual Points Summary'!A142, 'Grade 4 Girls'!F:F)</f>
        <v>765</v>
      </c>
      <c r="C142" s="26">
        <f t="shared" si="1"/>
        <v>129</v>
      </c>
      <c r="D142" s="26">
        <f>COUNTIF('Grade 4 Girls'!G:G, 'Individual Points Summary'!A142)</f>
        <v>3</v>
      </c>
    </row>
    <row r="143" spans="1:4" ht="15" hidden="1" x14ac:dyDescent="0.25">
      <c r="A143" s="74" t="s">
        <v>2932</v>
      </c>
      <c r="B143" s="16">
        <f>SUMIF('Grade 4 Girls'!G:G, 'Individual Points Summary'!A143, 'Grade 4 Girls'!F:F)</f>
        <v>7</v>
      </c>
      <c r="C143" s="26" t="str">
        <f>IF(D143 =E$2, RANK(B143, B$14:B$101, 1), "")</f>
        <v/>
      </c>
      <c r="D143" s="26">
        <f>COUNTIF('Grade 4 Girls'!G:G, 'Individual Points Summary'!A143)</f>
        <v>2</v>
      </c>
    </row>
    <row r="144" spans="1:4" ht="15" hidden="1" x14ac:dyDescent="0.25">
      <c r="A144" s="74" t="s">
        <v>2986</v>
      </c>
      <c r="B144" s="16">
        <f>SUMIF('Grade 4 Girls'!G:G, 'Individual Points Summary'!A144, 'Grade 4 Girls'!F:F)</f>
        <v>8</v>
      </c>
      <c r="C144" s="26" t="str">
        <f>IF(D144 =E$2, RANK(B144, B$14:B$101, 1), "")</f>
        <v/>
      </c>
      <c r="D144" s="26">
        <f>COUNTIF('Grade 4 Girls'!G:G, 'Individual Points Summary'!A144)</f>
        <v>2</v>
      </c>
    </row>
    <row r="145" spans="1:4" ht="15" hidden="1" x14ac:dyDescent="0.25">
      <c r="A145" s="74" t="s">
        <v>2917</v>
      </c>
      <c r="B145" s="16">
        <f>SUMIF('Grade 4 Girls'!G:G, 'Individual Points Summary'!A145, 'Grade 4 Girls'!F:F)</f>
        <v>12</v>
      </c>
      <c r="C145" s="26" t="str">
        <f>IF(D145 =E$2, RANK(B145, B$14:B$101, 1), "")</f>
        <v/>
      </c>
      <c r="D145" s="26">
        <f>COUNTIF('Grade 4 Girls'!G:G, 'Individual Points Summary'!A145)</f>
        <v>2</v>
      </c>
    </row>
    <row r="146" spans="1:4" ht="15" hidden="1" x14ac:dyDescent="0.25">
      <c r="A146" s="74" t="s">
        <v>2802</v>
      </c>
      <c r="B146" s="16">
        <f>SUMIF('Grade 4 Girls'!G:G, 'Individual Points Summary'!A146, 'Grade 4 Girls'!F:F)</f>
        <v>15</v>
      </c>
      <c r="C146" s="26" t="str">
        <f>IF(D146 =E$2, RANK(B146, B$14:B$101, 1), "")</f>
        <v/>
      </c>
      <c r="D146" s="26">
        <f>COUNTIF('Grade 4 Girls'!G:G, 'Individual Points Summary'!A146)</f>
        <v>2</v>
      </c>
    </row>
    <row r="147" spans="1:4" ht="15" hidden="1" x14ac:dyDescent="0.25">
      <c r="A147" s="74" t="s">
        <v>2948</v>
      </c>
      <c r="B147" s="16">
        <f>SUMIF('Grade 4 Girls'!G:G, 'Individual Points Summary'!A147, 'Grade 4 Girls'!F:F)</f>
        <v>21</v>
      </c>
      <c r="C147" s="26" t="str">
        <f>IF(D147 =E$2, RANK(B147, B$14:B$101, 1), "")</f>
        <v/>
      </c>
      <c r="D147" s="26">
        <f>COUNTIF('Grade 4 Girls'!G:G, 'Individual Points Summary'!A147)</f>
        <v>2</v>
      </c>
    </row>
    <row r="148" spans="1:4" ht="15" hidden="1" x14ac:dyDescent="0.25">
      <c r="A148" s="74" t="s">
        <v>2921</v>
      </c>
      <c r="B148" s="16">
        <f>SUMIF('Grade 4 Girls'!G:G, 'Individual Points Summary'!A148, 'Grade 4 Girls'!F:F)</f>
        <v>26</v>
      </c>
      <c r="C148" s="26" t="str">
        <f>IF(D148 =E$2, RANK(B148, B$14:B$101, 1), "")</f>
        <v/>
      </c>
      <c r="D148" s="26">
        <f>COUNTIF('Grade 4 Girls'!G:G, 'Individual Points Summary'!A148)</f>
        <v>2</v>
      </c>
    </row>
    <row r="149" spans="1:4" ht="15" hidden="1" x14ac:dyDescent="0.25">
      <c r="A149" s="74" t="s">
        <v>1132</v>
      </c>
      <c r="B149" s="16">
        <f>SUMIF('Grade 4 Girls'!G:G, 'Individual Points Summary'!A149, 'Grade 4 Girls'!F:F)</f>
        <v>42</v>
      </c>
      <c r="C149" s="26" t="str">
        <f>IF(D149 =E$2, RANK(B149, B$14:B$101, 1), "")</f>
        <v/>
      </c>
      <c r="D149" s="26">
        <f>COUNTIF('Grade 4 Girls'!G:G, 'Individual Points Summary'!A149)</f>
        <v>2</v>
      </c>
    </row>
    <row r="150" spans="1:4" ht="15" hidden="1" x14ac:dyDescent="0.25">
      <c r="A150" s="74" t="s">
        <v>1093</v>
      </c>
      <c r="B150" s="16">
        <f>SUMIF('Grade 4 Girls'!G:G, 'Individual Points Summary'!A150, 'Grade 4 Girls'!F:F)</f>
        <v>45</v>
      </c>
      <c r="C150" s="26" t="str">
        <f>IF(D150 =E$2, RANK(B150, B$14:B$101, 1), "")</f>
        <v/>
      </c>
      <c r="D150" s="26">
        <f>COUNTIF('Grade 4 Girls'!G:G, 'Individual Points Summary'!A150)</f>
        <v>2</v>
      </c>
    </row>
    <row r="151" spans="1:4" ht="15" hidden="1" x14ac:dyDescent="0.25">
      <c r="A151" s="74" t="s">
        <v>1104</v>
      </c>
      <c r="B151" s="16">
        <f>SUMIF('Grade 4 Girls'!G:G, 'Individual Points Summary'!A151, 'Grade 4 Girls'!F:F)</f>
        <v>50</v>
      </c>
      <c r="C151" s="26" t="str">
        <f>IF(D151 =E$2, RANK(B151, B$14:B$101, 1), "")</f>
        <v/>
      </c>
      <c r="D151" s="26">
        <f>COUNTIF('Grade 4 Girls'!G:G, 'Individual Points Summary'!A151)</f>
        <v>2</v>
      </c>
    </row>
    <row r="152" spans="1:4" ht="15" hidden="1" x14ac:dyDescent="0.25">
      <c r="A152" s="74" t="s">
        <v>2949</v>
      </c>
      <c r="B152" s="16">
        <f>SUMIF('Grade 4 Girls'!G:G, 'Individual Points Summary'!A152, 'Grade 4 Girls'!F:F)</f>
        <v>52</v>
      </c>
      <c r="C152" s="26" t="str">
        <f>IF(D152 =E$2, RANK(B152, B$14:B$101, 1), "")</f>
        <v/>
      </c>
      <c r="D152" s="26">
        <f>COUNTIF('Grade 4 Girls'!G:G, 'Individual Points Summary'!A152)</f>
        <v>2</v>
      </c>
    </row>
    <row r="153" spans="1:4" ht="15" hidden="1" x14ac:dyDescent="0.25">
      <c r="A153" s="74" t="s">
        <v>3042</v>
      </c>
      <c r="B153" s="16">
        <f>SUMIF('Grade 4 Girls'!G:G, 'Individual Points Summary'!A153, 'Grade 4 Girls'!F:F)</f>
        <v>52</v>
      </c>
      <c r="C153" s="26" t="str">
        <f>IF(D153 =E$2, RANK(B153, B$14:B$101, 1), "")</f>
        <v/>
      </c>
      <c r="D153" s="26">
        <f>COUNTIF('Grade 4 Girls'!G:G, 'Individual Points Summary'!A153)</f>
        <v>2</v>
      </c>
    </row>
    <row r="154" spans="1:4" ht="15" hidden="1" x14ac:dyDescent="0.25">
      <c r="A154" s="74" t="s">
        <v>3020</v>
      </c>
      <c r="B154" s="16">
        <f>SUMIF('Grade 4 Girls'!G:G, 'Individual Points Summary'!A154, 'Grade 4 Girls'!F:F)</f>
        <v>63</v>
      </c>
      <c r="C154" s="26" t="str">
        <f>IF(D154 =E$2, RANK(B154, B$14:B$101, 1), "")</f>
        <v/>
      </c>
      <c r="D154" s="26">
        <f>COUNTIF('Grade 4 Girls'!G:G, 'Individual Points Summary'!A154)</f>
        <v>2</v>
      </c>
    </row>
    <row r="155" spans="1:4" ht="15" hidden="1" x14ac:dyDescent="0.25">
      <c r="A155" s="74" t="s">
        <v>1138</v>
      </c>
      <c r="B155" s="16">
        <f>SUMIF('Grade 4 Girls'!G:G, 'Individual Points Summary'!A155, 'Grade 4 Girls'!F:F)</f>
        <v>67</v>
      </c>
      <c r="C155" s="26" t="str">
        <f>IF(D155 =E$2, RANK(B155, B$14:B$101, 1), "")</f>
        <v/>
      </c>
      <c r="D155" s="26">
        <f>COUNTIF('Grade 4 Girls'!G:G, 'Individual Points Summary'!A155)</f>
        <v>2</v>
      </c>
    </row>
    <row r="156" spans="1:4" ht="15" hidden="1" x14ac:dyDescent="0.25">
      <c r="A156" s="74" t="s">
        <v>2968</v>
      </c>
      <c r="B156" s="16">
        <f>SUMIF('Grade 4 Girls'!G:G, 'Individual Points Summary'!A156, 'Grade 4 Girls'!F:F)</f>
        <v>72</v>
      </c>
      <c r="C156" s="26" t="str">
        <f>IF(D156 =E$2, RANK(B156, B$14:B$101, 1), "")</f>
        <v/>
      </c>
      <c r="D156" s="26">
        <f>COUNTIF('Grade 4 Girls'!G:G, 'Individual Points Summary'!A156)</f>
        <v>2</v>
      </c>
    </row>
    <row r="157" spans="1:4" ht="15" hidden="1" x14ac:dyDescent="0.25">
      <c r="A157" s="74" t="s">
        <v>1144</v>
      </c>
      <c r="B157" s="16">
        <f>SUMIF('Grade 4 Girls'!G:G, 'Individual Points Summary'!A157, 'Grade 4 Girls'!F:F)</f>
        <v>75</v>
      </c>
      <c r="C157" s="26" t="str">
        <f>IF(D157 =E$2, RANK(B157, B$14:B$101, 1), "")</f>
        <v/>
      </c>
      <c r="D157" s="26">
        <f>COUNTIF('Grade 4 Girls'!G:G, 'Individual Points Summary'!A157)</f>
        <v>2</v>
      </c>
    </row>
    <row r="158" spans="1:4" ht="15" hidden="1" x14ac:dyDescent="0.25">
      <c r="A158" s="74" t="s">
        <v>2859</v>
      </c>
      <c r="B158" s="16">
        <f>SUMIF('Grade 4 Girls'!G:G, 'Individual Points Summary'!A158, 'Grade 4 Girls'!F:F)</f>
        <v>76</v>
      </c>
      <c r="C158" s="26" t="str">
        <f>IF(D158 =E$2, RANK(B158, B$14:B$101, 1), "")</f>
        <v/>
      </c>
      <c r="D158" s="26">
        <f>COUNTIF('Grade 4 Girls'!G:G, 'Individual Points Summary'!A158)</f>
        <v>2</v>
      </c>
    </row>
    <row r="159" spans="1:4" ht="15" hidden="1" x14ac:dyDescent="0.25">
      <c r="A159" s="74" t="s">
        <v>1149</v>
      </c>
      <c r="B159" s="16">
        <f>SUMIF('Grade 4 Girls'!G:G, 'Individual Points Summary'!A159, 'Grade 4 Girls'!F:F)</f>
        <v>80</v>
      </c>
      <c r="C159" s="26" t="str">
        <f>IF(D159 =E$2, RANK(B159, B$14:B$101, 1), "")</f>
        <v/>
      </c>
      <c r="D159" s="26">
        <f>COUNTIF('Grade 4 Girls'!G:G, 'Individual Points Summary'!A159)</f>
        <v>2</v>
      </c>
    </row>
    <row r="160" spans="1:4" ht="15" hidden="1" x14ac:dyDescent="0.25">
      <c r="A160" s="74" t="s">
        <v>1123</v>
      </c>
      <c r="B160" s="16">
        <f>SUMIF('Grade 4 Girls'!G:G, 'Individual Points Summary'!A160, 'Grade 4 Girls'!F:F)</f>
        <v>84</v>
      </c>
      <c r="C160" s="26" t="str">
        <f>IF(D160 =E$2, RANK(B160, B$14:B$101, 1), "")</f>
        <v/>
      </c>
      <c r="D160" s="26">
        <f>COUNTIF('Grade 4 Girls'!G:G, 'Individual Points Summary'!A160)</f>
        <v>2</v>
      </c>
    </row>
    <row r="161" spans="1:4" ht="15" hidden="1" x14ac:dyDescent="0.25">
      <c r="A161" s="74" t="s">
        <v>3022</v>
      </c>
      <c r="B161" s="16">
        <f>SUMIF('Grade 4 Girls'!G:G, 'Individual Points Summary'!A161, 'Grade 4 Girls'!F:F)</f>
        <v>86</v>
      </c>
      <c r="C161" s="26" t="str">
        <f>IF(D161 =E$2, RANK(B161, B$14:B$101, 1), "")</f>
        <v/>
      </c>
      <c r="D161" s="26">
        <f>COUNTIF('Grade 4 Girls'!G:G, 'Individual Points Summary'!A161)</f>
        <v>2</v>
      </c>
    </row>
    <row r="162" spans="1:4" ht="15" hidden="1" x14ac:dyDescent="0.25">
      <c r="A162" s="74" t="s">
        <v>3064</v>
      </c>
      <c r="B162" s="16">
        <f>SUMIF('Grade 4 Girls'!G:G, 'Individual Points Summary'!A162, 'Grade 4 Girls'!F:F)</f>
        <v>88</v>
      </c>
      <c r="C162" s="26" t="str">
        <f>IF(D162 =E$2, RANK(B162, B$14:B$101, 1), "")</f>
        <v/>
      </c>
      <c r="D162" s="26">
        <f>COUNTIF('Grade 4 Girls'!G:G, 'Individual Points Summary'!A162)</f>
        <v>2</v>
      </c>
    </row>
    <row r="163" spans="1:4" ht="15" hidden="1" x14ac:dyDescent="0.25">
      <c r="A163" s="74" t="s">
        <v>2883</v>
      </c>
      <c r="B163" s="16">
        <f>SUMIF('Grade 4 Girls'!G:G, 'Individual Points Summary'!A163, 'Grade 4 Girls'!F:F)</f>
        <v>91</v>
      </c>
      <c r="C163" s="26" t="str">
        <f>IF(D163 =E$2, RANK(B163, B$14:B$101, 1), "")</f>
        <v/>
      </c>
      <c r="D163" s="26">
        <f>COUNTIF('Grade 4 Girls'!G:G, 'Individual Points Summary'!A163)</f>
        <v>2</v>
      </c>
    </row>
    <row r="164" spans="1:4" ht="15" hidden="1" x14ac:dyDescent="0.25">
      <c r="A164" s="74" t="s">
        <v>2977</v>
      </c>
      <c r="B164" s="16">
        <f>SUMIF('Grade 4 Girls'!G:G, 'Individual Points Summary'!A164, 'Grade 4 Girls'!F:F)</f>
        <v>92</v>
      </c>
      <c r="C164" s="26" t="str">
        <f>IF(D164 =E$2, RANK(B164, B$14:B$101, 1), "")</f>
        <v/>
      </c>
      <c r="D164" s="26">
        <f>COUNTIF('Grade 4 Girls'!G:G, 'Individual Points Summary'!A164)</f>
        <v>2</v>
      </c>
    </row>
    <row r="165" spans="1:4" ht="15" hidden="1" x14ac:dyDescent="0.25">
      <c r="A165" s="74" t="s">
        <v>2969</v>
      </c>
      <c r="B165" s="16">
        <f>SUMIF('Grade 4 Girls'!G:G, 'Individual Points Summary'!A165, 'Grade 4 Girls'!F:F)</f>
        <v>97</v>
      </c>
      <c r="C165" s="26" t="str">
        <f>IF(D165 =E$2, RANK(B165, B$14:B$101, 1), "")</f>
        <v/>
      </c>
      <c r="D165" s="26">
        <f>COUNTIF('Grade 4 Girls'!G:G, 'Individual Points Summary'!A165)</f>
        <v>2</v>
      </c>
    </row>
    <row r="166" spans="1:4" ht="15" hidden="1" x14ac:dyDescent="0.25">
      <c r="A166" s="74" t="s">
        <v>1101</v>
      </c>
      <c r="B166" s="16">
        <f>SUMIF('Grade 4 Girls'!G:G, 'Individual Points Summary'!A166, 'Grade 4 Girls'!F:F)</f>
        <v>102</v>
      </c>
      <c r="C166" s="26" t="str">
        <f>IF(D166 =E$2, RANK(B166, B$14:B$101, 1), "")</f>
        <v/>
      </c>
      <c r="D166" s="26">
        <f>COUNTIF('Grade 4 Girls'!G:G, 'Individual Points Summary'!A166)</f>
        <v>2</v>
      </c>
    </row>
    <row r="167" spans="1:4" ht="15" hidden="1" x14ac:dyDescent="0.25">
      <c r="A167" s="74" t="s">
        <v>2888</v>
      </c>
      <c r="B167" s="16">
        <f>SUMIF('Grade 4 Girls'!G:G, 'Individual Points Summary'!A167, 'Grade 4 Girls'!F:F)</f>
        <v>109</v>
      </c>
      <c r="C167" s="26" t="str">
        <f>IF(D167 =E$2, RANK(B167, B$14:B$101, 1), "")</f>
        <v/>
      </c>
      <c r="D167" s="26">
        <f>COUNTIF('Grade 4 Girls'!G:G, 'Individual Points Summary'!A167)</f>
        <v>2</v>
      </c>
    </row>
    <row r="168" spans="1:4" ht="15" hidden="1" x14ac:dyDescent="0.25">
      <c r="A168" s="74" t="s">
        <v>1106</v>
      </c>
      <c r="B168" s="16">
        <f>SUMIF('Grade 4 Girls'!G:G, 'Individual Points Summary'!A168, 'Grade 4 Girls'!F:F)</f>
        <v>118</v>
      </c>
      <c r="C168" s="26" t="str">
        <f>IF(D168 =E$2, RANK(B168, B$14:B$101, 1), "")</f>
        <v/>
      </c>
      <c r="D168" s="26">
        <f>COUNTIF('Grade 4 Girls'!G:G, 'Individual Points Summary'!A168)</f>
        <v>2</v>
      </c>
    </row>
    <row r="169" spans="1:4" ht="15" hidden="1" x14ac:dyDescent="0.25">
      <c r="A169" s="74" t="s">
        <v>2812</v>
      </c>
      <c r="B169" s="16">
        <f>SUMIF('Grade 4 Girls'!G:G, 'Individual Points Summary'!A169, 'Grade 4 Girls'!F:F)</f>
        <v>121</v>
      </c>
      <c r="C169" s="26" t="str">
        <f>IF(D169 =E$2, RANK(B169, B$14:B$101, 1), "")</f>
        <v/>
      </c>
      <c r="D169" s="26">
        <f>COUNTIF('Grade 4 Girls'!G:G, 'Individual Points Summary'!A169)</f>
        <v>2</v>
      </c>
    </row>
    <row r="170" spans="1:4" ht="15" hidden="1" x14ac:dyDescent="0.25">
      <c r="A170" s="74" t="s">
        <v>1100</v>
      </c>
      <c r="B170" s="16">
        <f>SUMIF('Grade 4 Girls'!G:G, 'Individual Points Summary'!A170, 'Grade 4 Girls'!F:F)</f>
        <v>124</v>
      </c>
      <c r="C170" s="26" t="str">
        <f>IF(D170 =E$2, RANK(B170, B$14:B$101, 1), "")</f>
        <v/>
      </c>
      <c r="D170" s="26">
        <f>COUNTIF('Grade 4 Girls'!G:G, 'Individual Points Summary'!A170)</f>
        <v>2</v>
      </c>
    </row>
    <row r="171" spans="1:4" ht="15" hidden="1" x14ac:dyDescent="0.25">
      <c r="A171" s="74" t="s">
        <v>3079</v>
      </c>
      <c r="B171" s="16">
        <f>SUMIF('Grade 4 Girls'!G:G, 'Individual Points Summary'!A171, 'Grade 4 Girls'!F:F)</f>
        <v>139</v>
      </c>
      <c r="C171" s="26" t="str">
        <f>IF(D171 =E$2, RANK(B171, B$14:B$101, 1), "")</f>
        <v/>
      </c>
      <c r="D171" s="26">
        <f>COUNTIF('Grade 4 Girls'!G:G, 'Individual Points Summary'!A171)</f>
        <v>2</v>
      </c>
    </row>
    <row r="172" spans="1:4" ht="15" hidden="1" x14ac:dyDescent="0.25">
      <c r="A172" s="74" t="s">
        <v>2923</v>
      </c>
      <c r="B172" s="16">
        <f>SUMIF('Grade 4 Girls'!G:G, 'Individual Points Summary'!A172, 'Grade 4 Girls'!F:F)</f>
        <v>142</v>
      </c>
      <c r="C172" s="26" t="str">
        <f>IF(D172 =E$2, RANK(B172, B$14:B$101, 1), "")</f>
        <v/>
      </c>
      <c r="D172" s="26">
        <f>COUNTIF('Grade 4 Girls'!G:G, 'Individual Points Summary'!A172)</f>
        <v>2</v>
      </c>
    </row>
    <row r="173" spans="1:4" ht="15" hidden="1" x14ac:dyDescent="0.25">
      <c r="A173" s="74" t="s">
        <v>2860</v>
      </c>
      <c r="B173" s="16">
        <f>SUMIF('Grade 4 Girls'!G:G, 'Individual Points Summary'!A173, 'Grade 4 Girls'!F:F)</f>
        <v>146</v>
      </c>
      <c r="C173" s="26" t="str">
        <f>IF(D173 =E$2, RANK(B173, B$14:B$101, 1), "")</f>
        <v/>
      </c>
      <c r="D173" s="26">
        <f>COUNTIF('Grade 4 Girls'!G:G, 'Individual Points Summary'!A173)</f>
        <v>2</v>
      </c>
    </row>
    <row r="174" spans="1:4" ht="15" hidden="1" x14ac:dyDescent="0.25">
      <c r="A174" s="74" t="s">
        <v>1107</v>
      </c>
      <c r="B174" s="16">
        <f>SUMIF('Grade 4 Girls'!G:G, 'Individual Points Summary'!A174, 'Grade 4 Girls'!F:F)</f>
        <v>151</v>
      </c>
      <c r="C174" s="26" t="str">
        <f>IF(D174 =E$2, RANK(B174, B$14:B$101, 1), "")</f>
        <v/>
      </c>
      <c r="D174" s="26">
        <f>COUNTIF('Grade 4 Girls'!G:G, 'Individual Points Summary'!A174)</f>
        <v>2</v>
      </c>
    </row>
    <row r="175" spans="1:4" ht="15" hidden="1" x14ac:dyDescent="0.25">
      <c r="A175" s="74" t="s">
        <v>2841</v>
      </c>
      <c r="B175" s="16">
        <f>SUMIF('Grade 4 Girls'!G:G, 'Individual Points Summary'!A175, 'Grade 4 Girls'!F:F)</f>
        <v>159</v>
      </c>
      <c r="C175" s="26" t="str">
        <f>IF(D175 =E$2, RANK(B175, B$14:B$101, 1), "")</f>
        <v/>
      </c>
      <c r="D175" s="26">
        <f>COUNTIF('Grade 4 Girls'!G:G, 'Individual Points Summary'!A175)</f>
        <v>2</v>
      </c>
    </row>
    <row r="176" spans="1:4" ht="15" hidden="1" x14ac:dyDescent="0.25">
      <c r="A176" s="74" t="s">
        <v>2930</v>
      </c>
      <c r="B176" s="16">
        <f>SUMIF('Grade 4 Girls'!G:G, 'Individual Points Summary'!A176, 'Grade 4 Girls'!F:F)</f>
        <v>160</v>
      </c>
      <c r="C176" s="26" t="str">
        <f>IF(D176 =E$2, RANK(B176, B$14:B$101, 1), "")</f>
        <v/>
      </c>
      <c r="D176" s="26">
        <f>COUNTIF('Grade 4 Girls'!G:G, 'Individual Points Summary'!A176)</f>
        <v>2</v>
      </c>
    </row>
    <row r="177" spans="1:4" ht="15" hidden="1" x14ac:dyDescent="0.25">
      <c r="A177" s="74" t="s">
        <v>1117</v>
      </c>
      <c r="B177" s="16">
        <f>SUMIF('Grade 4 Girls'!G:G, 'Individual Points Summary'!A177, 'Grade 4 Girls'!F:F)</f>
        <v>164</v>
      </c>
      <c r="C177" s="26" t="str">
        <f>IF(D177 =E$2, RANK(B177, B$14:B$101, 1), "")</f>
        <v/>
      </c>
      <c r="D177" s="26">
        <f>COUNTIF('Grade 4 Girls'!G:G, 'Individual Points Summary'!A177)</f>
        <v>2</v>
      </c>
    </row>
    <row r="178" spans="1:4" ht="15" hidden="1" x14ac:dyDescent="0.25">
      <c r="A178" s="74" t="s">
        <v>2924</v>
      </c>
      <c r="B178" s="16">
        <f>SUMIF('Grade 4 Girls'!G:G, 'Individual Points Summary'!A178, 'Grade 4 Girls'!F:F)</f>
        <v>165</v>
      </c>
      <c r="C178" s="26" t="str">
        <f>IF(D178 =E$2, RANK(B178, B$14:B$101, 1), "")</f>
        <v/>
      </c>
      <c r="D178" s="26">
        <f>COUNTIF('Grade 4 Girls'!G:G, 'Individual Points Summary'!A178)</f>
        <v>2</v>
      </c>
    </row>
    <row r="179" spans="1:4" ht="15" hidden="1" x14ac:dyDescent="0.25">
      <c r="A179" s="74" t="s">
        <v>2838</v>
      </c>
      <c r="B179" s="16">
        <f>SUMIF('Grade 4 Girls'!G:G, 'Individual Points Summary'!A179, 'Grade 4 Girls'!F:F)</f>
        <v>168</v>
      </c>
      <c r="C179" s="26" t="str">
        <f>IF(D179 =E$2, RANK(B179, B$14:B$101, 1), "")</f>
        <v/>
      </c>
      <c r="D179" s="26">
        <f>COUNTIF('Grade 4 Girls'!G:G, 'Individual Points Summary'!A179)</f>
        <v>2</v>
      </c>
    </row>
    <row r="180" spans="1:4" ht="15" hidden="1" x14ac:dyDescent="0.25">
      <c r="A180" s="74" t="s">
        <v>2902</v>
      </c>
      <c r="B180" s="16">
        <f>SUMIF('Grade 4 Girls'!G:G, 'Individual Points Summary'!A180, 'Grade 4 Girls'!F:F)</f>
        <v>172</v>
      </c>
      <c r="C180" s="26" t="str">
        <f>IF(D180 =E$2, RANK(B180, B$14:B$101, 1), "")</f>
        <v/>
      </c>
      <c r="D180" s="26">
        <f>COUNTIF('Grade 4 Girls'!G:G, 'Individual Points Summary'!A180)</f>
        <v>2</v>
      </c>
    </row>
    <row r="181" spans="1:4" ht="15" hidden="1" x14ac:dyDescent="0.25">
      <c r="A181" s="74" t="s">
        <v>3011</v>
      </c>
      <c r="B181" s="16">
        <f>SUMIF('Grade 4 Girls'!G:G, 'Individual Points Summary'!A181, 'Grade 4 Girls'!F:F)</f>
        <v>176</v>
      </c>
      <c r="C181" s="26" t="str">
        <f>IF(D181 =E$2, RANK(B181, B$14:B$101, 1), "")</f>
        <v/>
      </c>
      <c r="D181" s="26">
        <f>COUNTIF('Grade 4 Girls'!G:G, 'Individual Points Summary'!A181)</f>
        <v>2</v>
      </c>
    </row>
    <row r="182" spans="1:4" ht="15" hidden="1" x14ac:dyDescent="0.25">
      <c r="A182" s="74" t="s">
        <v>2881</v>
      </c>
      <c r="B182" s="16">
        <f>SUMIF('Grade 4 Girls'!G:G, 'Individual Points Summary'!A182, 'Grade 4 Girls'!F:F)</f>
        <v>178</v>
      </c>
      <c r="C182" s="26" t="str">
        <f>IF(D182 =E$2, RANK(B182, B$14:B$101, 1), "")</f>
        <v/>
      </c>
      <c r="D182" s="26">
        <f>COUNTIF('Grade 4 Girls'!G:G, 'Individual Points Summary'!A182)</f>
        <v>2</v>
      </c>
    </row>
    <row r="183" spans="1:4" ht="15" hidden="1" x14ac:dyDescent="0.25">
      <c r="A183" s="74" t="s">
        <v>2928</v>
      </c>
      <c r="B183" s="16">
        <f>SUMIF('Grade 4 Girls'!G:G, 'Individual Points Summary'!A183, 'Grade 4 Girls'!F:F)</f>
        <v>181</v>
      </c>
      <c r="C183" s="26" t="str">
        <f>IF(D183 =E$2, RANK(B183, B$14:B$101, 1), "")</f>
        <v/>
      </c>
      <c r="D183" s="26">
        <f>COUNTIF('Grade 4 Girls'!G:G, 'Individual Points Summary'!A183)</f>
        <v>2</v>
      </c>
    </row>
    <row r="184" spans="1:4" ht="15" hidden="1" x14ac:dyDescent="0.25">
      <c r="A184" s="74" t="s">
        <v>2891</v>
      </c>
      <c r="B184" s="16">
        <f>SUMIF('Grade 4 Girls'!G:G, 'Individual Points Summary'!A184, 'Grade 4 Girls'!F:F)</f>
        <v>187</v>
      </c>
      <c r="C184" s="26" t="str">
        <f>IF(D184 =E$2, RANK(B184, B$14:B$101, 1), "")</f>
        <v/>
      </c>
      <c r="D184" s="26">
        <f>COUNTIF('Grade 4 Girls'!G:G, 'Individual Points Summary'!A184)</f>
        <v>2</v>
      </c>
    </row>
    <row r="185" spans="1:4" ht="15" hidden="1" x14ac:dyDescent="0.25">
      <c r="A185" s="74" t="s">
        <v>3015</v>
      </c>
      <c r="B185" s="16">
        <f>SUMIF('Grade 4 Girls'!G:G, 'Individual Points Summary'!A185, 'Grade 4 Girls'!F:F)</f>
        <v>187</v>
      </c>
      <c r="C185" s="26" t="str">
        <f>IF(D185 =E$2, RANK(B185, B$14:B$101, 1), "")</f>
        <v/>
      </c>
      <c r="D185" s="26">
        <f>COUNTIF('Grade 4 Girls'!G:G, 'Individual Points Summary'!A185)</f>
        <v>2</v>
      </c>
    </row>
    <row r="186" spans="1:4" ht="15" hidden="1" x14ac:dyDescent="0.25">
      <c r="A186" s="74" t="s">
        <v>3024</v>
      </c>
      <c r="B186" s="16">
        <f>SUMIF('Grade 4 Girls'!G:G, 'Individual Points Summary'!A186, 'Grade 4 Girls'!F:F)</f>
        <v>189</v>
      </c>
      <c r="C186" s="26" t="str">
        <f>IF(D186 =E$2, RANK(B186, B$14:B$101, 1), "")</f>
        <v/>
      </c>
      <c r="D186" s="26">
        <f>COUNTIF('Grade 4 Girls'!G:G, 'Individual Points Summary'!A186)</f>
        <v>2</v>
      </c>
    </row>
    <row r="187" spans="1:4" ht="15" hidden="1" x14ac:dyDescent="0.25">
      <c r="A187" s="74" t="s">
        <v>2992</v>
      </c>
      <c r="B187" s="16">
        <f>SUMIF('Grade 4 Girls'!G:G, 'Individual Points Summary'!A187, 'Grade 4 Girls'!F:F)</f>
        <v>193</v>
      </c>
      <c r="C187" s="26" t="str">
        <f>IF(D187 =E$2, RANK(B187, B$14:B$101, 1), "")</f>
        <v/>
      </c>
      <c r="D187" s="26">
        <f>COUNTIF('Grade 4 Girls'!G:G, 'Individual Points Summary'!A187)</f>
        <v>2</v>
      </c>
    </row>
    <row r="188" spans="1:4" ht="15" hidden="1" x14ac:dyDescent="0.25">
      <c r="A188" s="74" t="s">
        <v>2824</v>
      </c>
      <c r="B188" s="16">
        <f>SUMIF('Grade 4 Girls'!G:G, 'Individual Points Summary'!A188, 'Grade 4 Girls'!F:F)</f>
        <v>197</v>
      </c>
      <c r="C188" s="26" t="str">
        <f>IF(D188 =E$2, RANK(B188, B$14:B$101, 1), "")</f>
        <v/>
      </c>
      <c r="D188" s="26">
        <f>COUNTIF('Grade 4 Girls'!G:G, 'Individual Points Summary'!A188)</f>
        <v>2</v>
      </c>
    </row>
    <row r="189" spans="1:4" ht="15" hidden="1" x14ac:dyDescent="0.25">
      <c r="A189" s="74" t="s">
        <v>2920</v>
      </c>
      <c r="B189" s="16">
        <f>SUMIF('Grade 4 Girls'!G:G, 'Individual Points Summary'!A189, 'Grade 4 Girls'!F:F)</f>
        <v>211</v>
      </c>
      <c r="C189" s="26" t="str">
        <f>IF(D189 =E$2, RANK(B189, B$14:B$101, 1), "")</f>
        <v/>
      </c>
      <c r="D189" s="26">
        <f>COUNTIF('Grade 4 Girls'!G:G, 'Individual Points Summary'!A189)</f>
        <v>2</v>
      </c>
    </row>
    <row r="190" spans="1:4" ht="15" hidden="1" x14ac:dyDescent="0.25">
      <c r="A190" s="74" t="s">
        <v>3026</v>
      </c>
      <c r="B190" s="16">
        <f>SUMIF('Grade 4 Girls'!G:G, 'Individual Points Summary'!A190, 'Grade 4 Girls'!F:F)</f>
        <v>218</v>
      </c>
      <c r="C190" s="26" t="str">
        <f>IF(D190 =E$2, RANK(B190, B$14:B$101, 1), "")</f>
        <v/>
      </c>
      <c r="D190" s="26">
        <f>COUNTIF('Grade 4 Girls'!G:G, 'Individual Points Summary'!A190)</f>
        <v>2</v>
      </c>
    </row>
    <row r="191" spans="1:4" ht="15" hidden="1" x14ac:dyDescent="0.25">
      <c r="A191" s="74" t="s">
        <v>3051</v>
      </c>
      <c r="B191" s="16">
        <f>SUMIF('Grade 4 Girls'!G:G, 'Individual Points Summary'!A191, 'Grade 4 Girls'!F:F)</f>
        <v>218</v>
      </c>
      <c r="C191" s="26" t="str">
        <f>IF(D191 =E$2, RANK(B191, B$14:B$101, 1), "")</f>
        <v/>
      </c>
      <c r="D191" s="26">
        <f>COUNTIF('Grade 4 Girls'!G:G, 'Individual Points Summary'!A191)</f>
        <v>2</v>
      </c>
    </row>
    <row r="192" spans="1:4" ht="15" hidden="1" x14ac:dyDescent="0.25">
      <c r="A192" s="74" t="s">
        <v>3054</v>
      </c>
      <c r="B192" s="16">
        <f>SUMIF('Grade 4 Girls'!G:G, 'Individual Points Summary'!A192, 'Grade 4 Girls'!F:F)</f>
        <v>218</v>
      </c>
      <c r="C192" s="26" t="str">
        <f>IF(D192 =E$2, RANK(B192, B$14:B$101, 1), "")</f>
        <v/>
      </c>
      <c r="D192" s="26">
        <f>COUNTIF('Grade 4 Girls'!G:G, 'Individual Points Summary'!A192)</f>
        <v>2</v>
      </c>
    </row>
    <row r="193" spans="1:4" ht="15" hidden="1" x14ac:dyDescent="0.25">
      <c r="A193" s="74" t="s">
        <v>2879</v>
      </c>
      <c r="B193" s="16">
        <f>SUMIF('Grade 4 Girls'!G:G, 'Individual Points Summary'!A193, 'Grade 4 Girls'!F:F)</f>
        <v>230</v>
      </c>
      <c r="C193" s="26" t="str">
        <f>IF(D193 =E$2, RANK(B193, B$14:B$101, 1), "")</f>
        <v/>
      </c>
      <c r="D193" s="26">
        <f>COUNTIF('Grade 4 Girls'!G:G, 'Individual Points Summary'!A193)</f>
        <v>2</v>
      </c>
    </row>
    <row r="194" spans="1:4" ht="15" hidden="1" x14ac:dyDescent="0.25">
      <c r="A194" s="74" t="s">
        <v>1097</v>
      </c>
      <c r="B194" s="16">
        <f>SUMIF('Grade 4 Girls'!G:G, 'Individual Points Summary'!A194, 'Grade 4 Girls'!F:F)</f>
        <v>237</v>
      </c>
      <c r="C194" s="26" t="str">
        <f>IF(D194 =E$2, RANK(B194, B$14:B$101, 1), "")</f>
        <v/>
      </c>
      <c r="D194" s="26">
        <f>COUNTIF('Grade 4 Girls'!G:G, 'Individual Points Summary'!A194)</f>
        <v>2</v>
      </c>
    </row>
    <row r="195" spans="1:4" ht="15" hidden="1" x14ac:dyDescent="0.25">
      <c r="A195" s="74" t="s">
        <v>2952</v>
      </c>
      <c r="B195" s="16">
        <f>SUMIF('Grade 4 Girls'!G:G, 'Individual Points Summary'!A195, 'Grade 4 Girls'!F:F)</f>
        <v>246</v>
      </c>
      <c r="C195" s="26" t="str">
        <f>IF(D195 =E$2, RANK(B195, B$14:B$101, 1), "")</f>
        <v/>
      </c>
      <c r="D195" s="26">
        <f>COUNTIF('Grade 4 Girls'!G:G, 'Individual Points Summary'!A195)</f>
        <v>2</v>
      </c>
    </row>
    <row r="196" spans="1:4" ht="15" hidden="1" x14ac:dyDescent="0.25">
      <c r="A196" s="74" t="s">
        <v>2873</v>
      </c>
      <c r="B196" s="16">
        <f>SUMIF('Grade 4 Girls'!G:G, 'Individual Points Summary'!A196, 'Grade 4 Girls'!F:F)</f>
        <v>255</v>
      </c>
      <c r="C196" s="26" t="str">
        <f>IF(D196 =E$2, RANK(B196, B$14:B$101, 1), "")</f>
        <v/>
      </c>
      <c r="D196" s="26">
        <f>COUNTIF('Grade 4 Girls'!G:G, 'Individual Points Summary'!A196)</f>
        <v>2</v>
      </c>
    </row>
    <row r="197" spans="1:4" ht="15" hidden="1" x14ac:dyDescent="0.25">
      <c r="A197" s="74" t="s">
        <v>2890</v>
      </c>
      <c r="B197" s="16">
        <f>SUMIF('Grade 4 Girls'!G:G, 'Individual Points Summary'!A197, 'Grade 4 Girls'!F:F)</f>
        <v>255</v>
      </c>
      <c r="C197" s="26" t="str">
        <f>IF(D197 =E$2, RANK(B197, B$14:B$101, 1), "")</f>
        <v/>
      </c>
      <c r="D197" s="26">
        <f>COUNTIF('Grade 4 Girls'!G:G, 'Individual Points Summary'!A197)</f>
        <v>2</v>
      </c>
    </row>
    <row r="198" spans="1:4" ht="15" hidden="1" x14ac:dyDescent="0.25">
      <c r="A198" s="74" t="s">
        <v>3046</v>
      </c>
      <c r="B198" s="16">
        <f>SUMIF('Grade 4 Girls'!G:G, 'Individual Points Summary'!A198, 'Grade 4 Girls'!F:F)</f>
        <v>257</v>
      </c>
      <c r="C198" s="26" t="str">
        <f>IF(D198 =E$2, RANK(B198, B$14:B$101, 1), "")</f>
        <v/>
      </c>
      <c r="D198" s="26">
        <f>COUNTIF('Grade 4 Girls'!G:G, 'Individual Points Summary'!A198)</f>
        <v>2</v>
      </c>
    </row>
    <row r="199" spans="1:4" ht="15" hidden="1" x14ac:dyDescent="0.25">
      <c r="A199" s="74" t="s">
        <v>3014</v>
      </c>
      <c r="B199" s="16">
        <f>SUMIF('Grade 4 Girls'!G:G, 'Individual Points Summary'!A199, 'Grade 4 Girls'!F:F)</f>
        <v>264</v>
      </c>
      <c r="C199" s="26" t="str">
        <f>IF(D199 =E$2, RANK(B199, B$14:B$101, 1), "")</f>
        <v/>
      </c>
      <c r="D199" s="26">
        <f>COUNTIF('Grade 4 Girls'!G:G, 'Individual Points Summary'!A199)</f>
        <v>2</v>
      </c>
    </row>
    <row r="200" spans="1:4" ht="15" hidden="1" x14ac:dyDescent="0.25">
      <c r="A200" s="74" t="s">
        <v>3016</v>
      </c>
      <c r="B200" s="16">
        <f>SUMIF('Grade 4 Girls'!G:G, 'Individual Points Summary'!A200, 'Grade 4 Girls'!F:F)</f>
        <v>264</v>
      </c>
      <c r="C200" s="26" t="str">
        <f>IF(D200 =E$2, RANK(B200, B$14:B$101, 1), "")</f>
        <v/>
      </c>
      <c r="D200" s="26">
        <f>COUNTIF('Grade 4 Girls'!G:G, 'Individual Points Summary'!A200)</f>
        <v>2</v>
      </c>
    </row>
    <row r="201" spans="1:4" ht="15" hidden="1" x14ac:dyDescent="0.25">
      <c r="A201" s="74" t="s">
        <v>2914</v>
      </c>
      <c r="B201" s="16">
        <f>SUMIF('Grade 4 Girls'!G:G, 'Individual Points Summary'!A201, 'Grade 4 Girls'!F:F)</f>
        <v>269</v>
      </c>
      <c r="C201" s="26" t="str">
        <f>IF(D201 =E$2, RANK(B201, B$14:B$101, 1), "")</f>
        <v/>
      </c>
      <c r="D201" s="26">
        <f>COUNTIF('Grade 4 Girls'!G:G, 'Individual Points Summary'!A201)</f>
        <v>2</v>
      </c>
    </row>
    <row r="202" spans="1:4" ht="15" hidden="1" x14ac:dyDescent="0.25">
      <c r="A202" s="74" t="s">
        <v>3033</v>
      </c>
      <c r="B202" s="16">
        <f>SUMIF('Grade 4 Girls'!G:G, 'Individual Points Summary'!A202, 'Grade 4 Girls'!F:F)</f>
        <v>273</v>
      </c>
      <c r="C202" s="26" t="str">
        <f>IF(D202 =E$2, RANK(B202, B$14:B$101, 1), "")</f>
        <v/>
      </c>
      <c r="D202" s="26">
        <f>COUNTIF('Grade 4 Girls'!G:G, 'Individual Points Summary'!A202)</f>
        <v>2</v>
      </c>
    </row>
    <row r="203" spans="1:4" ht="15" hidden="1" x14ac:dyDescent="0.25">
      <c r="A203" s="74" t="s">
        <v>3078</v>
      </c>
      <c r="B203" s="16">
        <f>SUMIF('Grade 4 Girls'!G:G, 'Individual Points Summary'!A203, 'Grade 4 Girls'!F:F)</f>
        <v>274</v>
      </c>
      <c r="C203" s="26" t="str">
        <f>IF(D203 =E$2, RANK(B203, B$14:B$101, 1), "")</f>
        <v/>
      </c>
      <c r="D203" s="26">
        <f>COUNTIF('Grade 4 Girls'!G:G, 'Individual Points Summary'!A203)</f>
        <v>2</v>
      </c>
    </row>
    <row r="204" spans="1:4" ht="15" hidden="1" x14ac:dyDescent="0.25">
      <c r="A204" s="74" t="s">
        <v>3034</v>
      </c>
      <c r="B204" s="16">
        <f>SUMIF('Grade 4 Girls'!G:G, 'Individual Points Summary'!A204, 'Grade 4 Girls'!F:F)</f>
        <v>277</v>
      </c>
      <c r="C204" s="26" t="str">
        <f>IF(D204 =E$2, RANK(B204, B$14:B$101, 1), "")</f>
        <v/>
      </c>
      <c r="D204" s="26">
        <f>COUNTIF('Grade 4 Girls'!G:G, 'Individual Points Summary'!A204)</f>
        <v>2</v>
      </c>
    </row>
    <row r="205" spans="1:4" ht="15" hidden="1" x14ac:dyDescent="0.25">
      <c r="A205" s="74" t="s">
        <v>2822</v>
      </c>
      <c r="B205" s="16">
        <f>SUMIF('Grade 4 Girls'!G:G, 'Individual Points Summary'!A205, 'Grade 4 Girls'!F:F)</f>
        <v>281</v>
      </c>
      <c r="C205" s="26" t="str">
        <f>IF(D205 =E$2, RANK(B205, B$14:B$101, 1), "")</f>
        <v/>
      </c>
      <c r="D205" s="26">
        <f>COUNTIF('Grade 4 Girls'!G:G, 'Individual Points Summary'!A205)</f>
        <v>2</v>
      </c>
    </row>
    <row r="206" spans="1:4" ht="15" hidden="1" x14ac:dyDescent="0.25">
      <c r="A206" s="74" t="s">
        <v>1152</v>
      </c>
      <c r="B206" s="16">
        <f>SUMIF('Grade 4 Girls'!G:G, 'Individual Points Summary'!A206, 'Grade 4 Girls'!F:F)</f>
        <v>287</v>
      </c>
      <c r="C206" s="26" t="str">
        <f>IF(D206 =E$2, RANK(B206, B$14:B$101, 1), "")</f>
        <v/>
      </c>
      <c r="D206" s="26">
        <f>COUNTIF('Grade 4 Girls'!G:G, 'Individual Points Summary'!A206)</f>
        <v>2</v>
      </c>
    </row>
    <row r="207" spans="1:4" ht="15" hidden="1" x14ac:dyDescent="0.25">
      <c r="A207" s="74" t="s">
        <v>2871</v>
      </c>
      <c r="B207" s="16">
        <f>SUMIF('Grade 4 Girls'!G:G, 'Individual Points Summary'!A207, 'Grade 4 Girls'!F:F)</f>
        <v>295</v>
      </c>
      <c r="C207" s="26" t="str">
        <f>IF(D207 =E$2, RANK(B207, B$14:B$101, 1), "")</f>
        <v/>
      </c>
      <c r="D207" s="26">
        <f>COUNTIF('Grade 4 Girls'!G:G, 'Individual Points Summary'!A207)</f>
        <v>2</v>
      </c>
    </row>
    <row r="208" spans="1:4" ht="15" hidden="1" x14ac:dyDescent="0.25">
      <c r="A208" s="74" t="s">
        <v>1119</v>
      </c>
      <c r="B208" s="16">
        <f>SUMIF('Grade 4 Girls'!G:G, 'Individual Points Summary'!A208, 'Grade 4 Girls'!F:F)</f>
        <v>302</v>
      </c>
      <c r="C208" s="26" t="str">
        <f>IF(D208 =E$2, RANK(B208, B$14:B$101, 1), "")</f>
        <v/>
      </c>
      <c r="D208" s="26">
        <f>COUNTIF('Grade 4 Girls'!G:G, 'Individual Points Summary'!A208)</f>
        <v>2</v>
      </c>
    </row>
    <row r="209" spans="1:4" ht="15" hidden="1" x14ac:dyDescent="0.25">
      <c r="A209" s="74" t="s">
        <v>2966</v>
      </c>
      <c r="B209" s="16">
        <f>SUMIF('Grade 4 Girls'!G:G, 'Individual Points Summary'!A209, 'Grade 4 Girls'!F:F)</f>
        <v>302</v>
      </c>
      <c r="C209" s="26" t="str">
        <f>IF(D209 =E$2, RANK(B209, B$14:B$101, 1), "")</f>
        <v/>
      </c>
      <c r="D209" s="26">
        <f>COUNTIF('Grade 4 Girls'!G:G, 'Individual Points Summary'!A209)</f>
        <v>2</v>
      </c>
    </row>
    <row r="210" spans="1:4" ht="15" hidden="1" x14ac:dyDescent="0.25">
      <c r="A210" s="74" t="s">
        <v>2858</v>
      </c>
      <c r="B210" s="16">
        <f>SUMIF('Grade 4 Girls'!G:G, 'Individual Points Summary'!A210, 'Grade 4 Girls'!F:F)</f>
        <v>305</v>
      </c>
      <c r="C210" s="26" t="str">
        <f>IF(D210 =E$2, RANK(B210, B$14:B$101, 1), "")</f>
        <v/>
      </c>
      <c r="D210" s="26">
        <f>COUNTIF('Grade 4 Girls'!G:G, 'Individual Points Summary'!A210)</f>
        <v>2</v>
      </c>
    </row>
    <row r="211" spans="1:4" ht="15" hidden="1" x14ac:dyDescent="0.25">
      <c r="A211" s="74" t="s">
        <v>2954</v>
      </c>
      <c r="B211" s="16">
        <f>SUMIF('Grade 4 Girls'!G:G, 'Individual Points Summary'!A211, 'Grade 4 Girls'!F:F)</f>
        <v>306</v>
      </c>
      <c r="C211" s="26" t="str">
        <f>IF(D211 =E$2, RANK(B211, B$14:B$101, 1), "")</f>
        <v/>
      </c>
      <c r="D211" s="26">
        <f>COUNTIF('Grade 4 Girls'!G:G, 'Individual Points Summary'!A211)</f>
        <v>2</v>
      </c>
    </row>
    <row r="212" spans="1:4" ht="15" hidden="1" x14ac:dyDescent="0.25">
      <c r="A212" s="74" t="s">
        <v>2980</v>
      </c>
      <c r="B212" s="16">
        <f>SUMIF('Grade 4 Girls'!G:G, 'Individual Points Summary'!A212, 'Grade 4 Girls'!F:F)</f>
        <v>309</v>
      </c>
      <c r="C212" s="26" t="str">
        <f>IF(D212 =E$2, RANK(B212, B$14:B$101, 1), "")</f>
        <v/>
      </c>
      <c r="D212" s="26">
        <f>COUNTIF('Grade 4 Girls'!G:G, 'Individual Points Summary'!A212)</f>
        <v>2</v>
      </c>
    </row>
    <row r="213" spans="1:4" ht="15" hidden="1" x14ac:dyDescent="0.25">
      <c r="A213" s="74" t="s">
        <v>2813</v>
      </c>
      <c r="B213" s="16">
        <f>SUMIF('Grade 4 Girls'!G:G, 'Individual Points Summary'!A213, 'Grade 4 Girls'!F:F)</f>
        <v>318</v>
      </c>
      <c r="C213" s="26" t="str">
        <f>IF(D213 =E$2, RANK(B213, B$14:B$101, 1), "")</f>
        <v/>
      </c>
      <c r="D213" s="26">
        <f>COUNTIF('Grade 4 Girls'!G:G, 'Individual Points Summary'!A213)</f>
        <v>2</v>
      </c>
    </row>
    <row r="214" spans="1:4" ht="15" hidden="1" x14ac:dyDescent="0.25">
      <c r="A214" s="74" t="s">
        <v>2862</v>
      </c>
      <c r="B214" s="16">
        <f>SUMIF('Grade 4 Girls'!G:G, 'Individual Points Summary'!A214, 'Grade 4 Girls'!F:F)</f>
        <v>321</v>
      </c>
      <c r="C214" s="26" t="str">
        <f>IF(D214 =E$2, RANK(B214, B$14:B$101, 1), "")</f>
        <v/>
      </c>
      <c r="D214" s="26">
        <f>COUNTIF('Grade 4 Girls'!G:G, 'Individual Points Summary'!A214)</f>
        <v>2</v>
      </c>
    </row>
    <row r="215" spans="1:4" ht="15" hidden="1" x14ac:dyDescent="0.25">
      <c r="A215" s="74" t="s">
        <v>2842</v>
      </c>
      <c r="B215" s="16">
        <f>SUMIF('Grade 4 Girls'!G:G, 'Individual Points Summary'!A215, 'Grade 4 Girls'!F:F)</f>
        <v>330</v>
      </c>
      <c r="C215" s="26" t="str">
        <f>IF(D215 =E$2, RANK(B215, B$14:B$101, 1), "")</f>
        <v/>
      </c>
      <c r="D215" s="26">
        <f>COUNTIF('Grade 4 Girls'!G:G, 'Individual Points Summary'!A215)</f>
        <v>2</v>
      </c>
    </row>
    <row r="216" spans="1:4" ht="15" hidden="1" x14ac:dyDescent="0.25">
      <c r="A216" s="74" t="s">
        <v>3084</v>
      </c>
      <c r="B216" s="16">
        <f>SUMIF('Grade 4 Girls'!G:G, 'Individual Points Summary'!A216, 'Grade 4 Girls'!F:F)</f>
        <v>331</v>
      </c>
      <c r="C216" s="26" t="str">
        <f>IF(D216 =E$2, RANK(B216, B$14:B$101, 1), "")</f>
        <v/>
      </c>
      <c r="D216" s="26">
        <f>COUNTIF('Grade 4 Girls'!G:G, 'Individual Points Summary'!A216)</f>
        <v>2</v>
      </c>
    </row>
    <row r="217" spans="1:4" ht="15" hidden="1" x14ac:dyDescent="0.25">
      <c r="A217" s="74" t="s">
        <v>1147</v>
      </c>
      <c r="B217" s="16">
        <f>SUMIF('Grade 4 Girls'!G:G, 'Individual Points Summary'!A217, 'Grade 4 Girls'!F:F)</f>
        <v>336</v>
      </c>
      <c r="C217" s="26" t="str">
        <f>IF(D217 =E$2, RANK(B217, B$14:B$101, 1), "")</f>
        <v/>
      </c>
      <c r="D217" s="26">
        <f>COUNTIF('Grade 4 Girls'!G:G, 'Individual Points Summary'!A217)</f>
        <v>2</v>
      </c>
    </row>
    <row r="218" spans="1:4" ht="15" hidden="1" x14ac:dyDescent="0.25">
      <c r="A218" s="74" t="s">
        <v>3069</v>
      </c>
      <c r="B218" s="16">
        <f>SUMIF('Grade 4 Girls'!G:G, 'Individual Points Summary'!A218, 'Grade 4 Girls'!F:F)</f>
        <v>340</v>
      </c>
      <c r="C218" s="26" t="str">
        <f>IF(D218 =E$2, RANK(B218, B$14:B$101, 1), "")</f>
        <v/>
      </c>
      <c r="D218" s="26">
        <f>COUNTIF('Grade 4 Girls'!G:G, 'Individual Points Summary'!A218)</f>
        <v>2</v>
      </c>
    </row>
    <row r="219" spans="1:4" ht="15" hidden="1" x14ac:dyDescent="0.25">
      <c r="A219" s="74" t="s">
        <v>3035</v>
      </c>
      <c r="B219" s="16">
        <f>SUMIF('Grade 4 Girls'!G:G, 'Individual Points Summary'!A219, 'Grade 4 Girls'!F:F)</f>
        <v>341</v>
      </c>
      <c r="C219" s="26" t="str">
        <f>IF(D219 =E$2, RANK(B219, B$14:B$101, 1), "")</f>
        <v/>
      </c>
      <c r="D219" s="26">
        <f>COUNTIF('Grade 4 Girls'!G:G, 'Individual Points Summary'!A219)</f>
        <v>2</v>
      </c>
    </row>
    <row r="220" spans="1:4" ht="15" hidden="1" x14ac:dyDescent="0.25">
      <c r="A220" s="74" t="s">
        <v>2935</v>
      </c>
      <c r="B220" s="16">
        <f>SUMIF('Grade 4 Girls'!G:G, 'Individual Points Summary'!A220, 'Grade 4 Girls'!F:F)</f>
        <v>343</v>
      </c>
      <c r="C220" s="26" t="str">
        <f>IF(D220 =E$2, RANK(B220, B$14:B$101, 1), "")</f>
        <v/>
      </c>
      <c r="D220" s="26">
        <f>COUNTIF('Grade 4 Girls'!G:G, 'Individual Points Summary'!A220)</f>
        <v>2</v>
      </c>
    </row>
    <row r="221" spans="1:4" ht="15" hidden="1" x14ac:dyDescent="0.25">
      <c r="A221" s="74" t="s">
        <v>401</v>
      </c>
      <c r="B221" s="16">
        <f>SUMIF('Grade 4 Girls'!G:G, 'Individual Points Summary'!A221, 'Grade 4 Girls'!F:F)</f>
        <v>344</v>
      </c>
      <c r="C221" s="26" t="str">
        <f>IF(D221 =E$2, RANK(B221, B$14:B$101, 1), "")</f>
        <v/>
      </c>
      <c r="D221" s="26">
        <f>COUNTIF('Grade 4 Girls'!G:G, 'Individual Points Summary'!A221)</f>
        <v>2</v>
      </c>
    </row>
    <row r="222" spans="1:4" ht="15" hidden="1" x14ac:dyDescent="0.25">
      <c r="A222" s="74" t="s">
        <v>2828</v>
      </c>
      <c r="B222" s="16">
        <f>SUMIF('Grade 4 Girls'!G:G, 'Individual Points Summary'!A222, 'Grade 4 Girls'!F:F)</f>
        <v>346</v>
      </c>
      <c r="C222" s="26" t="str">
        <f>IF(D222 =E$2, RANK(B222, B$14:B$101, 1), "")</f>
        <v/>
      </c>
      <c r="D222" s="26">
        <f>COUNTIF('Grade 4 Girls'!G:G, 'Individual Points Summary'!A222)</f>
        <v>2</v>
      </c>
    </row>
    <row r="223" spans="1:4" ht="15" hidden="1" x14ac:dyDescent="0.25">
      <c r="A223" s="74" t="s">
        <v>2855</v>
      </c>
      <c r="B223" s="16">
        <f>SUMIF('Grade 4 Girls'!G:G, 'Individual Points Summary'!A223, 'Grade 4 Girls'!F:F)</f>
        <v>349</v>
      </c>
      <c r="C223" s="26" t="str">
        <f>IF(D223 =E$2, RANK(B223, B$14:B$101, 1), "")</f>
        <v/>
      </c>
      <c r="D223" s="26">
        <f>COUNTIF('Grade 4 Girls'!G:G, 'Individual Points Summary'!A223)</f>
        <v>2</v>
      </c>
    </row>
    <row r="224" spans="1:4" ht="15" hidden="1" x14ac:dyDescent="0.25">
      <c r="A224" s="74" t="s">
        <v>1085</v>
      </c>
      <c r="B224" s="16">
        <f>SUMIF('Grade 4 Girls'!G:G, 'Individual Points Summary'!A224, 'Grade 4 Girls'!F:F)</f>
        <v>351</v>
      </c>
      <c r="C224" s="26" t="str">
        <f>IF(D224 =E$2, RANK(B224, B$14:B$101, 1), "")</f>
        <v/>
      </c>
      <c r="D224" s="26">
        <f>COUNTIF('Grade 4 Girls'!G:G, 'Individual Points Summary'!A224)</f>
        <v>2</v>
      </c>
    </row>
    <row r="225" spans="1:4" ht="15" hidden="1" x14ac:dyDescent="0.25">
      <c r="A225" s="74" t="s">
        <v>3007</v>
      </c>
      <c r="B225" s="16">
        <f>SUMIF('Grade 4 Girls'!G:G, 'Individual Points Summary'!A225, 'Grade 4 Girls'!F:F)</f>
        <v>353</v>
      </c>
      <c r="C225" s="26" t="str">
        <f>IF(D225 =E$2, RANK(B225, B$14:B$101, 1), "")</f>
        <v/>
      </c>
      <c r="D225" s="26">
        <f>COUNTIF('Grade 4 Girls'!G:G, 'Individual Points Summary'!A225)</f>
        <v>2</v>
      </c>
    </row>
    <row r="226" spans="1:4" ht="15" hidden="1" x14ac:dyDescent="0.25">
      <c r="A226" s="74" t="s">
        <v>1137</v>
      </c>
      <c r="B226" s="16">
        <f>SUMIF('Grade 4 Girls'!G:G, 'Individual Points Summary'!A226, 'Grade 4 Girls'!F:F)</f>
        <v>358</v>
      </c>
      <c r="C226" s="26" t="str">
        <f>IF(D226 =E$2, RANK(B226, B$14:B$101, 1), "")</f>
        <v/>
      </c>
      <c r="D226" s="26">
        <f>COUNTIF('Grade 4 Girls'!G:G, 'Individual Points Summary'!A226)</f>
        <v>2</v>
      </c>
    </row>
    <row r="227" spans="1:4" ht="15" hidden="1" x14ac:dyDescent="0.25">
      <c r="A227" s="74" t="s">
        <v>2989</v>
      </c>
      <c r="B227" s="16">
        <f>SUMIF('Grade 4 Girls'!G:G, 'Individual Points Summary'!A227, 'Grade 4 Girls'!F:F)</f>
        <v>360</v>
      </c>
      <c r="C227" s="26" t="str">
        <f>IF(D227 =E$2, RANK(B227, B$14:B$101, 1), "")</f>
        <v/>
      </c>
      <c r="D227" s="26">
        <f>COUNTIF('Grade 4 Girls'!G:G, 'Individual Points Summary'!A227)</f>
        <v>2</v>
      </c>
    </row>
    <row r="228" spans="1:4" ht="15" hidden="1" x14ac:dyDescent="0.25">
      <c r="A228" s="74" t="s">
        <v>2946</v>
      </c>
      <c r="B228" s="16">
        <f>SUMIF('Grade 4 Girls'!G:G, 'Individual Points Summary'!A228, 'Grade 4 Girls'!F:F)</f>
        <v>361</v>
      </c>
      <c r="C228" s="26" t="str">
        <f>IF(D228 =E$2, RANK(B228, B$14:B$101, 1), "")</f>
        <v/>
      </c>
      <c r="D228" s="26">
        <f>COUNTIF('Grade 4 Girls'!G:G, 'Individual Points Summary'!A228)</f>
        <v>2</v>
      </c>
    </row>
    <row r="229" spans="1:4" ht="15" hidden="1" x14ac:dyDescent="0.25">
      <c r="A229" s="74" t="s">
        <v>1128</v>
      </c>
      <c r="B229" s="16">
        <f>SUMIF('Grade 4 Girls'!G:G, 'Individual Points Summary'!A229, 'Grade 4 Girls'!F:F)</f>
        <v>369</v>
      </c>
      <c r="C229" s="26" t="str">
        <f>IF(D229 =E$2, RANK(B229, B$14:B$101, 1), "")</f>
        <v/>
      </c>
      <c r="D229" s="26">
        <f>COUNTIF('Grade 4 Girls'!G:G, 'Individual Points Summary'!A229)</f>
        <v>2</v>
      </c>
    </row>
    <row r="230" spans="1:4" ht="15" hidden="1" x14ac:dyDescent="0.25">
      <c r="A230" s="74" t="s">
        <v>2852</v>
      </c>
      <c r="B230" s="16">
        <f>SUMIF('Grade 4 Girls'!G:G, 'Individual Points Summary'!A230, 'Grade 4 Girls'!F:F)</f>
        <v>370</v>
      </c>
      <c r="C230" s="26" t="str">
        <f>IF(D230 =E$2, RANK(B230, B$14:B$101, 1), "")</f>
        <v/>
      </c>
      <c r="D230" s="26">
        <f>COUNTIF('Grade 4 Girls'!G:G, 'Individual Points Summary'!A230)</f>
        <v>2</v>
      </c>
    </row>
    <row r="231" spans="1:4" ht="15" hidden="1" x14ac:dyDescent="0.25">
      <c r="A231" s="74" t="s">
        <v>1108</v>
      </c>
      <c r="B231" s="16">
        <f>SUMIF('Grade 4 Girls'!G:G, 'Individual Points Summary'!A231, 'Grade 4 Girls'!F:F)</f>
        <v>375</v>
      </c>
      <c r="C231" s="26" t="str">
        <f>IF(D231 =E$2, RANK(B231, B$14:B$101, 1), "")</f>
        <v/>
      </c>
      <c r="D231" s="26">
        <f>COUNTIF('Grade 4 Girls'!G:G, 'Individual Points Summary'!A231)</f>
        <v>2</v>
      </c>
    </row>
    <row r="232" spans="1:4" ht="15" hidden="1" x14ac:dyDescent="0.25">
      <c r="A232" s="74" t="s">
        <v>2984</v>
      </c>
      <c r="B232" s="16">
        <f>SUMIF('Grade 4 Girls'!G:G, 'Individual Points Summary'!A232, 'Grade 4 Girls'!F:F)</f>
        <v>383</v>
      </c>
      <c r="C232" s="26" t="str">
        <f>IF(D232 =E$2, RANK(B232, B$14:B$101, 1), "")</f>
        <v/>
      </c>
      <c r="D232" s="26">
        <f>COUNTIF('Grade 4 Girls'!G:G, 'Individual Points Summary'!A232)</f>
        <v>2</v>
      </c>
    </row>
    <row r="233" spans="1:4" ht="15" hidden="1" x14ac:dyDescent="0.25">
      <c r="A233" s="74" t="s">
        <v>2967</v>
      </c>
      <c r="B233" s="16">
        <f>SUMIF('Grade 4 Girls'!G:G, 'Individual Points Summary'!A233, 'Grade 4 Girls'!F:F)</f>
        <v>392</v>
      </c>
      <c r="C233" s="26" t="str">
        <f>IF(D233 =E$2, RANK(B233, B$14:B$101, 1), "")</f>
        <v/>
      </c>
      <c r="D233" s="26">
        <f>COUNTIF('Grade 4 Girls'!G:G, 'Individual Points Summary'!A233)</f>
        <v>2</v>
      </c>
    </row>
    <row r="234" spans="1:4" ht="15" hidden="1" x14ac:dyDescent="0.25">
      <c r="A234" s="74" t="s">
        <v>2801</v>
      </c>
      <c r="B234" s="16">
        <f>SUMIF('Grade 4 Girls'!G:G, 'Individual Points Summary'!A234, 'Grade 4 Girls'!F:F)</f>
        <v>393</v>
      </c>
      <c r="C234" s="26" t="str">
        <f>IF(D234 =E$2, RANK(B234, B$14:B$101, 1), "")</f>
        <v/>
      </c>
      <c r="D234" s="26">
        <f>COUNTIF('Grade 4 Girls'!G:G, 'Individual Points Summary'!A234)</f>
        <v>2</v>
      </c>
    </row>
    <row r="235" spans="1:4" ht="15" hidden="1" x14ac:dyDescent="0.25">
      <c r="A235" s="74" t="s">
        <v>394</v>
      </c>
      <c r="B235" s="16">
        <f>SUMIF('Grade 4 Girls'!G:G, 'Individual Points Summary'!A235, 'Grade 4 Girls'!F:F)</f>
        <v>396</v>
      </c>
      <c r="C235" s="26" t="str">
        <f>IF(D235 =E$2, RANK(B235, B$14:B$101, 1), "")</f>
        <v/>
      </c>
      <c r="D235" s="26">
        <f>COUNTIF('Grade 4 Girls'!G:G, 'Individual Points Summary'!A235)</f>
        <v>2</v>
      </c>
    </row>
    <row r="236" spans="1:4" ht="15" hidden="1" x14ac:dyDescent="0.25">
      <c r="A236" s="74" t="s">
        <v>1112</v>
      </c>
      <c r="B236" s="16">
        <f>SUMIF('Grade 4 Girls'!G:G, 'Individual Points Summary'!A236, 'Grade 4 Girls'!F:F)</f>
        <v>400</v>
      </c>
      <c r="C236" s="26" t="str">
        <f>IF(D236 =E$2, RANK(B236, B$14:B$101, 1), "")</f>
        <v/>
      </c>
      <c r="D236" s="26">
        <f>COUNTIF('Grade 4 Girls'!G:G, 'Individual Points Summary'!A236)</f>
        <v>2</v>
      </c>
    </row>
    <row r="237" spans="1:4" ht="15" hidden="1" x14ac:dyDescent="0.25">
      <c r="A237" s="74" t="s">
        <v>1136</v>
      </c>
      <c r="B237" s="16">
        <f>SUMIF('Grade 4 Girls'!G:G, 'Individual Points Summary'!A237, 'Grade 4 Girls'!F:F)</f>
        <v>401</v>
      </c>
      <c r="C237" s="26" t="str">
        <f>IF(D237 =E$2, RANK(B237, B$14:B$101, 1), "")</f>
        <v/>
      </c>
      <c r="D237" s="26">
        <f>COUNTIF('Grade 4 Girls'!G:G, 'Individual Points Summary'!A237)</f>
        <v>2</v>
      </c>
    </row>
    <row r="238" spans="1:4" ht="15" hidden="1" x14ac:dyDescent="0.25">
      <c r="A238" s="74" t="s">
        <v>2893</v>
      </c>
      <c r="B238" s="16">
        <f>SUMIF('Grade 4 Girls'!G:G, 'Individual Points Summary'!A238, 'Grade 4 Girls'!F:F)</f>
        <v>404</v>
      </c>
      <c r="C238" s="26" t="str">
        <f>IF(D238 =E$2, RANK(B238, B$14:B$101, 1), "")</f>
        <v/>
      </c>
      <c r="D238" s="26">
        <f>COUNTIF('Grade 4 Girls'!G:G, 'Individual Points Summary'!A238)</f>
        <v>2</v>
      </c>
    </row>
    <row r="239" spans="1:4" ht="15" hidden="1" x14ac:dyDescent="0.25">
      <c r="A239" s="74" t="s">
        <v>2973</v>
      </c>
      <c r="B239" s="16">
        <f>SUMIF('Grade 4 Girls'!G:G, 'Individual Points Summary'!A239, 'Grade 4 Girls'!F:F)</f>
        <v>404</v>
      </c>
      <c r="C239" s="26" t="str">
        <f>IF(D239 =E$2, RANK(B239, B$14:B$101, 1), "")</f>
        <v/>
      </c>
      <c r="D239" s="26">
        <f>COUNTIF('Grade 4 Girls'!G:G, 'Individual Points Summary'!A239)</f>
        <v>2</v>
      </c>
    </row>
    <row r="240" spans="1:4" ht="15" hidden="1" x14ac:dyDescent="0.25">
      <c r="A240" s="74" t="s">
        <v>1159</v>
      </c>
      <c r="B240" s="16">
        <f>SUMIF('Grade 4 Girls'!G:G, 'Individual Points Summary'!A240, 'Grade 4 Girls'!F:F)</f>
        <v>407</v>
      </c>
      <c r="C240" s="26" t="str">
        <f>IF(D240 =E$2, RANK(B240, B$14:B$101, 1), "")</f>
        <v/>
      </c>
      <c r="D240" s="26">
        <f>COUNTIF('Grade 4 Girls'!G:G, 'Individual Points Summary'!A240)</f>
        <v>2</v>
      </c>
    </row>
    <row r="241" spans="1:4" ht="15" hidden="1" x14ac:dyDescent="0.25">
      <c r="A241" s="74" t="s">
        <v>3037</v>
      </c>
      <c r="B241" s="16">
        <f>SUMIF('Grade 4 Girls'!G:G, 'Individual Points Summary'!A241, 'Grade 4 Girls'!F:F)</f>
        <v>412</v>
      </c>
      <c r="C241" s="26" t="str">
        <f>IF(D241 =E$2, RANK(B241, B$14:B$101, 1), "")</f>
        <v/>
      </c>
      <c r="D241" s="26">
        <f>COUNTIF('Grade 4 Girls'!G:G, 'Individual Points Summary'!A241)</f>
        <v>2</v>
      </c>
    </row>
    <row r="242" spans="1:4" ht="15" hidden="1" x14ac:dyDescent="0.25">
      <c r="A242" s="74" t="s">
        <v>3070</v>
      </c>
      <c r="B242" s="16">
        <f>SUMIF('Grade 4 Girls'!G:G, 'Individual Points Summary'!A242, 'Grade 4 Girls'!F:F)</f>
        <v>416</v>
      </c>
      <c r="C242" s="26" t="str">
        <f>IF(D242 =E$2, RANK(B242, B$14:B$101, 1), "")</f>
        <v/>
      </c>
      <c r="D242" s="26">
        <f>COUNTIF('Grade 4 Girls'!G:G, 'Individual Points Summary'!A242)</f>
        <v>2</v>
      </c>
    </row>
    <row r="243" spans="1:4" ht="15" hidden="1" x14ac:dyDescent="0.25">
      <c r="A243" s="74" t="s">
        <v>2940</v>
      </c>
      <c r="B243" s="16">
        <f>SUMIF('Grade 4 Girls'!G:G, 'Individual Points Summary'!A243, 'Grade 4 Girls'!F:F)</f>
        <v>426</v>
      </c>
      <c r="C243" s="26" t="str">
        <f>IF(D243 =E$2, RANK(B243, B$14:B$101, 1), "")</f>
        <v/>
      </c>
      <c r="D243" s="26">
        <f>COUNTIF('Grade 4 Girls'!G:G, 'Individual Points Summary'!A243)</f>
        <v>2</v>
      </c>
    </row>
    <row r="244" spans="1:4" ht="15" hidden="1" x14ac:dyDescent="0.25">
      <c r="A244" s="74" t="s">
        <v>1156</v>
      </c>
      <c r="B244" s="16">
        <f>SUMIF('Grade 4 Girls'!G:G, 'Individual Points Summary'!A244, 'Grade 4 Girls'!F:F)</f>
        <v>429</v>
      </c>
      <c r="C244" s="26" t="str">
        <f>IF(D244 =E$2, RANK(B244, B$14:B$101, 1), "")</f>
        <v/>
      </c>
      <c r="D244" s="26">
        <f>COUNTIF('Grade 4 Girls'!G:G, 'Individual Points Summary'!A244)</f>
        <v>2</v>
      </c>
    </row>
    <row r="245" spans="1:4" ht="15" hidden="1" x14ac:dyDescent="0.25">
      <c r="A245" s="74" t="s">
        <v>3049</v>
      </c>
      <c r="B245" s="16">
        <f>SUMIF('Grade 4 Girls'!G:G, 'Individual Points Summary'!A245, 'Grade 4 Girls'!F:F)</f>
        <v>433</v>
      </c>
      <c r="C245" s="26" t="str">
        <f>IF(D245 =E$2, RANK(B245, B$14:B$101, 1), "")</f>
        <v/>
      </c>
      <c r="D245" s="26">
        <f>COUNTIF('Grade 4 Girls'!G:G, 'Individual Points Summary'!A245)</f>
        <v>2</v>
      </c>
    </row>
    <row r="246" spans="1:4" ht="15" hidden="1" x14ac:dyDescent="0.25">
      <c r="A246" s="74" t="s">
        <v>3032</v>
      </c>
      <c r="B246" s="16">
        <f>SUMIF('Grade 4 Girls'!G:G, 'Individual Points Summary'!A246, 'Grade 4 Girls'!F:F)</f>
        <v>440</v>
      </c>
      <c r="C246" s="26" t="str">
        <f>IF(D246 =E$2, RANK(B246, B$14:B$101, 1), "")</f>
        <v/>
      </c>
      <c r="D246" s="26">
        <f>COUNTIF('Grade 4 Girls'!G:G, 'Individual Points Summary'!A246)</f>
        <v>2</v>
      </c>
    </row>
    <row r="247" spans="1:4" ht="15" hidden="1" x14ac:dyDescent="0.25">
      <c r="A247" s="74" t="s">
        <v>2971</v>
      </c>
      <c r="B247" s="16">
        <f>SUMIF('Grade 4 Girls'!G:G, 'Individual Points Summary'!A247, 'Grade 4 Girls'!F:F)</f>
        <v>441</v>
      </c>
      <c r="C247" s="26" t="str">
        <f>IF(D247 =E$2, RANK(B247, B$14:B$101, 1), "")</f>
        <v/>
      </c>
      <c r="D247" s="26">
        <f>COUNTIF('Grade 4 Girls'!G:G, 'Individual Points Summary'!A247)</f>
        <v>2</v>
      </c>
    </row>
    <row r="248" spans="1:4" ht="15" hidden="1" x14ac:dyDescent="0.25">
      <c r="A248" s="74" t="s">
        <v>3029</v>
      </c>
      <c r="B248" s="16">
        <f>SUMIF('Grade 4 Girls'!G:G, 'Individual Points Summary'!A248, 'Grade 4 Girls'!F:F)</f>
        <v>444</v>
      </c>
      <c r="C248" s="26" t="str">
        <f>IF(D248 =E$2, RANK(B248, B$14:B$101, 1), "")</f>
        <v/>
      </c>
      <c r="D248" s="26">
        <f>COUNTIF('Grade 4 Girls'!G:G, 'Individual Points Summary'!A248)</f>
        <v>2</v>
      </c>
    </row>
    <row r="249" spans="1:4" ht="15" hidden="1" x14ac:dyDescent="0.25">
      <c r="A249" s="74" t="s">
        <v>2945</v>
      </c>
      <c r="B249" s="16">
        <f>SUMIF('Grade 4 Girls'!G:G, 'Individual Points Summary'!A249, 'Grade 4 Girls'!F:F)</f>
        <v>447</v>
      </c>
      <c r="C249" s="26" t="str">
        <f>IF(D249 =E$2, RANK(B249, B$14:B$101, 1), "")</f>
        <v/>
      </c>
      <c r="D249" s="26">
        <f>COUNTIF('Grade 4 Girls'!G:G, 'Individual Points Summary'!A249)</f>
        <v>2</v>
      </c>
    </row>
    <row r="250" spans="1:4" ht="15" hidden="1" x14ac:dyDescent="0.25">
      <c r="A250" s="74" t="s">
        <v>3065</v>
      </c>
      <c r="B250" s="16">
        <f>SUMIF('Grade 4 Girls'!G:G, 'Individual Points Summary'!A250, 'Grade 4 Girls'!F:F)</f>
        <v>449</v>
      </c>
      <c r="C250" s="26" t="str">
        <f>IF(D250 =E$2, RANK(B250, B$14:B$101, 1), "")</f>
        <v/>
      </c>
      <c r="D250" s="26">
        <f>COUNTIF('Grade 4 Girls'!G:G, 'Individual Points Summary'!A250)</f>
        <v>2</v>
      </c>
    </row>
    <row r="251" spans="1:4" ht="15" hidden="1" x14ac:dyDescent="0.25">
      <c r="A251" s="74" t="s">
        <v>3030</v>
      </c>
      <c r="B251" s="16">
        <f>SUMIF('Grade 4 Girls'!G:G, 'Individual Points Summary'!A251, 'Grade 4 Girls'!F:F)</f>
        <v>450</v>
      </c>
      <c r="C251" s="26" t="str">
        <f>IF(D251 =E$2, RANK(B251, B$14:B$101, 1), "")</f>
        <v/>
      </c>
      <c r="D251" s="26">
        <f>COUNTIF('Grade 4 Girls'!G:G, 'Individual Points Summary'!A251)</f>
        <v>2</v>
      </c>
    </row>
    <row r="252" spans="1:4" ht="15" hidden="1" x14ac:dyDescent="0.25">
      <c r="A252" s="74" t="s">
        <v>2823</v>
      </c>
      <c r="B252" s="16">
        <f>SUMIF('Grade 4 Girls'!G:G, 'Individual Points Summary'!A252, 'Grade 4 Girls'!F:F)</f>
        <v>453</v>
      </c>
      <c r="C252" s="26" t="str">
        <f>IF(D252 =E$2, RANK(B252, B$14:B$101, 1), "")</f>
        <v/>
      </c>
      <c r="D252" s="26">
        <f>COUNTIF('Grade 4 Girls'!G:G, 'Individual Points Summary'!A252)</f>
        <v>2</v>
      </c>
    </row>
    <row r="253" spans="1:4" ht="15" hidden="1" x14ac:dyDescent="0.25">
      <c r="A253" s="74" t="s">
        <v>2905</v>
      </c>
      <c r="B253" s="16">
        <f>SUMIF('Grade 4 Girls'!G:G, 'Individual Points Summary'!A253, 'Grade 4 Girls'!F:F)</f>
        <v>453</v>
      </c>
      <c r="C253" s="26" t="str">
        <f>IF(D253 =E$2, RANK(B253, B$14:B$101, 1), "")</f>
        <v/>
      </c>
      <c r="D253" s="26">
        <f>COUNTIF('Grade 4 Girls'!G:G, 'Individual Points Summary'!A253)</f>
        <v>2</v>
      </c>
    </row>
    <row r="254" spans="1:4" ht="15" hidden="1" x14ac:dyDescent="0.25">
      <c r="A254" s="74" t="s">
        <v>2942</v>
      </c>
      <c r="B254" s="16">
        <f>SUMIF('Grade 4 Girls'!G:G, 'Individual Points Summary'!A254, 'Grade 4 Girls'!F:F)</f>
        <v>465</v>
      </c>
      <c r="C254" s="26" t="str">
        <f>IF(D254 =E$2, RANK(B254, B$14:B$101, 1), "")</f>
        <v/>
      </c>
      <c r="D254" s="26">
        <f>COUNTIF('Grade 4 Girls'!G:G, 'Individual Points Summary'!A254)</f>
        <v>2</v>
      </c>
    </row>
    <row r="255" spans="1:4" ht="15" hidden="1" x14ac:dyDescent="0.25">
      <c r="A255" s="74" t="s">
        <v>2910</v>
      </c>
      <c r="B255" s="16">
        <f>SUMIF('Grade 4 Girls'!G:G, 'Individual Points Summary'!A255, 'Grade 4 Girls'!F:F)</f>
        <v>466</v>
      </c>
      <c r="C255" s="26" t="str">
        <f>IF(D255 =E$2, RANK(B255, B$14:B$101, 1), "")</f>
        <v/>
      </c>
      <c r="D255" s="26">
        <f>COUNTIF('Grade 4 Girls'!G:G, 'Individual Points Summary'!A255)</f>
        <v>2</v>
      </c>
    </row>
    <row r="256" spans="1:4" ht="15" hidden="1" x14ac:dyDescent="0.25">
      <c r="A256" s="74" t="s">
        <v>2805</v>
      </c>
      <c r="B256" s="16">
        <f>SUMIF('Grade 4 Girls'!G:G, 'Individual Points Summary'!A256, 'Grade 4 Girls'!F:F)</f>
        <v>470</v>
      </c>
      <c r="C256" s="26" t="str">
        <f>IF(D256 =E$2, RANK(B256, B$14:B$101, 1), "")</f>
        <v/>
      </c>
      <c r="D256" s="26">
        <f>COUNTIF('Grade 4 Girls'!G:G, 'Individual Points Summary'!A256)</f>
        <v>2</v>
      </c>
    </row>
    <row r="257" spans="1:4" ht="15" hidden="1" x14ac:dyDescent="0.25">
      <c r="A257" s="74" t="s">
        <v>2937</v>
      </c>
      <c r="B257" s="16">
        <f>SUMIF('Grade 4 Girls'!G:G, 'Individual Points Summary'!A257, 'Grade 4 Girls'!F:F)</f>
        <v>473</v>
      </c>
      <c r="C257" s="26" t="str">
        <f>IF(D257 =E$2, RANK(B257, B$14:B$101, 1), "")</f>
        <v/>
      </c>
      <c r="D257" s="26">
        <f>COUNTIF('Grade 4 Girls'!G:G, 'Individual Points Summary'!A257)</f>
        <v>2</v>
      </c>
    </row>
    <row r="258" spans="1:4" ht="15" hidden="1" x14ac:dyDescent="0.25">
      <c r="A258" s="74" t="s">
        <v>3047</v>
      </c>
      <c r="B258" s="16">
        <f>SUMIF('Grade 4 Girls'!G:G, 'Individual Points Summary'!A258, 'Grade 4 Girls'!F:F)</f>
        <v>487</v>
      </c>
      <c r="C258" s="26" t="str">
        <f>IF(D258 =E$2, RANK(B258, B$14:B$101, 1), "")</f>
        <v/>
      </c>
      <c r="D258" s="26">
        <f>COUNTIF('Grade 4 Girls'!G:G, 'Individual Points Summary'!A258)</f>
        <v>2</v>
      </c>
    </row>
    <row r="259" spans="1:4" ht="15" hidden="1" x14ac:dyDescent="0.25">
      <c r="A259" s="74" t="s">
        <v>3060</v>
      </c>
      <c r="B259" s="16">
        <f>SUMIF('Grade 4 Girls'!G:G, 'Individual Points Summary'!A259, 'Grade 4 Girls'!F:F)</f>
        <v>487</v>
      </c>
      <c r="C259" s="26" t="str">
        <f>IF(D259 =E$2, RANK(B259, B$14:B$101, 1), "")</f>
        <v/>
      </c>
      <c r="D259" s="26">
        <f>COUNTIF('Grade 4 Girls'!G:G, 'Individual Points Summary'!A259)</f>
        <v>2</v>
      </c>
    </row>
    <row r="260" spans="1:4" ht="15" hidden="1" x14ac:dyDescent="0.25">
      <c r="A260" s="74" t="s">
        <v>2975</v>
      </c>
      <c r="B260" s="16">
        <f>SUMIF('Grade 4 Girls'!G:G, 'Individual Points Summary'!A260, 'Grade 4 Girls'!F:F)</f>
        <v>488</v>
      </c>
      <c r="C260" s="26" t="str">
        <f>IF(D260 =E$2, RANK(B260, B$14:B$101, 1), "")</f>
        <v/>
      </c>
      <c r="D260" s="26">
        <f>COUNTIF('Grade 4 Girls'!G:G, 'Individual Points Summary'!A260)</f>
        <v>2</v>
      </c>
    </row>
    <row r="261" spans="1:4" ht="15" hidden="1" x14ac:dyDescent="0.25">
      <c r="A261" s="74" t="s">
        <v>3056</v>
      </c>
      <c r="B261" s="16">
        <f>SUMIF('Grade 4 Girls'!G:G, 'Individual Points Summary'!A261, 'Grade 4 Girls'!F:F)</f>
        <v>489</v>
      </c>
      <c r="C261" s="26" t="str">
        <f>IF(D261 =E$2, RANK(B261, B$14:B$101, 1), "")</f>
        <v/>
      </c>
      <c r="D261" s="26">
        <f>COUNTIF('Grade 4 Girls'!G:G, 'Individual Points Summary'!A261)</f>
        <v>2</v>
      </c>
    </row>
    <row r="262" spans="1:4" ht="15" hidden="1" x14ac:dyDescent="0.25">
      <c r="A262" s="74" t="s">
        <v>3083</v>
      </c>
      <c r="B262" s="16">
        <f>SUMIF('Grade 4 Girls'!G:G, 'Individual Points Summary'!A262, 'Grade 4 Girls'!F:F)</f>
        <v>492</v>
      </c>
      <c r="C262" s="26" t="str">
        <f>IF(D262 =E$2, RANK(B262, B$14:B$101, 1), "")</f>
        <v/>
      </c>
      <c r="D262" s="26">
        <f>COUNTIF('Grade 4 Girls'!G:G, 'Individual Points Summary'!A262)</f>
        <v>2</v>
      </c>
    </row>
    <row r="263" spans="1:4" ht="15" hidden="1" x14ac:dyDescent="0.25">
      <c r="A263" s="74" t="s">
        <v>3052</v>
      </c>
      <c r="B263" s="16">
        <f>SUMIF('Grade 4 Girls'!G:G, 'Individual Points Summary'!A263, 'Grade 4 Girls'!F:F)</f>
        <v>499</v>
      </c>
      <c r="C263" s="26" t="str">
        <f>IF(D263 =E$2, RANK(B263, B$14:B$101, 1), "")</f>
        <v/>
      </c>
      <c r="D263" s="26">
        <f>COUNTIF('Grade 4 Girls'!G:G, 'Individual Points Summary'!A263)</f>
        <v>2</v>
      </c>
    </row>
    <row r="264" spans="1:4" ht="15" hidden="1" x14ac:dyDescent="0.25">
      <c r="A264" s="74" t="s">
        <v>1099</v>
      </c>
      <c r="B264" s="16">
        <f>SUMIF('Grade 4 Girls'!G:G, 'Individual Points Summary'!A264, 'Grade 4 Girls'!F:F)</f>
        <v>501</v>
      </c>
      <c r="C264" s="26" t="str">
        <f>IF(D264 =E$2, RANK(B264, B$14:B$101, 1), "")</f>
        <v/>
      </c>
      <c r="D264" s="26">
        <f>COUNTIF('Grade 4 Girls'!G:G, 'Individual Points Summary'!A264)</f>
        <v>2</v>
      </c>
    </row>
    <row r="265" spans="1:4" ht="15" hidden="1" x14ac:dyDescent="0.25">
      <c r="A265" s="74" t="s">
        <v>2820</v>
      </c>
      <c r="B265" s="16">
        <f>SUMIF('Grade 4 Girls'!G:G, 'Individual Points Summary'!A265, 'Grade 4 Girls'!F:F)</f>
        <v>511</v>
      </c>
      <c r="C265" s="26" t="str">
        <f>IF(D265 =E$2, RANK(B265, B$14:B$101, 1), "")</f>
        <v/>
      </c>
      <c r="D265" s="26">
        <f>COUNTIF('Grade 4 Girls'!G:G, 'Individual Points Summary'!A265)</f>
        <v>2</v>
      </c>
    </row>
    <row r="266" spans="1:4" ht="15" hidden="1" x14ac:dyDescent="0.25">
      <c r="A266" s="74" t="s">
        <v>1095</v>
      </c>
      <c r="B266" s="16">
        <f>SUMIF('Grade 4 Girls'!G:G, 'Individual Points Summary'!A266, 'Grade 4 Girls'!F:F)</f>
        <v>512</v>
      </c>
      <c r="C266" s="26" t="str">
        <f>IF(D266 =E$2, RANK(B266, B$14:B$101, 1), "")</f>
        <v/>
      </c>
      <c r="D266" s="26">
        <f>COUNTIF('Grade 4 Girls'!G:G, 'Individual Points Summary'!A266)</f>
        <v>2</v>
      </c>
    </row>
    <row r="267" spans="1:4" ht="15" hidden="1" x14ac:dyDescent="0.25">
      <c r="A267" s="74" t="s">
        <v>3082</v>
      </c>
      <c r="B267" s="16">
        <f>SUMIF('Grade 4 Girls'!G:G, 'Individual Points Summary'!A267, 'Grade 4 Girls'!F:F)</f>
        <v>526</v>
      </c>
      <c r="C267" s="26" t="str">
        <f>IF(D267 =E$2, RANK(B267, B$14:B$101, 1), "")</f>
        <v/>
      </c>
      <c r="D267" s="26">
        <f>COUNTIF('Grade 4 Girls'!G:G, 'Individual Points Summary'!A267)</f>
        <v>2</v>
      </c>
    </row>
    <row r="268" spans="1:4" ht="15" hidden="1" x14ac:dyDescent="0.25">
      <c r="A268" s="74" t="s">
        <v>3003</v>
      </c>
      <c r="B268" s="16">
        <f>SUMIF('Grade 4 Girls'!G:G, 'Individual Points Summary'!A268, 'Grade 4 Girls'!F:F)</f>
        <v>8</v>
      </c>
      <c r="C268" s="26" t="str">
        <f>IF(D268 =E$2, RANK(B268, B$14:B$101, 1), "")</f>
        <v/>
      </c>
      <c r="D268" s="26">
        <f>COUNTIF('Grade 4 Girls'!G:G, 'Individual Points Summary'!A268)</f>
        <v>1</v>
      </c>
    </row>
    <row r="269" spans="1:4" ht="15" hidden="1" x14ac:dyDescent="0.25">
      <c r="A269" s="74" t="s">
        <v>2799</v>
      </c>
      <c r="B269" s="16">
        <f>SUMIF('Grade 4 Girls'!G:G, 'Individual Points Summary'!A269, 'Grade 4 Girls'!F:F)</f>
        <v>18</v>
      </c>
      <c r="C269" s="26" t="str">
        <f>IF(D269 =E$2, RANK(B269, B$14:B$101, 1), "")</f>
        <v/>
      </c>
      <c r="D269" s="26">
        <f>COUNTIF('Grade 4 Girls'!G:G, 'Individual Points Summary'!A269)</f>
        <v>1</v>
      </c>
    </row>
    <row r="270" spans="1:4" ht="15" hidden="1" x14ac:dyDescent="0.25">
      <c r="A270" s="74" t="s">
        <v>3072</v>
      </c>
      <c r="B270" s="16">
        <f>SUMIF('Grade 4 Girls'!G:G, 'Individual Points Summary'!A270, 'Grade 4 Girls'!F:F)</f>
        <v>23</v>
      </c>
      <c r="C270" s="26" t="str">
        <f>IF(D270 =E$2, RANK(B270, B$14:B$101, 1), "")</f>
        <v/>
      </c>
      <c r="D270" s="26">
        <f>COUNTIF('Grade 4 Girls'!G:G, 'Individual Points Summary'!A270)</f>
        <v>1</v>
      </c>
    </row>
    <row r="271" spans="1:4" ht="15" hidden="1" x14ac:dyDescent="0.25">
      <c r="A271" s="74" t="s">
        <v>3077</v>
      </c>
      <c r="B271" s="16">
        <f>SUMIF('Grade 4 Girls'!G:G, 'Individual Points Summary'!A271, 'Grade 4 Girls'!F:F)</f>
        <v>23</v>
      </c>
      <c r="C271" s="26" t="str">
        <f>IF(D271 =E$2, RANK(B271, B$14:B$101, 1), "")</f>
        <v/>
      </c>
      <c r="D271" s="26">
        <f>COUNTIF('Grade 4 Girls'!G:G, 'Individual Points Summary'!A271)</f>
        <v>1</v>
      </c>
    </row>
    <row r="272" spans="1:4" ht="15" hidden="1" x14ac:dyDescent="0.25">
      <c r="A272" s="74" t="s">
        <v>2829</v>
      </c>
      <c r="B272" s="16">
        <f>SUMIF('Grade 4 Girls'!G:G, 'Individual Points Summary'!A272, 'Grade 4 Girls'!F:F)</f>
        <v>32</v>
      </c>
      <c r="C272" s="26" t="str">
        <f>IF(D272 =E$2, RANK(B272, B$14:B$101, 1), "")</f>
        <v/>
      </c>
      <c r="D272" s="26">
        <f>COUNTIF('Grade 4 Girls'!G:G, 'Individual Points Summary'!A272)</f>
        <v>1</v>
      </c>
    </row>
    <row r="273" spans="1:4" ht="15" hidden="1" x14ac:dyDescent="0.25">
      <c r="A273" s="74" t="s">
        <v>1075</v>
      </c>
      <c r="B273" s="16">
        <f>SUMIF('Grade 4 Girls'!G:G, 'Individual Points Summary'!A273, 'Grade 4 Girls'!F:F)</f>
        <v>33</v>
      </c>
      <c r="C273" s="26" t="str">
        <f>IF(D273 =E$2, RANK(B273, B$14:B$101, 1), "")</f>
        <v/>
      </c>
      <c r="D273" s="26">
        <f>COUNTIF('Grade 4 Girls'!G:G, 'Individual Points Summary'!A273)</f>
        <v>1</v>
      </c>
    </row>
    <row r="274" spans="1:4" ht="15" hidden="1" x14ac:dyDescent="0.25">
      <c r="A274" s="74" t="s">
        <v>1150</v>
      </c>
      <c r="B274" s="16">
        <f>SUMIF('Grade 4 Girls'!G:G, 'Individual Points Summary'!A274, 'Grade 4 Girls'!F:F)</f>
        <v>40</v>
      </c>
      <c r="C274" s="26" t="str">
        <f>IF(D274 =E$2, RANK(B274, B$14:B$101, 1), "")</f>
        <v/>
      </c>
      <c r="D274" s="26">
        <f>COUNTIF('Grade 4 Girls'!G:G, 'Individual Points Summary'!A274)</f>
        <v>1</v>
      </c>
    </row>
    <row r="275" spans="1:4" ht="15" hidden="1" x14ac:dyDescent="0.25">
      <c r="A275" s="74" t="s">
        <v>2988</v>
      </c>
      <c r="B275" s="16">
        <f>SUMIF('Grade 4 Girls'!G:G, 'Individual Points Summary'!A275, 'Grade 4 Girls'!F:F)</f>
        <v>46</v>
      </c>
      <c r="C275" s="26" t="str">
        <f>IF(D275 =E$2, RANK(B275, B$14:B$101, 1), "")</f>
        <v/>
      </c>
      <c r="D275" s="26">
        <f>COUNTIF('Grade 4 Girls'!G:G, 'Individual Points Summary'!A275)</f>
        <v>1</v>
      </c>
    </row>
    <row r="276" spans="1:4" ht="15" hidden="1" x14ac:dyDescent="0.25">
      <c r="A276" s="74" t="s">
        <v>2850</v>
      </c>
      <c r="B276" s="16">
        <f>SUMIF('Grade 4 Girls'!G:G, 'Individual Points Summary'!A276, 'Grade 4 Girls'!F:F)</f>
        <v>47</v>
      </c>
      <c r="C276" s="26" t="str">
        <f>IF(D276 =E$2, RANK(B276, B$14:B$101, 1), "")</f>
        <v/>
      </c>
      <c r="D276" s="26">
        <f>COUNTIF('Grade 4 Girls'!G:G, 'Individual Points Summary'!A276)</f>
        <v>1</v>
      </c>
    </row>
    <row r="277" spans="1:4" ht="15" hidden="1" x14ac:dyDescent="0.25">
      <c r="A277" s="74" t="s">
        <v>1162</v>
      </c>
      <c r="B277" s="16">
        <f>SUMIF('Grade 4 Girls'!G:G, 'Individual Points Summary'!A277, 'Grade 4 Girls'!F:F)</f>
        <v>51</v>
      </c>
      <c r="C277" s="26" t="str">
        <f>IF(D277 =E$2, RANK(B277, B$14:B$101, 1), "")</f>
        <v/>
      </c>
      <c r="D277" s="26">
        <f>COUNTIF('Grade 4 Girls'!G:G, 'Individual Points Summary'!A277)</f>
        <v>1</v>
      </c>
    </row>
    <row r="278" spans="1:4" ht="15" hidden="1" x14ac:dyDescent="0.25">
      <c r="A278" s="74" t="s">
        <v>2963</v>
      </c>
      <c r="B278" s="16">
        <f>SUMIF('Grade 4 Girls'!G:G, 'Individual Points Summary'!A278, 'Grade 4 Girls'!F:F)</f>
        <v>53</v>
      </c>
      <c r="C278" s="26" t="str">
        <f>IF(D278 =E$2, RANK(B278, B$14:B$101, 1), "")</f>
        <v/>
      </c>
      <c r="D278" s="26">
        <f>COUNTIF('Grade 4 Girls'!G:G, 'Individual Points Summary'!A278)</f>
        <v>1</v>
      </c>
    </row>
    <row r="279" spans="1:4" ht="15" hidden="1" x14ac:dyDescent="0.25">
      <c r="A279" s="74" t="s">
        <v>1154</v>
      </c>
      <c r="B279" s="16">
        <f>SUMIF('Grade 4 Girls'!G:G, 'Individual Points Summary'!A279, 'Grade 4 Girls'!F:F)</f>
        <v>55</v>
      </c>
      <c r="C279" s="26" t="str">
        <f>IF(D279 =E$2, RANK(B279, B$14:B$101, 1), "")</f>
        <v/>
      </c>
      <c r="D279" s="26">
        <f>COUNTIF('Grade 4 Girls'!G:G, 'Individual Points Summary'!A279)</f>
        <v>1</v>
      </c>
    </row>
    <row r="280" spans="1:4" ht="15" hidden="1" x14ac:dyDescent="0.25">
      <c r="A280" s="74" t="s">
        <v>1078</v>
      </c>
      <c r="B280" s="16">
        <f>SUMIF('Grade 4 Girls'!G:G, 'Individual Points Summary'!A280, 'Grade 4 Girls'!F:F)</f>
        <v>69</v>
      </c>
      <c r="C280" s="26" t="str">
        <f>IF(D280 =E$2, RANK(B280, B$14:B$101, 1), "")</f>
        <v/>
      </c>
      <c r="D280" s="26">
        <f>COUNTIF('Grade 4 Girls'!G:G, 'Individual Points Summary'!A280)</f>
        <v>1</v>
      </c>
    </row>
    <row r="281" spans="1:4" ht="15" hidden="1" x14ac:dyDescent="0.25">
      <c r="A281" s="74" t="s">
        <v>3008</v>
      </c>
      <c r="B281" s="16">
        <f>SUMIF('Grade 4 Girls'!G:G, 'Individual Points Summary'!A281, 'Grade 4 Girls'!F:F)</f>
        <v>70</v>
      </c>
      <c r="C281" s="26" t="str">
        <f>IF(D281 =E$2, RANK(B281, B$14:B$101, 1), "")</f>
        <v/>
      </c>
      <c r="D281" s="26">
        <f>COUNTIF('Grade 4 Girls'!G:G, 'Individual Points Summary'!A281)</f>
        <v>1</v>
      </c>
    </row>
    <row r="282" spans="1:4" ht="15" hidden="1" x14ac:dyDescent="0.25">
      <c r="A282" s="74" t="s">
        <v>3010</v>
      </c>
      <c r="B282" s="16">
        <f>SUMIF('Grade 4 Girls'!G:G, 'Individual Points Summary'!A282, 'Grade 4 Girls'!F:F)</f>
        <v>70</v>
      </c>
      <c r="C282" s="26" t="str">
        <f>IF(D282 =E$2, RANK(B282, B$14:B$101, 1), "")</f>
        <v/>
      </c>
      <c r="D282" s="26">
        <f>COUNTIF('Grade 4 Girls'!G:G, 'Individual Points Summary'!A282)</f>
        <v>1</v>
      </c>
    </row>
    <row r="283" spans="1:4" ht="15" hidden="1" x14ac:dyDescent="0.25">
      <c r="A283" s="74" t="s">
        <v>2957</v>
      </c>
      <c r="B283" s="16">
        <f>SUMIF('Grade 4 Girls'!G:G, 'Individual Points Summary'!A283, 'Grade 4 Girls'!F:F)</f>
        <v>82</v>
      </c>
      <c r="C283" s="26" t="str">
        <f>IF(D283 =E$2, RANK(B283, B$14:B$101, 1), "")</f>
        <v/>
      </c>
      <c r="D283" s="26">
        <f>COUNTIF('Grade 4 Girls'!G:G, 'Individual Points Summary'!A283)</f>
        <v>1</v>
      </c>
    </row>
    <row r="284" spans="1:4" ht="15" hidden="1" x14ac:dyDescent="0.25">
      <c r="A284" s="74" t="s">
        <v>3068</v>
      </c>
      <c r="B284" s="16">
        <f>SUMIF('Grade 4 Girls'!G:G, 'Individual Points Summary'!A284, 'Grade 4 Girls'!F:F)</f>
        <v>87</v>
      </c>
      <c r="C284" s="26" t="str">
        <f>IF(D284 =E$2, RANK(B284, B$14:B$101, 1), "")</f>
        <v/>
      </c>
      <c r="D284" s="26">
        <f>COUNTIF('Grade 4 Girls'!G:G, 'Individual Points Summary'!A284)</f>
        <v>1</v>
      </c>
    </row>
    <row r="285" spans="1:4" ht="15" hidden="1" x14ac:dyDescent="0.25">
      <c r="A285" s="74" t="s">
        <v>2807</v>
      </c>
      <c r="B285" s="16">
        <f>SUMIF('Grade 4 Girls'!G:G, 'Individual Points Summary'!A285, 'Grade 4 Girls'!F:F)</f>
        <v>92</v>
      </c>
      <c r="C285" s="26" t="str">
        <f>IF(D285 =E$2, RANK(B285, B$14:B$101, 1), "")</f>
        <v/>
      </c>
      <c r="D285" s="26">
        <f>COUNTIF('Grade 4 Girls'!G:G, 'Individual Points Summary'!A285)</f>
        <v>1</v>
      </c>
    </row>
    <row r="286" spans="1:4" ht="15" hidden="1" x14ac:dyDescent="0.25">
      <c r="A286" s="74" t="s">
        <v>411</v>
      </c>
      <c r="B286" s="16">
        <f>SUMIF('Grade 4 Girls'!G:G, 'Individual Points Summary'!A286, 'Grade 4 Girls'!F:F)</f>
        <v>98</v>
      </c>
      <c r="C286" s="26" t="str">
        <f>IF(D286 =E$2, RANK(B286, B$14:B$101, 1), "")</f>
        <v/>
      </c>
      <c r="D286" s="26">
        <f>COUNTIF('Grade 4 Girls'!G:G, 'Individual Points Summary'!A286)</f>
        <v>1</v>
      </c>
    </row>
    <row r="287" spans="1:4" ht="15" hidden="1" x14ac:dyDescent="0.25">
      <c r="A287" s="74" t="s">
        <v>1145</v>
      </c>
      <c r="B287" s="16">
        <f>SUMIF('Grade 4 Girls'!G:G, 'Individual Points Summary'!A287, 'Grade 4 Girls'!F:F)</f>
        <v>101</v>
      </c>
      <c r="C287" s="26" t="str">
        <f>IF(D287 =E$2, RANK(B287, B$14:B$101, 1), "")</f>
        <v/>
      </c>
      <c r="D287" s="26">
        <f>COUNTIF('Grade 4 Girls'!G:G, 'Individual Points Summary'!A287)</f>
        <v>1</v>
      </c>
    </row>
    <row r="288" spans="1:4" ht="15" hidden="1" x14ac:dyDescent="0.25">
      <c r="A288" s="74" t="s">
        <v>2981</v>
      </c>
      <c r="B288" s="16">
        <f>SUMIF('Grade 4 Girls'!G:G, 'Individual Points Summary'!A288, 'Grade 4 Girls'!F:F)</f>
        <v>106</v>
      </c>
      <c r="C288" s="26" t="str">
        <f>IF(D288 =E$2, RANK(B288, B$14:B$101, 1), "")</f>
        <v/>
      </c>
      <c r="D288" s="26">
        <f>COUNTIF('Grade 4 Girls'!G:G, 'Individual Points Summary'!A288)</f>
        <v>1</v>
      </c>
    </row>
    <row r="289" spans="1:4" ht="15" hidden="1" x14ac:dyDescent="0.25">
      <c r="A289" s="74" t="s">
        <v>1096</v>
      </c>
      <c r="B289" s="16">
        <f>SUMIF('Grade 4 Girls'!G:G, 'Individual Points Summary'!A289, 'Grade 4 Girls'!F:F)</f>
        <v>109</v>
      </c>
      <c r="C289" s="26" t="str">
        <f>IF(D289 =E$2, RANK(B289, B$14:B$101, 1), "")</f>
        <v/>
      </c>
      <c r="D289" s="26">
        <f>COUNTIF('Grade 4 Girls'!G:G, 'Individual Points Summary'!A289)</f>
        <v>1</v>
      </c>
    </row>
    <row r="290" spans="1:4" ht="15" hidden="1" x14ac:dyDescent="0.25">
      <c r="A290" s="74" t="s">
        <v>2831</v>
      </c>
      <c r="B290" s="16">
        <f>SUMIF('Grade 4 Girls'!G:G, 'Individual Points Summary'!A290, 'Grade 4 Girls'!F:F)</f>
        <v>110</v>
      </c>
      <c r="C290" s="26" t="str">
        <f>IF(D290 =E$2, RANK(B290, B$14:B$101, 1), "")</f>
        <v/>
      </c>
      <c r="D290" s="26">
        <f>COUNTIF('Grade 4 Girls'!G:G, 'Individual Points Summary'!A290)</f>
        <v>1</v>
      </c>
    </row>
    <row r="291" spans="1:4" ht="15" hidden="1" x14ac:dyDescent="0.25">
      <c r="A291" s="74" t="s">
        <v>2863</v>
      </c>
      <c r="B291" s="16">
        <f>SUMIF('Grade 4 Girls'!G:G, 'Individual Points Summary'!A291, 'Grade 4 Girls'!F:F)</f>
        <v>111</v>
      </c>
      <c r="C291" s="26" t="str">
        <f>IF(D291 =E$2, RANK(B291, B$14:B$101, 1), "")</f>
        <v/>
      </c>
      <c r="D291" s="26">
        <f>COUNTIF('Grade 4 Girls'!G:G, 'Individual Points Summary'!A291)</f>
        <v>1</v>
      </c>
    </row>
    <row r="292" spans="1:4" ht="15" hidden="1" x14ac:dyDescent="0.25">
      <c r="A292" s="74" t="s">
        <v>2867</v>
      </c>
      <c r="B292" s="16">
        <f>SUMIF('Grade 4 Girls'!G:G, 'Individual Points Summary'!A292, 'Grade 4 Girls'!F:F)</f>
        <v>112</v>
      </c>
      <c r="C292" s="26" t="str">
        <f>IF(D292 =E$2, RANK(B292, B$14:B$101, 1), "")</f>
        <v/>
      </c>
      <c r="D292" s="26">
        <f>COUNTIF('Grade 4 Girls'!G:G, 'Individual Points Summary'!A292)</f>
        <v>1</v>
      </c>
    </row>
    <row r="293" spans="1:4" ht="15" hidden="1" x14ac:dyDescent="0.25">
      <c r="A293" s="74" t="s">
        <v>2865</v>
      </c>
      <c r="B293" s="16">
        <f>SUMIF('Grade 4 Girls'!G:G, 'Individual Points Summary'!A293, 'Grade 4 Girls'!F:F)</f>
        <v>114</v>
      </c>
      <c r="C293" s="26" t="str">
        <f>IF(D293 =E$2, RANK(B293, B$14:B$101, 1), "")</f>
        <v/>
      </c>
      <c r="D293" s="26">
        <f>COUNTIF('Grade 4 Girls'!G:G, 'Individual Points Summary'!A293)</f>
        <v>1</v>
      </c>
    </row>
    <row r="294" spans="1:4" ht="15" hidden="1" x14ac:dyDescent="0.25">
      <c r="A294" s="74" t="s">
        <v>2882</v>
      </c>
      <c r="B294" s="16">
        <f>SUMIF('Grade 4 Girls'!G:G, 'Individual Points Summary'!A294, 'Grade 4 Girls'!F:F)</f>
        <v>115</v>
      </c>
      <c r="C294" s="26" t="str">
        <f>IF(D294 =E$2, RANK(B294, B$14:B$101, 1), "")</f>
        <v/>
      </c>
      <c r="D294" s="26">
        <f>COUNTIF('Grade 4 Girls'!G:G, 'Individual Points Summary'!A294)</f>
        <v>1</v>
      </c>
    </row>
    <row r="295" spans="1:4" ht="15" hidden="1" x14ac:dyDescent="0.25">
      <c r="A295" s="74" t="s">
        <v>2922</v>
      </c>
      <c r="B295" s="16">
        <f>SUMIF('Grade 4 Girls'!G:G, 'Individual Points Summary'!A295, 'Grade 4 Girls'!F:F)</f>
        <v>115</v>
      </c>
      <c r="C295" s="26" t="str">
        <f>IF(D295 =E$2, RANK(B295, B$14:B$101, 1), "")</f>
        <v/>
      </c>
      <c r="D295" s="26">
        <f>COUNTIF('Grade 4 Girls'!G:G, 'Individual Points Summary'!A295)</f>
        <v>1</v>
      </c>
    </row>
    <row r="296" spans="1:4" ht="15" hidden="1" x14ac:dyDescent="0.25">
      <c r="A296" s="74" t="s">
        <v>2996</v>
      </c>
      <c r="B296" s="16">
        <f>SUMIF('Grade 4 Girls'!G:G, 'Individual Points Summary'!A296, 'Grade 4 Girls'!F:F)</f>
        <v>118</v>
      </c>
      <c r="C296" s="26" t="str">
        <f>IF(D296 =E$2, RANK(B296, B$14:B$101, 1), "")</f>
        <v/>
      </c>
      <c r="D296" s="26">
        <f>COUNTIF('Grade 4 Girls'!G:G, 'Individual Points Summary'!A296)</f>
        <v>1</v>
      </c>
    </row>
    <row r="297" spans="1:4" ht="15" hidden="1" x14ac:dyDescent="0.25">
      <c r="A297" s="74" t="s">
        <v>3067</v>
      </c>
      <c r="B297" s="16">
        <f>SUMIF('Grade 4 Girls'!G:G, 'Individual Points Summary'!A297, 'Grade 4 Girls'!F:F)</f>
        <v>119</v>
      </c>
      <c r="C297" s="26" t="str">
        <f>IF(D297 =E$2, RANK(B297, B$14:B$101, 1), "")</f>
        <v/>
      </c>
      <c r="D297" s="26">
        <f>COUNTIF('Grade 4 Girls'!G:G, 'Individual Points Summary'!A297)</f>
        <v>1</v>
      </c>
    </row>
    <row r="298" spans="1:4" ht="15" hidden="1" x14ac:dyDescent="0.25">
      <c r="A298" s="74" t="s">
        <v>2853</v>
      </c>
      <c r="B298" s="16">
        <f>SUMIF('Grade 4 Girls'!G:G, 'Individual Points Summary'!A298, 'Grade 4 Girls'!F:F)</f>
        <v>120</v>
      </c>
      <c r="C298" s="26" t="str">
        <f>IF(D298 =E$2, RANK(B298, B$14:B$101, 1), "")</f>
        <v/>
      </c>
      <c r="D298" s="26">
        <f>COUNTIF('Grade 4 Girls'!G:G, 'Individual Points Summary'!A298)</f>
        <v>1</v>
      </c>
    </row>
    <row r="299" spans="1:4" ht="15" hidden="1" x14ac:dyDescent="0.25">
      <c r="A299" s="74" t="s">
        <v>2857</v>
      </c>
      <c r="B299" s="16">
        <f>SUMIF('Grade 4 Girls'!G:G, 'Individual Points Summary'!A299, 'Grade 4 Girls'!F:F)</f>
        <v>122</v>
      </c>
      <c r="C299" s="26" t="str">
        <f>IF(D299 =E$2, RANK(B299, B$14:B$101, 1), "")</f>
        <v/>
      </c>
      <c r="D299" s="26">
        <f>COUNTIF('Grade 4 Girls'!G:G, 'Individual Points Summary'!A299)</f>
        <v>1</v>
      </c>
    </row>
    <row r="300" spans="1:4" ht="15" hidden="1" x14ac:dyDescent="0.25">
      <c r="A300" s="74" t="s">
        <v>3036</v>
      </c>
      <c r="B300" s="16">
        <f>SUMIF('Grade 4 Girls'!G:G, 'Individual Points Summary'!A300, 'Grade 4 Girls'!F:F)</f>
        <v>125</v>
      </c>
      <c r="C300" s="26" t="str">
        <f>IF(D300 =E$2, RANK(B300, B$14:B$101, 1), "")</f>
        <v/>
      </c>
      <c r="D300" s="26">
        <f>COUNTIF('Grade 4 Girls'!G:G, 'Individual Points Summary'!A300)</f>
        <v>1</v>
      </c>
    </row>
    <row r="301" spans="1:4" ht="15" hidden="1" x14ac:dyDescent="0.25">
      <c r="A301" s="74" t="s">
        <v>2895</v>
      </c>
      <c r="B301" s="16">
        <f>SUMIF('Grade 4 Girls'!G:G, 'Individual Points Summary'!A301, 'Grade 4 Girls'!F:F)</f>
        <v>126</v>
      </c>
      <c r="C301" s="26" t="str">
        <f>IF(D301 =E$2, RANK(B301, B$14:B$101, 1), "")</f>
        <v/>
      </c>
      <c r="D301" s="26">
        <f>COUNTIF('Grade 4 Girls'!G:G, 'Individual Points Summary'!A301)</f>
        <v>1</v>
      </c>
    </row>
    <row r="302" spans="1:4" ht="15" hidden="1" x14ac:dyDescent="0.25">
      <c r="A302" s="74" t="s">
        <v>2839</v>
      </c>
      <c r="B302" s="16">
        <f>SUMIF('Grade 4 Girls'!G:G, 'Individual Points Summary'!A302, 'Grade 4 Girls'!F:F)</f>
        <v>133</v>
      </c>
      <c r="C302" s="26" t="str">
        <f>IF(D302 =E$2, RANK(B302, B$14:B$101, 1), "")</f>
        <v/>
      </c>
      <c r="D302" s="26">
        <f>COUNTIF('Grade 4 Girls'!G:G, 'Individual Points Summary'!A302)</f>
        <v>1</v>
      </c>
    </row>
    <row r="303" spans="1:4" ht="15" hidden="1" x14ac:dyDescent="0.25">
      <c r="A303" s="74" t="s">
        <v>2894</v>
      </c>
      <c r="B303" s="16">
        <f>SUMIF('Grade 4 Girls'!G:G, 'Individual Points Summary'!A303, 'Grade 4 Girls'!F:F)</f>
        <v>134</v>
      </c>
      <c r="C303" s="26" t="str">
        <f>IF(D303 =E$2, RANK(B303, B$14:B$101, 1), "")</f>
        <v/>
      </c>
      <c r="D303" s="26">
        <f>COUNTIF('Grade 4 Girls'!G:G, 'Individual Points Summary'!A303)</f>
        <v>1</v>
      </c>
    </row>
    <row r="304" spans="1:4" ht="15" hidden="1" x14ac:dyDescent="0.25">
      <c r="A304" s="74" t="s">
        <v>1089</v>
      </c>
      <c r="B304" s="16">
        <f>SUMIF('Grade 4 Girls'!G:G, 'Individual Points Summary'!A304, 'Grade 4 Girls'!F:F)</f>
        <v>135</v>
      </c>
      <c r="C304" s="26" t="str">
        <f>IF(D304 =E$2, RANK(B304, B$14:B$101, 1), "")</f>
        <v/>
      </c>
      <c r="D304" s="26">
        <f>COUNTIF('Grade 4 Girls'!G:G, 'Individual Points Summary'!A304)</f>
        <v>1</v>
      </c>
    </row>
    <row r="305" spans="1:4" ht="15" hidden="1" x14ac:dyDescent="0.25">
      <c r="A305" s="74" t="s">
        <v>2869</v>
      </c>
      <c r="B305" s="16">
        <f>SUMIF('Grade 4 Girls'!G:G, 'Individual Points Summary'!A305, 'Grade 4 Girls'!F:F)</f>
        <v>137</v>
      </c>
      <c r="C305" s="26" t="str">
        <f>IF(D305 =E$2, RANK(B305, B$14:B$101, 1), "")</f>
        <v/>
      </c>
      <c r="D305" s="26">
        <f>COUNTIF('Grade 4 Girls'!G:G, 'Individual Points Summary'!A305)</f>
        <v>1</v>
      </c>
    </row>
    <row r="306" spans="1:4" ht="15" hidden="1" x14ac:dyDescent="0.25">
      <c r="A306" s="74" t="s">
        <v>2918</v>
      </c>
      <c r="B306" s="16">
        <f>SUMIF('Grade 4 Girls'!G:G, 'Individual Points Summary'!A306, 'Grade 4 Girls'!F:F)</f>
        <v>137</v>
      </c>
      <c r="C306" s="26" t="str">
        <f>IF(D306 =E$2, RANK(B306, B$14:B$101, 1), "")</f>
        <v/>
      </c>
      <c r="D306" s="26">
        <f>COUNTIF('Grade 4 Girls'!G:G, 'Individual Points Summary'!A306)</f>
        <v>1</v>
      </c>
    </row>
    <row r="307" spans="1:4" ht="15" hidden="1" x14ac:dyDescent="0.25">
      <c r="A307" s="74" t="s">
        <v>2982</v>
      </c>
      <c r="B307" s="16">
        <f>SUMIF('Grade 4 Girls'!G:G, 'Individual Points Summary'!A307, 'Grade 4 Girls'!F:F)</f>
        <v>138</v>
      </c>
      <c r="C307" s="26" t="str">
        <f>IF(D307 =E$2, RANK(B307, B$14:B$101, 1), "")</f>
        <v/>
      </c>
      <c r="D307" s="26">
        <f>COUNTIF('Grade 4 Girls'!G:G, 'Individual Points Summary'!A307)</f>
        <v>1</v>
      </c>
    </row>
    <row r="308" spans="1:4" ht="15" hidden="1" x14ac:dyDescent="0.25">
      <c r="A308" s="74" t="s">
        <v>2836</v>
      </c>
      <c r="B308" s="16">
        <f>SUMIF('Grade 4 Girls'!G:G, 'Individual Points Summary'!A308, 'Grade 4 Girls'!F:F)</f>
        <v>139</v>
      </c>
      <c r="C308" s="26" t="str">
        <f>IF(D308 =E$2, RANK(B308, B$14:B$101, 1), "")</f>
        <v/>
      </c>
      <c r="D308" s="26">
        <f>COUNTIF('Grade 4 Girls'!G:G, 'Individual Points Summary'!A308)</f>
        <v>1</v>
      </c>
    </row>
    <row r="309" spans="1:4" ht="15" hidden="1" x14ac:dyDescent="0.25">
      <c r="A309" s="74" t="s">
        <v>1103</v>
      </c>
      <c r="B309" s="16">
        <f>SUMIF('Grade 4 Girls'!G:G, 'Individual Points Summary'!A309, 'Grade 4 Girls'!F:F)</f>
        <v>143</v>
      </c>
      <c r="C309" s="26" t="str">
        <f>IF(D309 =E$2, RANK(B309, B$14:B$101, 1), "")</f>
        <v/>
      </c>
      <c r="D309" s="26">
        <f>COUNTIF('Grade 4 Girls'!G:G, 'Individual Points Summary'!A309)</f>
        <v>1</v>
      </c>
    </row>
    <row r="310" spans="1:4" ht="15" hidden="1" x14ac:dyDescent="0.25">
      <c r="A310" s="74" t="s">
        <v>2991</v>
      </c>
      <c r="B310" s="16">
        <f>SUMIF('Grade 4 Girls'!G:G, 'Individual Points Summary'!A310, 'Grade 4 Girls'!F:F)</f>
        <v>145</v>
      </c>
      <c r="C310" s="26" t="str">
        <f>IF(D310 =E$2, RANK(B310, B$14:B$101, 1), "")</f>
        <v/>
      </c>
      <c r="D310" s="26">
        <f>COUNTIF('Grade 4 Girls'!G:G, 'Individual Points Summary'!A310)</f>
        <v>1</v>
      </c>
    </row>
    <row r="311" spans="1:4" ht="15" hidden="1" x14ac:dyDescent="0.25">
      <c r="A311" s="74" t="s">
        <v>3031</v>
      </c>
      <c r="B311" s="16">
        <f>SUMIF('Grade 4 Girls'!G:G, 'Individual Points Summary'!A311, 'Grade 4 Girls'!F:F)</f>
        <v>148</v>
      </c>
      <c r="C311" s="26" t="str">
        <f>IF(D311 =E$2, RANK(B311, B$14:B$101, 1), "")</f>
        <v/>
      </c>
      <c r="D311" s="26">
        <f>COUNTIF('Grade 4 Girls'!G:G, 'Individual Points Summary'!A311)</f>
        <v>1</v>
      </c>
    </row>
    <row r="312" spans="1:4" ht="15" hidden="1" x14ac:dyDescent="0.25">
      <c r="A312" s="74" t="s">
        <v>1082</v>
      </c>
      <c r="B312" s="16">
        <f>SUMIF('Grade 4 Girls'!G:G, 'Individual Points Summary'!A312, 'Grade 4 Girls'!F:F)</f>
        <v>151</v>
      </c>
      <c r="C312" s="26" t="str">
        <f>IF(D312 =E$2, RANK(B312, B$14:B$101, 1), "")</f>
        <v/>
      </c>
      <c r="D312" s="26">
        <f>COUNTIF('Grade 4 Girls'!G:G, 'Individual Points Summary'!A312)</f>
        <v>1</v>
      </c>
    </row>
    <row r="313" spans="1:4" ht="15" hidden="1" x14ac:dyDescent="0.25">
      <c r="A313" s="74" t="s">
        <v>2970</v>
      </c>
      <c r="B313" s="16">
        <f>SUMIF('Grade 4 Girls'!G:G, 'Individual Points Summary'!A313, 'Grade 4 Girls'!F:F)</f>
        <v>152</v>
      </c>
      <c r="C313" s="26" t="str">
        <f>IF(D313 =E$2, RANK(B313, B$14:B$101, 1), "")</f>
        <v/>
      </c>
      <c r="D313" s="26">
        <f>COUNTIF('Grade 4 Girls'!G:G, 'Individual Points Summary'!A313)</f>
        <v>1</v>
      </c>
    </row>
    <row r="314" spans="1:4" ht="15" hidden="1" x14ac:dyDescent="0.25">
      <c r="A314" s="74" t="s">
        <v>2796</v>
      </c>
      <c r="B314" s="16">
        <f>SUMIF('Grade 4 Girls'!G:G, 'Individual Points Summary'!A314, 'Grade 4 Girls'!F:F)</f>
        <v>154</v>
      </c>
      <c r="C314" s="26" t="str">
        <f>IF(D314 =E$2, RANK(B314, B$14:B$101, 1), "")</f>
        <v/>
      </c>
      <c r="D314" s="26">
        <f>COUNTIF('Grade 4 Girls'!G:G, 'Individual Points Summary'!A314)</f>
        <v>1</v>
      </c>
    </row>
    <row r="315" spans="1:4" ht="15" hidden="1" x14ac:dyDescent="0.25">
      <c r="A315" s="74" t="s">
        <v>1142</v>
      </c>
      <c r="B315" s="16">
        <f>SUMIF('Grade 4 Girls'!G:G, 'Individual Points Summary'!A315, 'Grade 4 Girls'!F:F)</f>
        <v>155</v>
      </c>
      <c r="C315" s="26" t="str">
        <f>IF(D315 =E$2, RANK(B315, B$14:B$101, 1), "")</f>
        <v/>
      </c>
      <c r="D315" s="26">
        <f>COUNTIF('Grade 4 Girls'!G:G, 'Individual Points Summary'!A315)</f>
        <v>1</v>
      </c>
    </row>
    <row r="316" spans="1:4" ht="15" hidden="1" x14ac:dyDescent="0.25">
      <c r="A316" s="74" t="s">
        <v>1098</v>
      </c>
      <c r="B316" s="16">
        <f>SUMIF('Grade 4 Girls'!G:G, 'Individual Points Summary'!A316, 'Grade 4 Girls'!F:F)</f>
        <v>156</v>
      </c>
      <c r="C316" s="26" t="str">
        <f>IF(D316 =E$2, RANK(B316, B$14:B$101, 1), "")</f>
        <v/>
      </c>
      <c r="D316" s="26">
        <f>COUNTIF('Grade 4 Girls'!G:G, 'Individual Points Summary'!A316)</f>
        <v>1</v>
      </c>
    </row>
    <row r="317" spans="1:4" ht="15" hidden="1" x14ac:dyDescent="0.25">
      <c r="A317" s="74" t="s">
        <v>1113</v>
      </c>
      <c r="B317" s="16">
        <f>SUMIF('Grade 4 Girls'!G:G, 'Individual Points Summary'!A317, 'Grade 4 Girls'!F:F)</f>
        <v>157</v>
      </c>
      <c r="C317" s="26" t="str">
        <f>IF(D317 =E$2, RANK(B317, B$14:B$101, 1), "")</f>
        <v/>
      </c>
      <c r="D317" s="26">
        <f>COUNTIF('Grade 4 Girls'!G:G, 'Individual Points Summary'!A317)</f>
        <v>1</v>
      </c>
    </row>
    <row r="318" spans="1:4" ht="15" hidden="1" x14ac:dyDescent="0.25">
      <c r="A318" s="74" t="s">
        <v>1141</v>
      </c>
      <c r="B318" s="16">
        <f>SUMIF('Grade 4 Girls'!G:G, 'Individual Points Summary'!A318, 'Grade 4 Girls'!F:F)</f>
        <v>159</v>
      </c>
      <c r="C318" s="26" t="str">
        <f>IF(D318 =E$2, RANK(B318, B$14:B$101, 1), "")</f>
        <v/>
      </c>
      <c r="D318" s="26">
        <f>COUNTIF('Grade 4 Girls'!G:G, 'Individual Points Summary'!A318)</f>
        <v>1</v>
      </c>
    </row>
    <row r="319" spans="1:4" ht="15" hidden="1" x14ac:dyDescent="0.25">
      <c r="A319" s="74" t="s">
        <v>2994</v>
      </c>
      <c r="B319" s="16">
        <f>SUMIF('Grade 4 Girls'!G:G, 'Individual Points Summary'!A319, 'Grade 4 Girls'!F:F)</f>
        <v>160</v>
      </c>
      <c r="C319" s="26" t="str">
        <f>IF(D319 =E$2, RANK(B319, B$14:B$101, 1), "")</f>
        <v/>
      </c>
      <c r="D319" s="26">
        <f>COUNTIF('Grade 4 Girls'!G:G, 'Individual Points Summary'!A319)</f>
        <v>1</v>
      </c>
    </row>
    <row r="320" spans="1:4" ht="15" hidden="1" x14ac:dyDescent="0.25">
      <c r="A320" s="74" t="s">
        <v>2959</v>
      </c>
      <c r="B320" s="16">
        <f>SUMIF('Grade 4 Girls'!G:G, 'Individual Points Summary'!A320, 'Grade 4 Girls'!F:F)</f>
        <v>167</v>
      </c>
      <c r="C320" s="26" t="str">
        <f>IF(D320 =E$2, RANK(B320, B$14:B$101, 1), "")</f>
        <v/>
      </c>
      <c r="D320" s="26">
        <f>COUNTIF('Grade 4 Girls'!G:G, 'Individual Points Summary'!A320)</f>
        <v>1</v>
      </c>
    </row>
    <row r="321" spans="1:4" ht="15" hidden="1" x14ac:dyDescent="0.25">
      <c r="A321" s="74" t="s">
        <v>2961</v>
      </c>
      <c r="B321" s="16">
        <f>SUMIF('Grade 4 Girls'!G:G, 'Individual Points Summary'!A321, 'Grade 4 Girls'!F:F)</f>
        <v>168</v>
      </c>
      <c r="C321" s="26" t="str">
        <f>IF(D321 =E$2, RANK(B321, B$14:B$101, 1), "")</f>
        <v/>
      </c>
      <c r="D321" s="26">
        <f>COUNTIF('Grade 4 Girls'!G:G, 'Individual Points Summary'!A321)</f>
        <v>1</v>
      </c>
    </row>
    <row r="322" spans="1:4" ht="15" hidden="1" x14ac:dyDescent="0.25">
      <c r="A322" s="74" t="s">
        <v>2876</v>
      </c>
      <c r="B322" s="16">
        <f>SUMIF('Grade 4 Girls'!G:G, 'Individual Points Summary'!A322, 'Grade 4 Girls'!F:F)</f>
        <v>169</v>
      </c>
      <c r="C322" s="26" t="str">
        <f>IF(D322 =E$2, RANK(B322, B$14:B$101, 1), "")</f>
        <v/>
      </c>
      <c r="D322" s="26">
        <f>COUNTIF('Grade 4 Girls'!G:G, 'Individual Points Summary'!A322)</f>
        <v>1</v>
      </c>
    </row>
    <row r="323" spans="1:4" ht="15" hidden="1" x14ac:dyDescent="0.25">
      <c r="A323" s="74" t="s">
        <v>3076</v>
      </c>
      <c r="B323" s="16">
        <f>SUMIF('Grade 4 Girls'!G:G, 'Individual Points Summary'!A323, 'Grade 4 Girls'!F:F)</f>
        <v>169</v>
      </c>
      <c r="C323" s="26" t="str">
        <f>IF(D323 =E$2, RANK(B323, B$14:B$101, 1), "")</f>
        <v/>
      </c>
      <c r="D323" s="26">
        <f>COUNTIF('Grade 4 Girls'!G:G, 'Individual Points Summary'!A323)</f>
        <v>1</v>
      </c>
    </row>
    <row r="324" spans="1:4" ht="15" hidden="1" x14ac:dyDescent="0.25">
      <c r="A324" s="74" t="s">
        <v>2811</v>
      </c>
      <c r="B324" s="16">
        <f>SUMIF('Grade 4 Girls'!G:G, 'Individual Points Summary'!A324, 'Grade 4 Girls'!F:F)</f>
        <v>170</v>
      </c>
      <c r="C324" s="26" t="str">
        <f>IF(D324 =E$2, RANK(B324, B$14:B$101, 1), "")</f>
        <v/>
      </c>
      <c r="D324" s="26">
        <f>COUNTIF('Grade 4 Girls'!G:G, 'Individual Points Summary'!A324)</f>
        <v>1</v>
      </c>
    </row>
    <row r="325" spans="1:4" ht="15" hidden="1" x14ac:dyDescent="0.25">
      <c r="A325" s="74" t="s">
        <v>2951</v>
      </c>
      <c r="B325" s="16">
        <f>SUMIF('Grade 4 Girls'!G:G, 'Individual Points Summary'!A325, 'Grade 4 Girls'!F:F)</f>
        <v>170</v>
      </c>
      <c r="C325" s="26" t="str">
        <f>IF(D325 =E$2, RANK(B325, B$14:B$101, 1), "")</f>
        <v/>
      </c>
      <c r="D325" s="26">
        <f>COUNTIF('Grade 4 Girls'!G:G, 'Individual Points Summary'!A325)</f>
        <v>1</v>
      </c>
    </row>
    <row r="326" spans="1:4" ht="15" hidden="1" x14ac:dyDescent="0.25">
      <c r="A326" s="74" t="s">
        <v>2936</v>
      </c>
      <c r="B326" s="16">
        <f>SUMIF('Grade 4 Girls'!G:G, 'Individual Points Summary'!A326, 'Grade 4 Girls'!F:F)</f>
        <v>171</v>
      </c>
      <c r="C326" s="26" t="str">
        <f>IF(D326 =E$2, RANK(B326, B$14:B$101, 1), "")</f>
        <v/>
      </c>
      <c r="D326" s="26">
        <f>COUNTIF('Grade 4 Girls'!G:G, 'Individual Points Summary'!A326)</f>
        <v>1</v>
      </c>
    </row>
    <row r="327" spans="1:4" ht="15" hidden="1" x14ac:dyDescent="0.25">
      <c r="A327" s="74" t="s">
        <v>1161</v>
      </c>
      <c r="B327" s="16">
        <f>SUMIF('Grade 4 Girls'!G:G, 'Individual Points Summary'!A327, 'Grade 4 Girls'!F:F)</f>
        <v>171</v>
      </c>
      <c r="C327" s="26" t="str">
        <f>IF(D327 =E$2, RANK(B327, B$14:B$101, 1), "")</f>
        <v/>
      </c>
      <c r="D327" s="26">
        <f>COUNTIF('Grade 4 Girls'!G:G, 'Individual Points Summary'!A327)</f>
        <v>1</v>
      </c>
    </row>
    <row r="328" spans="1:4" ht="15" hidden="1" x14ac:dyDescent="0.25">
      <c r="A328" s="74" t="s">
        <v>1080</v>
      </c>
      <c r="B328" s="16">
        <f>SUMIF('Grade 4 Girls'!G:G, 'Individual Points Summary'!A328, 'Grade 4 Girls'!F:F)</f>
        <v>172</v>
      </c>
      <c r="C328" s="26" t="str">
        <f>IF(D328 =E$2, RANK(B328, B$14:B$101, 1), "")</f>
        <v/>
      </c>
      <c r="D328" s="26">
        <f>COUNTIF('Grade 4 Girls'!G:G, 'Individual Points Summary'!A328)</f>
        <v>1</v>
      </c>
    </row>
    <row r="329" spans="1:4" ht="15" hidden="1" x14ac:dyDescent="0.25">
      <c r="A329" s="74" t="s">
        <v>2901</v>
      </c>
      <c r="B329" s="16">
        <f>SUMIF('Grade 4 Girls'!G:G, 'Individual Points Summary'!A329, 'Grade 4 Girls'!F:F)</f>
        <v>174</v>
      </c>
      <c r="C329" s="26" t="str">
        <f>IF(D329 =E$2, RANK(B329, B$14:B$101, 1), "")</f>
        <v/>
      </c>
      <c r="D329" s="26">
        <f>COUNTIF('Grade 4 Girls'!G:G, 'Individual Points Summary'!A329)</f>
        <v>1</v>
      </c>
    </row>
    <row r="330" spans="1:4" ht="15" hidden="1" x14ac:dyDescent="0.25">
      <c r="A330" s="74" t="s">
        <v>2904</v>
      </c>
      <c r="B330" s="16">
        <f>SUMIF('Grade 4 Girls'!G:G, 'Individual Points Summary'!A330, 'Grade 4 Girls'!F:F)</f>
        <v>179</v>
      </c>
      <c r="C330" s="26" t="str">
        <f>IF(D330 =E$2, RANK(B330, B$14:B$101, 1), "")</f>
        <v/>
      </c>
      <c r="D330" s="26">
        <f>COUNTIF('Grade 4 Girls'!G:G, 'Individual Points Summary'!A330)</f>
        <v>1</v>
      </c>
    </row>
    <row r="331" spans="1:4" ht="15" hidden="1" x14ac:dyDescent="0.25">
      <c r="A331" s="74" t="s">
        <v>2955</v>
      </c>
      <c r="B331" s="16">
        <f>SUMIF('Grade 4 Girls'!G:G, 'Individual Points Summary'!A331, 'Grade 4 Girls'!F:F)</f>
        <v>180</v>
      </c>
      <c r="C331" s="26" t="str">
        <f>IF(D331 =E$2, RANK(B331, B$14:B$101, 1), "")</f>
        <v/>
      </c>
      <c r="D331" s="26">
        <f>COUNTIF('Grade 4 Girls'!G:G, 'Individual Points Summary'!A331)</f>
        <v>1</v>
      </c>
    </row>
    <row r="332" spans="1:4" ht="15" hidden="1" x14ac:dyDescent="0.25">
      <c r="A332" s="74" t="s">
        <v>2976</v>
      </c>
      <c r="B332" s="16">
        <f>SUMIF('Grade 4 Girls'!G:G, 'Individual Points Summary'!A332, 'Grade 4 Girls'!F:F)</f>
        <v>180</v>
      </c>
      <c r="C332" s="26" t="str">
        <f>IF(D332 =E$2, RANK(B332, B$14:B$101, 1), "")</f>
        <v/>
      </c>
      <c r="D332" s="26">
        <f>COUNTIF('Grade 4 Girls'!G:G, 'Individual Points Summary'!A332)</f>
        <v>1</v>
      </c>
    </row>
    <row r="333" spans="1:4" ht="15" hidden="1" x14ac:dyDescent="0.25">
      <c r="A333" s="74" t="s">
        <v>1073</v>
      </c>
      <c r="B333" s="16">
        <f>SUMIF('Grade 4 Girls'!G:G, 'Individual Points Summary'!A333, 'Grade 4 Girls'!F:F)</f>
        <v>181</v>
      </c>
      <c r="C333" s="26" t="str">
        <f>IF(D333 =E$2, RANK(B333, B$14:B$101, 1), "")</f>
        <v/>
      </c>
      <c r="D333" s="26">
        <f>COUNTIF('Grade 4 Girls'!G:G, 'Individual Points Summary'!A333)</f>
        <v>1</v>
      </c>
    </row>
    <row r="334" spans="1:4" ht="15" hidden="1" x14ac:dyDescent="0.25">
      <c r="A334" s="74" t="s">
        <v>2815</v>
      </c>
      <c r="B334" s="16">
        <f>SUMIF('Grade 4 Girls'!G:G, 'Individual Points Summary'!A334, 'Grade 4 Girls'!F:F)</f>
        <v>182</v>
      </c>
      <c r="C334" s="26" t="str">
        <f>IF(D334 =E$2, RANK(B334, B$14:B$101, 1), "")</f>
        <v/>
      </c>
      <c r="D334" s="26">
        <f>COUNTIF('Grade 4 Girls'!G:G, 'Individual Points Summary'!A334)</f>
        <v>1</v>
      </c>
    </row>
    <row r="335" spans="1:4" ht="15" hidden="1" x14ac:dyDescent="0.25">
      <c r="A335" s="74" t="s">
        <v>2864</v>
      </c>
      <c r="B335" s="16">
        <f>SUMIF('Grade 4 Girls'!G:G, 'Individual Points Summary'!A335, 'Grade 4 Girls'!F:F)</f>
        <v>183</v>
      </c>
      <c r="C335" s="26" t="str">
        <f>IF(D335 =E$2, RANK(B335, B$14:B$101, 1), "")</f>
        <v/>
      </c>
      <c r="D335" s="26">
        <f>COUNTIF('Grade 4 Girls'!G:G, 'Individual Points Summary'!A335)</f>
        <v>1</v>
      </c>
    </row>
    <row r="336" spans="1:4" ht="15" hidden="1" x14ac:dyDescent="0.25">
      <c r="A336" s="74" t="s">
        <v>1086</v>
      </c>
      <c r="B336" s="16">
        <f>SUMIF('Grade 4 Girls'!G:G, 'Individual Points Summary'!A336, 'Grade 4 Girls'!F:F)</f>
        <v>185</v>
      </c>
      <c r="C336" s="26" t="str">
        <f>IF(D336 =E$2, RANK(B336, B$14:B$101, 1), "")</f>
        <v/>
      </c>
      <c r="D336" s="26">
        <f>COUNTIF('Grade 4 Girls'!G:G, 'Individual Points Summary'!A336)</f>
        <v>1</v>
      </c>
    </row>
    <row r="337" spans="1:4" ht="15" hidden="1" x14ac:dyDescent="0.25">
      <c r="A337" s="74" t="s">
        <v>1083</v>
      </c>
      <c r="B337" s="16">
        <f>SUMIF('Grade 4 Girls'!G:G, 'Individual Points Summary'!A337, 'Grade 4 Girls'!F:F)</f>
        <v>186</v>
      </c>
      <c r="C337" s="26" t="str">
        <f>IF(D337 =E$2, RANK(B337, B$14:B$101, 1), "")</f>
        <v/>
      </c>
      <c r="D337" s="26">
        <f>COUNTIF('Grade 4 Girls'!G:G, 'Individual Points Summary'!A337)</f>
        <v>1</v>
      </c>
    </row>
    <row r="338" spans="1:4" ht="15" hidden="1" x14ac:dyDescent="0.25">
      <c r="A338" s="74" t="s">
        <v>2906</v>
      </c>
      <c r="B338" s="16">
        <f>SUMIF('Grade 4 Girls'!G:G, 'Individual Points Summary'!A338, 'Grade 4 Girls'!F:F)</f>
        <v>189</v>
      </c>
      <c r="C338" s="26" t="str">
        <f>IF(D338 =E$2, RANK(B338, B$14:B$101, 1), "")</f>
        <v/>
      </c>
      <c r="D338" s="26">
        <f>COUNTIF('Grade 4 Girls'!G:G, 'Individual Points Summary'!A338)</f>
        <v>1</v>
      </c>
    </row>
    <row r="339" spans="1:4" ht="15" hidden="1" x14ac:dyDescent="0.25">
      <c r="A339" s="74" t="s">
        <v>2814</v>
      </c>
      <c r="B339" s="16">
        <f>SUMIF('Grade 4 Girls'!G:G, 'Individual Points Summary'!A339, 'Grade 4 Girls'!F:F)</f>
        <v>190</v>
      </c>
      <c r="C339" s="26" t="str">
        <f>IF(D339 =E$2, RANK(B339, B$14:B$101, 1), "")</f>
        <v/>
      </c>
      <c r="D339" s="26">
        <f>COUNTIF('Grade 4 Girls'!G:G, 'Individual Points Summary'!A339)</f>
        <v>1</v>
      </c>
    </row>
    <row r="340" spans="1:4" ht="15" hidden="1" x14ac:dyDescent="0.25">
      <c r="A340" s="74" t="s">
        <v>2819</v>
      </c>
      <c r="B340" s="16">
        <f>SUMIF('Grade 4 Girls'!G:G, 'Individual Points Summary'!A340, 'Grade 4 Girls'!F:F)</f>
        <v>191</v>
      </c>
      <c r="C340" s="26" t="str">
        <f>IF(D340 =E$2, RANK(B340, B$14:B$101, 1), "")</f>
        <v/>
      </c>
      <c r="D340" s="26">
        <f>COUNTIF('Grade 4 Girls'!G:G, 'Individual Points Summary'!A340)</f>
        <v>1</v>
      </c>
    </row>
    <row r="341" spans="1:4" ht="15" hidden="1" x14ac:dyDescent="0.25">
      <c r="A341" s="74" t="s">
        <v>2958</v>
      </c>
      <c r="B341" s="16">
        <f>SUMIF('Grade 4 Girls'!G:G, 'Individual Points Summary'!A341, 'Grade 4 Girls'!F:F)</f>
        <v>191</v>
      </c>
      <c r="C341" s="26" t="str">
        <f>IF(D341 =E$2, RANK(B341, B$14:B$101, 1), "")</f>
        <v/>
      </c>
      <c r="D341" s="26">
        <f>COUNTIF('Grade 4 Girls'!G:G, 'Individual Points Summary'!A341)</f>
        <v>1</v>
      </c>
    </row>
    <row r="342" spans="1:4" ht="15" hidden="1" x14ac:dyDescent="0.25">
      <c r="A342" s="74" t="s">
        <v>3004</v>
      </c>
      <c r="B342" s="16">
        <f>SUMIF('Grade 4 Girls'!G:G, 'Individual Points Summary'!A342, 'Grade 4 Girls'!F:F)</f>
        <v>191</v>
      </c>
      <c r="C342" s="26" t="str">
        <f>IF(D342 =E$2, RANK(B342, B$14:B$101, 1), "")</f>
        <v/>
      </c>
      <c r="D342" s="26">
        <f>COUNTIF('Grade 4 Girls'!G:G, 'Individual Points Summary'!A342)</f>
        <v>1</v>
      </c>
    </row>
    <row r="343" spans="1:4" ht="15" hidden="1" x14ac:dyDescent="0.25">
      <c r="A343" s="74" t="s">
        <v>2885</v>
      </c>
      <c r="B343" s="16">
        <f>SUMIF('Grade 4 Girls'!G:G, 'Individual Points Summary'!A343, 'Grade 4 Girls'!F:F)</f>
        <v>193</v>
      </c>
      <c r="C343" s="26" t="str">
        <f>IF(D343 =E$2, RANK(B343, B$14:B$101, 1), "")</f>
        <v/>
      </c>
      <c r="D343" s="26">
        <f>COUNTIF('Grade 4 Girls'!G:G, 'Individual Points Summary'!A343)</f>
        <v>1</v>
      </c>
    </row>
    <row r="344" spans="1:4" ht="15" hidden="1" x14ac:dyDescent="0.25">
      <c r="A344" s="74" t="s">
        <v>1121</v>
      </c>
      <c r="B344" s="16">
        <f>SUMIF('Grade 4 Girls'!G:G, 'Individual Points Summary'!A344, 'Grade 4 Girls'!F:F)</f>
        <v>193</v>
      </c>
      <c r="C344" s="26" t="str">
        <f>IF(D344 =E$2, RANK(B344, B$14:B$101, 1), "")</f>
        <v/>
      </c>
      <c r="D344" s="26">
        <f>COUNTIF('Grade 4 Girls'!G:G, 'Individual Points Summary'!A344)</f>
        <v>1</v>
      </c>
    </row>
    <row r="345" spans="1:4" ht="15" hidden="1" x14ac:dyDescent="0.25">
      <c r="A345" s="74" t="s">
        <v>2840</v>
      </c>
      <c r="B345" s="16">
        <f>SUMIF('Grade 4 Girls'!G:G, 'Individual Points Summary'!A345, 'Grade 4 Girls'!F:F)</f>
        <v>195</v>
      </c>
      <c r="C345" s="26" t="str">
        <f>IF(D345 =E$2, RANK(B345, B$14:B$101, 1), "")</f>
        <v/>
      </c>
      <c r="D345" s="26">
        <f>COUNTIF('Grade 4 Girls'!G:G, 'Individual Points Summary'!A345)</f>
        <v>1</v>
      </c>
    </row>
    <row r="346" spans="1:4" ht="15" hidden="1" x14ac:dyDescent="0.25">
      <c r="A346" s="74" t="s">
        <v>1114</v>
      </c>
      <c r="B346" s="16">
        <f>SUMIF('Grade 4 Girls'!G:G, 'Individual Points Summary'!A346, 'Grade 4 Girls'!F:F)</f>
        <v>196</v>
      </c>
      <c r="C346" s="26" t="str">
        <f>IF(D346 =E$2, RANK(B346, B$14:B$101, 1), "")</f>
        <v/>
      </c>
      <c r="D346" s="26">
        <f>COUNTIF('Grade 4 Girls'!G:G, 'Individual Points Summary'!A346)</f>
        <v>1</v>
      </c>
    </row>
    <row r="347" spans="1:4" ht="15" hidden="1" x14ac:dyDescent="0.25">
      <c r="A347" s="74" t="s">
        <v>2998</v>
      </c>
      <c r="B347" s="16">
        <f>SUMIF('Grade 4 Girls'!G:G, 'Individual Points Summary'!A347, 'Grade 4 Girls'!F:F)</f>
        <v>197</v>
      </c>
      <c r="C347" s="26" t="str">
        <f>IF(D347 =E$2, RANK(B347, B$14:B$101, 1), "")</f>
        <v/>
      </c>
      <c r="D347" s="26">
        <f>COUNTIF('Grade 4 Girls'!G:G, 'Individual Points Summary'!A347)</f>
        <v>1</v>
      </c>
    </row>
    <row r="348" spans="1:4" ht="15" hidden="1" x14ac:dyDescent="0.25">
      <c r="A348" s="74" t="s">
        <v>1076</v>
      </c>
      <c r="B348" s="16">
        <f>SUMIF('Grade 4 Girls'!G:G, 'Individual Points Summary'!A348, 'Grade 4 Girls'!F:F)</f>
        <v>198</v>
      </c>
      <c r="C348" s="26" t="str">
        <f>IF(D348 =E$2, RANK(B348, B$14:B$101, 1), "")</f>
        <v/>
      </c>
      <c r="D348" s="26">
        <f>COUNTIF('Grade 4 Girls'!G:G, 'Individual Points Summary'!A348)</f>
        <v>1</v>
      </c>
    </row>
    <row r="349" spans="1:4" ht="15" hidden="1" x14ac:dyDescent="0.25">
      <c r="A349" s="74" t="s">
        <v>3073</v>
      </c>
      <c r="B349" s="16">
        <f>SUMIF('Grade 4 Girls'!G:G, 'Individual Points Summary'!A349, 'Grade 4 Girls'!F:F)</f>
        <v>198</v>
      </c>
      <c r="C349" s="26" t="str">
        <f>IF(D349 =E$2, RANK(B349, B$14:B$101, 1), "")</f>
        <v/>
      </c>
      <c r="D349" s="26">
        <f>COUNTIF('Grade 4 Girls'!G:G, 'Individual Points Summary'!A349)</f>
        <v>1</v>
      </c>
    </row>
    <row r="350" spans="1:4" ht="15" hidden="1" x14ac:dyDescent="0.25">
      <c r="A350" s="74" t="s">
        <v>3005</v>
      </c>
      <c r="B350" s="16">
        <f>SUMIF('Grade 4 Girls'!G:G, 'Individual Points Summary'!A350, 'Grade 4 Girls'!F:F)</f>
        <v>201</v>
      </c>
      <c r="C350" s="26" t="str">
        <f>IF(D350 =E$2, RANK(B350, B$14:B$101, 1), "")</f>
        <v/>
      </c>
      <c r="D350" s="26">
        <f>COUNTIF('Grade 4 Girls'!G:G, 'Individual Points Summary'!A350)</f>
        <v>1</v>
      </c>
    </row>
    <row r="351" spans="1:4" ht="15" hidden="1" x14ac:dyDescent="0.25">
      <c r="A351" s="74" t="s">
        <v>3053</v>
      </c>
      <c r="B351" s="16">
        <f>SUMIF('Grade 4 Girls'!G:G, 'Individual Points Summary'!A351, 'Grade 4 Girls'!F:F)</f>
        <v>201</v>
      </c>
      <c r="C351" s="26" t="str">
        <f>IF(D351 =E$2, RANK(B351, B$14:B$101, 1), "")</f>
        <v/>
      </c>
      <c r="D351" s="26">
        <f>COUNTIF('Grade 4 Girls'!G:G, 'Individual Points Summary'!A351)</f>
        <v>1</v>
      </c>
    </row>
    <row r="352" spans="1:4" ht="15" hidden="1" x14ac:dyDescent="0.25">
      <c r="A352" s="74" t="s">
        <v>2884</v>
      </c>
      <c r="B352" s="16">
        <f>SUMIF('Grade 4 Girls'!G:G, 'Individual Points Summary'!A352, 'Grade 4 Girls'!F:F)</f>
        <v>202</v>
      </c>
      <c r="C352" s="26" t="str">
        <f>IF(D352 =E$2, RANK(B352, B$14:B$101, 1), "")</f>
        <v/>
      </c>
      <c r="D352" s="26">
        <f>COUNTIF('Grade 4 Girls'!G:G, 'Individual Points Summary'!A352)</f>
        <v>1</v>
      </c>
    </row>
    <row r="353" spans="1:4" ht="15" hidden="1" x14ac:dyDescent="0.25">
      <c r="A353" s="74" t="s">
        <v>3071</v>
      </c>
      <c r="B353" s="16">
        <f>SUMIF('Grade 4 Girls'!G:G, 'Individual Points Summary'!A353, 'Grade 4 Girls'!F:F)</f>
        <v>203</v>
      </c>
      <c r="C353" s="26" t="str">
        <f>IF(D353 =E$2, RANK(B353, B$14:B$101, 1), "")</f>
        <v/>
      </c>
      <c r="D353" s="26">
        <f>COUNTIF('Grade 4 Girls'!G:G, 'Individual Points Summary'!A353)</f>
        <v>1</v>
      </c>
    </row>
    <row r="354" spans="1:4" ht="15" hidden="1" x14ac:dyDescent="0.25">
      <c r="A354" s="74" t="s">
        <v>2915</v>
      </c>
      <c r="B354" s="16">
        <f>SUMIF('Grade 4 Girls'!G:G, 'Individual Points Summary'!A354, 'Grade 4 Girls'!F:F)</f>
        <v>204</v>
      </c>
      <c r="C354" s="26" t="str">
        <f>IF(D354 =E$2, RANK(B354, B$14:B$101, 1), "")</f>
        <v/>
      </c>
      <c r="D354" s="26">
        <f>COUNTIF('Grade 4 Girls'!G:G, 'Individual Points Summary'!A354)</f>
        <v>1</v>
      </c>
    </row>
    <row r="355" spans="1:4" ht="15" hidden="1" x14ac:dyDescent="0.25">
      <c r="A355" s="74" t="s">
        <v>2933</v>
      </c>
      <c r="B355" s="16">
        <f>SUMIF('Grade 4 Girls'!G:G, 'Individual Points Summary'!A355, 'Grade 4 Girls'!F:F)</f>
        <v>205</v>
      </c>
      <c r="C355" s="26" t="str">
        <f>IF(D355 =E$2, RANK(B355, B$14:B$101, 1), "")</f>
        <v/>
      </c>
      <c r="D355" s="26">
        <f>COUNTIF('Grade 4 Girls'!G:G, 'Individual Points Summary'!A355)</f>
        <v>1</v>
      </c>
    </row>
    <row r="356" spans="1:4" ht="15" hidden="1" x14ac:dyDescent="0.25">
      <c r="A356" s="74" t="s">
        <v>2826</v>
      </c>
      <c r="B356" s="16">
        <f>SUMIF('Grade 4 Girls'!G:G, 'Individual Points Summary'!A356, 'Grade 4 Girls'!F:F)</f>
        <v>206</v>
      </c>
      <c r="C356" s="26" t="str">
        <f>IF(D356 =E$2, RANK(B356, B$14:B$101, 1), "")</f>
        <v/>
      </c>
      <c r="D356" s="26">
        <f>COUNTIF('Grade 4 Girls'!G:G, 'Individual Points Summary'!A356)</f>
        <v>1</v>
      </c>
    </row>
    <row r="357" spans="1:4" ht="15" hidden="1" x14ac:dyDescent="0.25">
      <c r="A357" s="74" t="s">
        <v>3006</v>
      </c>
      <c r="B357" s="16">
        <f>SUMIF('Grade 4 Girls'!G:G, 'Individual Points Summary'!A357, 'Grade 4 Girls'!F:F)</f>
        <v>206</v>
      </c>
      <c r="C357" s="26" t="str">
        <f>IF(D357 =E$2, RANK(B357, B$14:B$101, 1), "")</f>
        <v/>
      </c>
      <c r="D357" s="26">
        <f>COUNTIF('Grade 4 Girls'!G:G, 'Individual Points Summary'!A357)</f>
        <v>1</v>
      </c>
    </row>
    <row r="358" spans="1:4" ht="15" hidden="1" x14ac:dyDescent="0.25">
      <c r="A358" s="74" t="s">
        <v>3048</v>
      </c>
      <c r="B358" s="16">
        <f>SUMIF('Grade 4 Girls'!G:G, 'Individual Points Summary'!A358, 'Grade 4 Girls'!F:F)</f>
        <v>207</v>
      </c>
      <c r="C358" s="26" t="str">
        <f>IF(D358 =E$2, RANK(B358, B$14:B$101, 1), "")</f>
        <v/>
      </c>
      <c r="D358" s="26">
        <f>COUNTIF('Grade 4 Girls'!G:G, 'Individual Points Summary'!A358)</f>
        <v>1</v>
      </c>
    </row>
    <row r="359" spans="1:4" ht="15" hidden="1" x14ac:dyDescent="0.25">
      <c r="A359" s="74" t="s">
        <v>3058</v>
      </c>
      <c r="B359" s="16">
        <f>SUMIF('Grade 4 Girls'!G:G, 'Individual Points Summary'!A359, 'Grade 4 Girls'!F:F)</f>
        <v>208</v>
      </c>
      <c r="C359" s="26" t="str">
        <f>IF(D359 =E$2, RANK(B359, B$14:B$101, 1), "")</f>
        <v/>
      </c>
      <c r="D359" s="26">
        <f>COUNTIF('Grade 4 Girls'!G:G, 'Individual Points Summary'!A359)</f>
        <v>1</v>
      </c>
    </row>
    <row r="360" spans="1:4" ht="15" hidden="1" x14ac:dyDescent="0.25">
      <c r="A360" s="74" t="s">
        <v>2965</v>
      </c>
      <c r="B360" s="16">
        <f>SUMIF('Grade 4 Girls'!G:G, 'Individual Points Summary'!A360, 'Grade 4 Girls'!F:F)</f>
        <v>209</v>
      </c>
      <c r="C360" s="26" t="str">
        <f>IF(D360 =E$2, RANK(B360, B$14:B$101, 1), "")</f>
        <v/>
      </c>
      <c r="D360" s="26">
        <f>COUNTIF('Grade 4 Girls'!G:G, 'Individual Points Summary'!A360)</f>
        <v>1</v>
      </c>
    </row>
    <row r="361" spans="1:4" ht="15" hidden="1" x14ac:dyDescent="0.25">
      <c r="A361" s="74" t="s">
        <v>2837</v>
      </c>
      <c r="B361" s="16">
        <f>SUMIF('Grade 4 Girls'!G:G, 'Individual Points Summary'!A361, 'Grade 4 Girls'!F:F)</f>
        <v>217</v>
      </c>
      <c r="C361" s="26" t="str">
        <f>IF(D361 =E$2, RANK(B361, B$14:B$101, 1), "")</f>
        <v/>
      </c>
      <c r="D361" s="26">
        <f>COUNTIF('Grade 4 Girls'!G:G, 'Individual Points Summary'!A361)</f>
        <v>1</v>
      </c>
    </row>
    <row r="362" spans="1:4" ht="15" hidden="1" x14ac:dyDescent="0.25">
      <c r="A362" s="74" t="s">
        <v>3043</v>
      </c>
      <c r="B362" s="16">
        <f>SUMIF('Grade 4 Girls'!G:G, 'Individual Points Summary'!A362, 'Grade 4 Girls'!F:F)</f>
        <v>217</v>
      </c>
      <c r="C362" s="26" t="str">
        <f>IF(D362 =E$2, RANK(B362, B$14:B$101, 1), "")</f>
        <v/>
      </c>
      <c r="D362" s="26">
        <f>COUNTIF('Grade 4 Girls'!G:G, 'Individual Points Summary'!A362)</f>
        <v>1</v>
      </c>
    </row>
    <row r="363" spans="1:4" ht="15" hidden="1" x14ac:dyDescent="0.25">
      <c r="A363" s="74" t="s">
        <v>3019</v>
      </c>
      <c r="B363" s="16">
        <f>SUMIF('Grade 4 Girls'!G:G, 'Individual Points Summary'!A363, 'Grade 4 Girls'!F:F)</f>
        <v>219</v>
      </c>
      <c r="C363" s="26" t="str">
        <f>IF(D363 =E$2, RANK(B363, B$14:B$101, 1), "")</f>
        <v/>
      </c>
      <c r="D363" s="26">
        <f>COUNTIF('Grade 4 Girls'!G:G, 'Individual Points Summary'!A363)</f>
        <v>1</v>
      </c>
    </row>
    <row r="364" spans="1:4" ht="15" hidden="1" x14ac:dyDescent="0.25">
      <c r="A364" s="74" t="s">
        <v>2806</v>
      </c>
      <c r="B364" s="16">
        <f>SUMIF('Grade 4 Girls'!G:G, 'Individual Points Summary'!A364, 'Grade 4 Girls'!F:F)</f>
        <v>220</v>
      </c>
      <c r="C364" s="26" t="str">
        <f>IF(D364 =E$2, RANK(B364, B$14:B$101, 1), "")</f>
        <v/>
      </c>
      <c r="D364" s="26">
        <f>COUNTIF('Grade 4 Girls'!G:G, 'Individual Points Summary'!A364)</f>
        <v>1</v>
      </c>
    </row>
    <row r="365" spans="1:4" ht="15" hidden="1" x14ac:dyDescent="0.25">
      <c r="A365" s="74" t="s">
        <v>3039</v>
      </c>
      <c r="B365" s="16">
        <f>SUMIF('Grade 4 Girls'!G:G, 'Individual Points Summary'!A365, 'Grade 4 Girls'!F:F)</f>
        <v>223</v>
      </c>
      <c r="C365" s="26" t="str">
        <f>IF(D365 =E$2, RANK(B365, B$14:B$101, 1), "")</f>
        <v/>
      </c>
      <c r="D365" s="26">
        <f>COUNTIF('Grade 4 Girls'!G:G, 'Individual Points Summary'!A365)</f>
        <v>1</v>
      </c>
    </row>
    <row r="366" spans="1:4" ht="15" hidden="1" x14ac:dyDescent="0.25">
      <c r="A366" s="74" t="s">
        <v>2972</v>
      </c>
      <c r="B366" s="16">
        <f>SUMIF('Grade 4 Girls'!G:G, 'Individual Points Summary'!A366, 'Grade 4 Girls'!F:F)</f>
        <v>224</v>
      </c>
      <c r="C366" s="26" t="str">
        <f>IF(D366 =E$2, RANK(B366, B$14:B$101, 1), "")</f>
        <v/>
      </c>
      <c r="D366" s="26">
        <f>COUNTIF('Grade 4 Girls'!G:G, 'Individual Points Summary'!A366)</f>
        <v>1</v>
      </c>
    </row>
    <row r="367" spans="1:4" ht="15" hidden="1" x14ac:dyDescent="0.25">
      <c r="A367" s="74" t="s">
        <v>2847</v>
      </c>
      <c r="B367" s="16">
        <f>SUMIF('Grade 4 Girls'!G:G, 'Individual Points Summary'!A367, 'Grade 4 Girls'!F:F)</f>
        <v>225</v>
      </c>
      <c r="C367" s="26" t="str">
        <f>IF(D367 =E$2, RANK(B367, B$14:B$101, 1), "")</f>
        <v/>
      </c>
      <c r="D367" s="26">
        <f>COUNTIF('Grade 4 Girls'!G:G, 'Individual Points Summary'!A367)</f>
        <v>1</v>
      </c>
    </row>
    <row r="368" spans="1:4" ht="15" hidden="1" x14ac:dyDescent="0.25">
      <c r="A368" s="74" t="s">
        <v>2808</v>
      </c>
      <c r="B368" s="16">
        <f>SUMIF('Grade 4 Girls'!G:G, 'Individual Points Summary'!A368, 'Grade 4 Girls'!F:F)</f>
        <v>226</v>
      </c>
      <c r="C368" s="26" t="str">
        <f>IF(D368 =E$2, RANK(B368, B$14:B$101, 1), "")</f>
        <v/>
      </c>
      <c r="D368" s="26">
        <f>COUNTIF('Grade 4 Girls'!G:G, 'Individual Points Summary'!A368)</f>
        <v>1</v>
      </c>
    </row>
    <row r="369" spans="1:4" ht="15" hidden="1" x14ac:dyDescent="0.25">
      <c r="A369" s="74" t="s">
        <v>2870</v>
      </c>
      <c r="B369" s="16">
        <f>SUMIF('Grade 4 Girls'!G:G, 'Individual Points Summary'!A369, 'Grade 4 Girls'!F:F)</f>
        <v>226</v>
      </c>
      <c r="C369" s="26" t="str">
        <f t="shared" ref="C369:C398" si="2">IF(D369 =E$2, RANK(B369, B$14:B$101, 1), "")</f>
        <v/>
      </c>
      <c r="D369" s="26">
        <f>COUNTIF('Grade 4 Girls'!G:G, 'Individual Points Summary'!A369)</f>
        <v>1</v>
      </c>
    </row>
    <row r="370" spans="1:4" ht="15" hidden="1" x14ac:dyDescent="0.25">
      <c r="A370" s="74" t="s">
        <v>2987</v>
      </c>
      <c r="B370" s="16">
        <f>SUMIF('Grade 4 Girls'!G:G, 'Individual Points Summary'!A370, 'Grade 4 Girls'!F:F)</f>
        <v>227</v>
      </c>
      <c r="C370" s="26" t="str">
        <f t="shared" si="2"/>
        <v/>
      </c>
      <c r="D370" s="26">
        <f>COUNTIF('Grade 4 Girls'!G:G, 'Individual Points Summary'!A370)</f>
        <v>1</v>
      </c>
    </row>
    <row r="371" spans="1:4" ht="15" hidden="1" x14ac:dyDescent="0.25">
      <c r="A371" s="74" t="s">
        <v>2889</v>
      </c>
      <c r="B371" s="16">
        <f>SUMIF('Grade 4 Girls'!G:G, 'Individual Points Summary'!A371, 'Grade 4 Girls'!F:F)</f>
        <v>228</v>
      </c>
      <c r="C371" s="26" t="str">
        <f t="shared" si="2"/>
        <v/>
      </c>
      <c r="D371" s="26">
        <f>COUNTIF('Grade 4 Girls'!G:G, 'Individual Points Summary'!A371)</f>
        <v>1</v>
      </c>
    </row>
    <row r="372" spans="1:4" ht="15" hidden="1" x14ac:dyDescent="0.25">
      <c r="A372" s="74" t="s">
        <v>2795</v>
      </c>
      <c r="B372" s="16">
        <f>SUMIF('Grade 4 Girls'!G:G, 'Individual Points Summary'!A372, 'Grade 4 Girls'!F:F)</f>
        <v>229</v>
      </c>
      <c r="C372" s="26" t="str">
        <f t="shared" si="2"/>
        <v/>
      </c>
      <c r="D372" s="26">
        <f>COUNTIF('Grade 4 Girls'!G:G, 'Individual Points Summary'!A372)</f>
        <v>1</v>
      </c>
    </row>
    <row r="373" spans="1:4" ht="15" hidden="1" x14ac:dyDescent="0.25">
      <c r="A373" s="74" t="s">
        <v>2997</v>
      </c>
      <c r="B373" s="16">
        <f>SUMIF('Grade 4 Girls'!G:G, 'Individual Points Summary'!A373, 'Grade 4 Girls'!F:F)</f>
        <v>232</v>
      </c>
      <c r="C373" s="26" t="str">
        <f t="shared" si="2"/>
        <v/>
      </c>
      <c r="D373" s="26">
        <f>COUNTIF('Grade 4 Girls'!G:G, 'Individual Points Summary'!A373)</f>
        <v>1</v>
      </c>
    </row>
    <row r="374" spans="1:4" ht="15" hidden="1" x14ac:dyDescent="0.25">
      <c r="A374" s="74" t="s">
        <v>3025</v>
      </c>
      <c r="B374" s="16">
        <f>SUMIF('Grade 4 Girls'!G:G, 'Individual Points Summary'!A374, 'Grade 4 Girls'!F:F)</f>
        <v>233</v>
      </c>
      <c r="C374" s="26" t="str">
        <f t="shared" si="2"/>
        <v/>
      </c>
      <c r="D374" s="26">
        <f>COUNTIF('Grade 4 Girls'!G:G, 'Individual Points Summary'!A374)</f>
        <v>1</v>
      </c>
    </row>
    <row r="375" spans="1:4" ht="15" hidden="1" x14ac:dyDescent="0.25">
      <c r="A375" s="74" t="s">
        <v>2835</v>
      </c>
      <c r="B375" s="16">
        <f>SUMIF('Grade 4 Girls'!G:G, 'Individual Points Summary'!A375, 'Grade 4 Girls'!F:F)</f>
        <v>234</v>
      </c>
      <c r="C375" s="26" t="str">
        <f t="shared" si="2"/>
        <v/>
      </c>
      <c r="D375" s="26">
        <f>COUNTIF('Grade 4 Girls'!G:G, 'Individual Points Summary'!A375)</f>
        <v>1</v>
      </c>
    </row>
    <row r="376" spans="1:4" ht="15" hidden="1" x14ac:dyDescent="0.25">
      <c r="A376" s="74" t="s">
        <v>2900</v>
      </c>
      <c r="B376" s="16">
        <f>SUMIF('Grade 4 Girls'!G:G, 'Individual Points Summary'!A376, 'Grade 4 Girls'!F:F)</f>
        <v>235</v>
      </c>
      <c r="C376" s="26" t="str">
        <f t="shared" si="2"/>
        <v/>
      </c>
      <c r="D376" s="26">
        <f>COUNTIF('Grade 4 Girls'!G:G, 'Individual Points Summary'!A376)</f>
        <v>1</v>
      </c>
    </row>
    <row r="377" spans="1:4" ht="15" hidden="1" x14ac:dyDescent="0.25">
      <c r="A377" s="74" t="s">
        <v>2993</v>
      </c>
      <c r="B377" s="16">
        <f>SUMIF('Grade 4 Girls'!G:G, 'Individual Points Summary'!A377, 'Grade 4 Girls'!F:F)</f>
        <v>235</v>
      </c>
      <c r="C377" s="26" t="str">
        <f t="shared" si="2"/>
        <v/>
      </c>
      <c r="D377" s="26">
        <f>COUNTIF('Grade 4 Girls'!G:G, 'Individual Points Summary'!A377)</f>
        <v>1</v>
      </c>
    </row>
    <row r="378" spans="1:4" ht="15" hidden="1" x14ac:dyDescent="0.25">
      <c r="A378" s="74" t="s">
        <v>3028</v>
      </c>
      <c r="B378" s="16">
        <f>SUMIF('Grade 4 Girls'!G:G, 'Individual Points Summary'!A378, 'Grade 4 Girls'!F:F)</f>
        <v>236</v>
      </c>
      <c r="C378" s="26" t="str">
        <f t="shared" si="2"/>
        <v/>
      </c>
      <c r="D378" s="26">
        <f>COUNTIF('Grade 4 Girls'!G:G, 'Individual Points Summary'!A378)</f>
        <v>1</v>
      </c>
    </row>
    <row r="379" spans="1:4" ht="15" hidden="1" x14ac:dyDescent="0.25">
      <c r="A379" s="74" t="s">
        <v>2953</v>
      </c>
      <c r="B379" s="16">
        <f>SUMIF('Grade 4 Girls'!G:G, 'Individual Points Summary'!A379, 'Grade 4 Girls'!F:F)</f>
        <v>237</v>
      </c>
      <c r="C379" s="26" t="str">
        <f t="shared" si="2"/>
        <v/>
      </c>
      <c r="D379" s="26">
        <f>COUNTIF('Grade 4 Girls'!G:G, 'Individual Points Summary'!A379)</f>
        <v>1</v>
      </c>
    </row>
    <row r="380" spans="1:4" ht="15" hidden="1" x14ac:dyDescent="0.25">
      <c r="A380" s="74" t="s">
        <v>2817</v>
      </c>
      <c r="B380" s="16">
        <f>SUMIF('Grade 4 Girls'!G:G, 'Individual Points Summary'!A380, 'Grade 4 Girls'!F:F)</f>
        <v>238</v>
      </c>
      <c r="C380" s="26" t="str">
        <f t="shared" si="2"/>
        <v/>
      </c>
      <c r="D380" s="26">
        <f>COUNTIF('Grade 4 Girls'!G:G, 'Individual Points Summary'!A380)</f>
        <v>1</v>
      </c>
    </row>
    <row r="381" spans="1:4" ht="15" hidden="1" x14ac:dyDescent="0.25">
      <c r="A381" s="74" t="s">
        <v>3050</v>
      </c>
      <c r="B381" s="16">
        <f>SUMIF('Grade 4 Girls'!G:G, 'Individual Points Summary'!A381, 'Grade 4 Girls'!F:F)</f>
        <v>240</v>
      </c>
      <c r="C381" s="26" t="str">
        <f t="shared" si="2"/>
        <v/>
      </c>
      <c r="D381" s="26">
        <f>COUNTIF('Grade 4 Girls'!G:G, 'Individual Points Summary'!A381)</f>
        <v>1</v>
      </c>
    </row>
    <row r="382" spans="1:4" ht="15" hidden="1" x14ac:dyDescent="0.25">
      <c r="A382" s="74" t="s">
        <v>2929</v>
      </c>
      <c r="B382" s="16">
        <f>SUMIF('Grade 4 Girls'!G:G, 'Individual Points Summary'!A382, 'Grade 4 Girls'!F:F)</f>
        <v>241</v>
      </c>
      <c r="C382" s="26" t="str">
        <f t="shared" si="2"/>
        <v/>
      </c>
      <c r="D382" s="26">
        <f>COUNTIF('Grade 4 Girls'!G:G, 'Individual Points Summary'!A382)</f>
        <v>1</v>
      </c>
    </row>
    <row r="383" spans="1:4" ht="15" hidden="1" x14ac:dyDescent="0.25">
      <c r="A383" s="74" t="s">
        <v>1084</v>
      </c>
      <c r="B383" s="16">
        <f>SUMIF('Grade 4 Girls'!G:G, 'Individual Points Summary'!A383, 'Grade 4 Girls'!F:F)</f>
        <v>242</v>
      </c>
      <c r="C383" s="26" t="str">
        <f t="shared" si="2"/>
        <v/>
      </c>
      <c r="D383" s="26">
        <f>COUNTIF('Grade 4 Girls'!G:G, 'Individual Points Summary'!A383)</f>
        <v>1</v>
      </c>
    </row>
    <row r="384" spans="1:4" ht="15" hidden="1" x14ac:dyDescent="0.25">
      <c r="A384" s="74" t="s">
        <v>2979</v>
      </c>
      <c r="B384" s="16">
        <f>SUMIF('Grade 4 Girls'!G:G, 'Individual Points Summary'!A384, 'Grade 4 Girls'!F:F)</f>
        <v>242</v>
      </c>
      <c r="C384" s="26" t="str">
        <f t="shared" si="2"/>
        <v/>
      </c>
      <c r="D384" s="26">
        <f>COUNTIF('Grade 4 Girls'!G:G, 'Individual Points Summary'!A384)</f>
        <v>1</v>
      </c>
    </row>
    <row r="385" spans="1:4" ht="15" hidden="1" x14ac:dyDescent="0.25">
      <c r="A385" s="74" t="s">
        <v>2874</v>
      </c>
      <c r="B385" s="16">
        <f>SUMIF('Grade 4 Girls'!G:G, 'Individual Points Summary'!A385, 'Grade 4 Girls'!F:F)</f>
        <v>243</v>
      </c>
      <c r="C385" s="26" t="str">
        <f t="shared" si="2"/>
        <v/>
      </c>
      <c r="D385" s="26">
        <f>COUNTIF('Grade 4 Girls'!G:G, 'Individual Points Summary'!A385)</f>
        <v>1</v>
      </c>
    </row>
    <row r="386" spans="1:4" ht="15" hidden="1" x14ac:dyDescent="0.25">
      <c r="A386" s="74" t="s">
        <v>1074</v>
      </c>
      <c r="B386" s="16">
        <f>SUMIF('Grade 4 Girls'!G:G, 'Individual Points Summary'!A386, 'Grade 4 Girls'!F:F)</f>
        <v>244</v>
      </c>
      <c r="C386" s="26" t="str">
        <f t="shared" si="2"/>
        <v/>
      </c>
      <c r="D386" s="26">
        <f>COUNTIF('Grade 4 Girls'!G:G, 'Individual Points Summary'!A386)</f>
        <v>1</v>
      </c>
    </row>
    <row r="387" spans="1:4" ht="15" hidden="1" x14ac:dyDescent="0.25">
      <c r="A387" s="74" t="s">
        <v>2903</v>
      </c>
      <c r="B387" s="16">
        <f>SUMIF('Grade 4 Girls'!G:G, 'Individual Points Summary'!A387, 'Grade 4 Girls'!F:F)</f>
        <v>245</v>
      </c>
      <c r="C387" s="26" t="str">
        <f t="shared" si="2"/>
        <v/>
      </c>
      <c r="D387" s="26">
        <f>COUNTIF('Grade 4 Girls'!G:G, 'Individual Points Summary'!A387)</f>
        <v>1</v>
      </c>
    </row>
    <row r="388" spans="1:4" ht="15" hidden="1" x14ac:dyDescent="0.25">
      <c r="A388" s="74" t="s">
        <v>2843</v>
      </c>
      <c r="B388" s="16">
        <f>SUMIF('Grade 4 Girls'!G:G, 'Individual Points Summary'!A388, 'Grade 4 Girls'!F:F)</f>
        <v>246</v>
      </c>
      <c r="C388" s="26" t="str">
        <f t="shared" si="2"/>
        <v/>
      </c>
      <c r="D388" s="26">
        <f>COUNTIF('Grade 4 Girls'!G:G, 'Individual Points Summary'!A388)</f>
        <v>1</v>
      </c>
    </row>
    <row r="389" spans="1:4" ht="15" hidden="1" x14ac:dyDescent="0.25">
      <c r="A389" s="74" t="s">
        <v>1102</v>
      </c>
      <c r="B389" s="16">
        <f>SUMIF('Grade 4 Girls'!G:G, 'Individual Points Summary'!A389, 'Grade 4 Girls'!F:F)</f>
        <v>248</v>
      </c>
      <c r="C389" s="26" t="str">
        <f t="shared" si="2"/>
        <v/>
      </c>
      <c r="D389" s="26">
        <f>COUNTIF('Grade 4 Girls'!G:G, 'Individual Points Summary'!A389)</f>
        <v>1</v>
      </c>
    </row>
    <row r="390" spans="1:4" ht="15" hidden="1" x14ac:dyDescent="0.25">
      <c r="A390" s="74" t="s">
        <v>2999</v>
      </c>
      <c r="B390" s="16">
        <f>SUMIF('Grade 4 Girls'!G:G, 'Individual Points Summary'!A390, 'Grade 4 Girls'!F:F)</f>
        <v>248</v>
      </c>
      <c r="C390" s="26" t="str">
        <f t="shared" si="2"/>
        <v/>
      </c>
      <c r="D390" s="26">
        <f>COUNTIF('Grade 4 Girls'!G:G, 'Individual Points Summary'!A390)</f>
        <v>1</v>
      </c>
    </row>
    <row r="391" spans="1:4" ht="15" hidden="1" x14ac:dyDescent="0.25">
      <c r="A391" s="74" t="s">
        <v>2827</v>
      </c>
      <c r="B391" s="16">
        <f>SUMIF('Grade 4 Girls'!G:G, 'Individual Points Summary'!A391, 'Grade 4 Girls'!F:F)</f>
        <v>250</v>
      </c>
      <c r="C391" s="26" t="str">
        <f t="shared" si="2"/>
        <v/>
      </c>
      <c r="D391" s="26">
        <f>COUNTIF('Grade 4 Girls'!G:G, 'Individual Points Summary'!A391)</f>
        <v>1</v>
      </c>
    </row>
    <row r="392" spans="1:4" ht="15" hidden="1" x14ac:dyDescent="0.25">
      <c r="A392" s="74" t="s">
        <v>2938</v>
      </c>
      <c r="B392" s="16">
        <f>SUMIF('Grade 4 Girls'!G:G, 'Individual Points Summary'!A392, 'Grade 4 Girls'!F:F)</f>
        <v>251</v>
      </c>
      <c r="C392" s="26" t="str">
        <f t="shared" si="2"/>
        <v/>
      </c>
      <c r="D392" s="26">
        <f>COUNTIF('Grade 4 Girls'!G:G, 'Individual Points Summary'!A392)</f>
        <v>1</v>
      </c>
    </row>
    <row r="393" spans="1:4" ht="15" hidden="1" x14ac:dyDescent="0.25">
      <c r="A393" s="74" t="s">
        <v>3045</v>
      </c>
      <c r="B393" s="16">
        <f>SUMIF('Grade 4 Girls'!G:G, 'Individual Points Summary'!A393, 'Grade 4 Girls'!F:F)</f>
        <v>251</v>
      </c>
      <c r="C393" s="26" t="str">
        <f t="shared" si="2"/>
        <v/>
      </c>
      <c r="D393" s="26">
        <f>COUNTIF('Grade 4 Girls'!G:G, 'Individual Points Summary'!A393)</f>
        <v>1</v>
      </c>
    </row>
    <row r="394" spans="1:4" ht="15" hidden="1" x14ac:dyDescent="0.25">
      <c r="A394" s="74" t="s">
        <v>2825</v>
      </c>
      <c r="B394" s="16">
        <f>SUMIF('Grade 4 Girls'!G:G, 'Individual Points Summary'!A394, 'Grade 4 Girls'!F:F)</f>
        <v>252</v>
      </c>
      <c r="C394" s="26" t="str">
        <f t="shared" si="2"/>
        <v/>
      </c>
      <c r="D394" s="26">
        <f>COUNTIF('Grade 4 Girls'!G:G, 'Individual Points Summary'!A394)</f>
        <v>1</v>
      </c>
    </row>
    <row r="395" spans="1:4" ht="15" hidden="1" x14ac:dyDescent="0.25">
      <c r="A395" s="74" t="s">
        <v>2809</v>
      </c>
      <c r="B395" s="16">
        <f>SUMIF('Grade 4 Girls'!G:G, 'Individual Points Summary'!A395, 'Grade 4 Girls'!F:F)</f>
        <v>255</v>
      </c>
      <c r="C395" s="26" t="str">
        <f t="shared" si="2"/>
        <v/>
      </c>
      <c r="D395" s="26">
        <f>COUNTIF('Grade 4 Girls'!G:G, 'Individual Points Summary'!A395)</f>
        <v>1</v>
      </c>
    </row>
    <row r="396" spans="1:4" ht="15" hidden="1" x14ac:dyDescent="0.25">
      <c r="A396" s="74" t="s">
        <v>3055</v>
      </c>
      <c r="B396" s="16">
        <f>SUMIF('Grade 4 Girls'!G:G, 'Individual Points Summary'!A396, 'Grade 4 Girls'!F:F)</f>
        <v>257</v>
      </c>
      <c r="C396" s="26" t="str">
        <f t="shared" si="2"/>
        <v/>
      </c>
      <c r="D396" s="26">
        <f>COUNTIF('Grade 4 Girls'!G:G, 'Individual Points Summary'!A396)</f>
        <v>1</v>
      </c>
    </row>
    <row r="397" spans="1:4" ht="15" hidden="1" x14ac:dyDescent="0.25">
      <c r="A397" s="74" t="s">
        <v>3057</v>
      </c>
      <c r="B397" s="16">
        <f>SUMIF('Grade 4 Girls'!G:G, 'Individual Points Summary'!A397, 'Grade 4 Girls'!F:F)</f>
        <v>262</v>
      </c>
      <c r="C397" s="26" t="str">
        <f t="shared" si="2"/>
        <v/>
      </c>
      <c r="D397" s="26">
        <f>COUNTIF('Grade 4 Girls'!G:G, 'Individual Points Summary'!A397)</f>
        <v>1</v>
      </c>
    </row>
    <row r="398" spans="1:4" ht="15" hidden="1" x14ac:dyDescent="0.25">
      <c r="A398" s="74" t="s">
        <v>2944</v>
      </c>
      <c r="B398" s="16">
        <f>SUMIF('Grade 4 Girls'!G:G, 'Individual Points Summary'!A398, 'Grade 4 Girls'!F:F)</f>
        <v>266</v>
      </c>
      <c r="C398" s="26" t="str">
        <f t="shared" si="2"/>
        <v/>
      </c>
      <c r="D398" s="26">
        <f>COUNTIF('Grade 4 Girls'!G:G, 'Individual Points Summary'!A398)</f>
        <v>1</v>
      </c>
    </row>
    <row r="399" spans="1:4" ht="15" hidden="1" x14ac:dyDescent="0.25">
      <c r="A399" s="74" t="s">
        <v>2939</v>
      </c>
      <c r="B399" s="16">
        <f>SUMIF('Grade 4 Girls'!G:G, 'Individual Points Summary'!A399, 'Grade 4 Girls'!F:F)</f>
        <v>270</v>
      </c>
      <c r="C399" s="26" t="str">
        <f>IF(D399 =E$2, RANK(B399, B$14:B$101, 1), "")</f>
        <v/>
      </c>
      <c r="D399" s="26">
        <f>COUNTIF('Grade 4 Girls'!G:G, 'Individual Points Summary'!A399)</f>
        <v>1</v>
      </c>
    </row>
    <row r="400" spans="1:4" ht="15" hidden="1" x14ac:dyDescent="0.25">
      <c r="A400" s="74" t="s">
        <v>2925</v>
      </c>
      <c r="B400" s="16">
        <f>SUMIF('Grade 4 Girls'!G:G, 'Individual Points Summary'!A400, 'Grade 4 Girls'!F:F)</f>
        <v>271</v>
      </c>
      <c r="C400" s="26" t="str">
        <f>IF(D400 =E$2, RANK(B400, B$14:B$101, 1), "")</f>
        <v/>
      </c>
      <c r="D400" s="26">
        <f>COUNTIF('Grade 4 Girls'!G:G, 'Individual Points Summary'!A400)</f>
        <v>1</v>
      </c>
    </row>
    <row r="401" spans="1:4" x14ac:dyDescent="0.2">
      <c r="A401" s="23" t="s">
        <v>17</v>
      </c>
    </row>
    <row r="404" spans="1:4" ht="18" x14ac:dyDescent="0.25">
      <c r="A404" s="8" t="s">
        <v>16</v>
      </c>
    </row>
    <row r="405" spans="1:4" ht="15" x14ac:dyDescent="0.25">
      <c r="A405" s="75" t="s">
        <v>452</v>
      </c>
      <c r="B405" s="16">
        <f>SUMIF('Grade 4 Boys'!G:G, 'Individual Points Summary'!A405, 'Grade 4 Boys'!F:F)</f>
        <v>6</v>
      </c>
      <c r="C405" s="26">
        <f>IF(D405 =E$2, RANK(B405, B$405:B$530, 1), "")</f>
        <v>1</v>
      </c>
      <c r="D405" s="26">
        <f>COUNTIF('Grade 4 Boys'!G:G, 'Individual Points Summary'!A405)</f>
        <v>3</v>
      </c>
    </row>
    <row r="406" spans="1:4" ht="15" x14ac:dyDescent="0.25">
      <c r="A406" s="75" t="s">
        <v>3275</v>
      </c>
      <c r="B406" s="16">
        <f>SUMIF('Grade 4 Boys'!G:G, 'Individual Points Summary'!A406, 'Grade 4 Boys'!F:F)</f>
        <v>7</v>
      </c>
      <c r="C406" s="26">
        <f t="shared" ref="C406:C469" si="3">IF(D406 =E$2, RANK(B406, B$405:B$530, 1), "")</f>
        <v>2</v>
      </c>
      <c r="D406" s="26">
        <f>COUNTIF('Grade 4 Boys'!G:G, 'Individual Points Summary'!A406)</f>
        <v>3</v>
      </c>
    </row>
    <row r="407" spans="1:4" ht="15" x14ac:dyDescent="0.25">
      <c r="A407" s="75" t="s">
        <v>426</v>
      </c>
      <c r="B407" s="16">
        <f>SUMIF('Grade 4 Boys'!G:G, 'Individual Points Summary'!A407, 'Grade 4 Boys'!F:F)</f>
        <v>10</v>
      </c>
      <c r="C407" s="26">
        <f t="shared" si="3"/>
        <v>3</v>
      </c>
      <c r="D407" s="26">
        <f>COUNTIF('Grade 4 Boys'!G:G, 'Individual Points Summary'!A407)</f>
        <v>3</v>
      </c>
    </row>
    <row r="408" spans="1:4" ht="15" x14ac:dyDescent="0.25">
      <c r="A408" s="75" t="s">
        <v>1243</v>
      </c>
      <c r="B408" s="16">
        <f>SUMIF('Grade 4 Boys'!G:G, 'Individual Points Summary'!A408, 'Grade 4 Boys'!F:F)</f>
        <v>11</v>
      </c>
      <c r="C408" s="26">
        <f t="shared" si="3"/>
        <v>4</v>
      </c>
      <c r="D408" s="26">
        <f>COUNTIF('Grade 4 Boys'!G:G, 'Individual Points Summary'!A408)</f>
        <v>3</v>
      </c>
    </row>
    <row r="409" spans="1:4" ht="15" x14ac:dyDescent="0.25">
      <c r="A409" s="75" t="s">
        <v>3190</v>
      </c>
      <c r="B409" s="16">
        <f>SUMIF('Grade 4 Boys'!G:G, 'Individual Points Summary'!A409, 'Grade 4 Boys'!F:F)</f>
        <v>28</v>
      </c>
      <c r="C409" s="26">
        <f t="shared" si="3"/>
        <v>5</v>
      </c>
      <c r="D409" s="26">
        <f>COUNTIF('Grade 4 Boys'!G:G, 'Individual Points Summary'!A409)</f>
        <v>3</v>
      </c>
    </row>
    <row r="410" spans="1:4" ht="15" x14ac:dyDescent="0.25">
      <c r="A410" s="75" t="s">
        <v>457</v>
      </c>
      <c r="B410" s="16">
        <f>SUMIF('Grade 4 Boys'!G:G, 'Individual Points Summary'!A410, 'Grade 4 Boys'!F:F)</f>
        <v>34</v>
      </c>
      <c r="C410" s="26">
        <f t="shared" si="3"/>
        <v>6</v>
      </c>
      <c r="D410" s="26">
        <f>COUNTIF('Grade 4 Boys'!G:G, 'Individual Points Summary'!A410)</f>
        <v>3</v>
      </c>
    </row>
    <row r="411" spans="1:4" ht="15" x14ac:dyDescent="0.25">
      <c r="A411" s="75" t="s">
        <v>1194</v>
      </c>
      <c r="B411" s="16">
        <f>SUMIF('Grade 4 Boys'!G:G, 'Individual Points Summary'!A411, 'Grade 4 Boys'!F:F)</f>
        <v>35</v>
      </c>
      <c r="C411" s="26">
        <f t="shared" si="3"/>
        <v>7</v>
      </c>
      <c r="D411" s="26">
        <f>COUNTIF('Grade 4 Boys'!G:G, 'Individual Points Summary'!A411)</f>
        <v>3</v>
      </c>
    </row>
    <row r="412" spans="1:4" ht="15" x14ac:dyDescent="0.25">
      <c r="A412" s="75" t="s">
        <v>1246</v>
      </c>
      <c r="B412" s="16">
        <f>SUMIF('Grade 4 Boys'!G:G, 'Individual Points Summary'!A412, 'Grade 4 Boys'!F:F)</f>
        <v>36</v>
      </c>
      <c r="C412" s="26">
        <f t="shared" si="3"/>
        <v>8</v>
      </c>
      <c r="D412" s="26">
        <f>COUNTIF('Grade 4 Boys'!G:G, 'Individual Points Summary'!A412)</f>
        <v>3</v>
      </c>
    </row>
    <row r="413" spans="1:4" ht="15" x14ac:dyDescent="0.25">
      <c r="A413" s="75" t="s">
        <v>1212</v>
      </c>
      <c r="B413" s="16">
        <f>SUMIF('Grade 4 Boys'!G:G, 'Individual Points Summary'!A413, 'Grade 4 Boys'!F:F)</f>
        <v>37</v>
      </c>
      <c r="C413" s="26">
        <f t="shared" si="3"/>
        <v>9</v>
      </c>
      <c r="D413" s="26">
        <f>COUNTIF('Grade 4 Boys'!G:G, 'Individual Points Summary'!A413)</f>
        <v>3</v>
      </c>
    </row>
    <row r="414" spans="1:4" ht="15" x14ac:dyDescent="0.25">
      <c r="A414" s="75" t="s">
        <v>3269</v>
      </c>
      <c r="B414" s="16">
        <f>SUMIF('Grade 4 Boys'!G:G, 'Individual Points Summary'!A414, 'Grade 4 Boys'!F:F)</f>
        <v>44</v>
      </c>
      <c r="C414" s="26">
        <f t="shared" si="3"/>
        <v>10</v>
      </c>
      <c r="D414" s="26">
        <f>COUNTIF('Grade 4 Boys'!G:G, 'Individual Points Summary'!A414)</f>
        <v>3</v>
      </c>
    </row>
    <row r="415" spans="1:4" ht="15" hidden="1" x14ac:dyDescent="0.25">
      <c r="A415" s="75" t="s">
        <v>3154</v>
      </c>
      <c r="B415" s="16">
        <f>SUMIF('Grade 4 Boys'!G:G, 'Individual Points Summary'!A415, 'Grade 4 Boys'!F:F)</f>
        <v>47</v>
      </c>
      <c r="C415" s="26">
        <f t="shared" si="3"/>
        <v>11</v>
      </c>
      <c r="D415" s="26">
        <f>COUNTIF('Grade 4 Boys'!G:G, 'Individual Points Summary'!A415)</f>
        <v>3</v>
      </c>
    </row>
    <row r="416" spans="1:4" ht="15" hidden="1" x14ac:dyDescent="0.25">
      <c r="A416" s="75" t="s">
        <v>1231</v>
      </c>
      <c r="B416" s="16">
        <f>SUMIF('Grade 4 Boys'!G:G, 'Individual Points Summary'!A416, 'Grade 4 Boys'!F:F)</f>
        <v>57</v>
      </c>
      <c r="C416" s="26">
        <f t="shared" si="3"/>
        <v>12</v>
      </c>
      <c r="D416" s="26">
        <f>COUNTIF('Grade 4 Boys'!G:G, 'Individual Points Summary'!A416)</f>
        <v>3</v>
      </c>
    </row>
    <row r="417" spans="1:4" ht="15" hidden="1" x14ac:dyDescent="0.25">
      <c r="A417" s="75" t="s">
        <v>3346</v>
      </c>
      <c r="B417" s="16">
        <f>SUMIF('Grade 4 Boys'!G:G, 'Individual Points Summary'!A417, 'Grade 4 Boys'!F:F)</f>
        <v>65</v>
      </c>
      <c r="C417" s="26">
        <f t="shared" si="3"/>
        <v>13</v>
      </c>
      <c r="D417" s="26">
        <f>COUNTIF('Grade 4 Boys'!G:G, 'Individual Points Summary'!A417)</f>
        <v>3</v>
      </c>
    </row>
    <row r="418" spans="1:4" ht="15" hidden="1" x14ac:dyDescent="0.25">
      <c r="A418" s="75" t="s">
        <v>3370</v>
      </c>
      <c r="B418" s="16">
        <f>SUMIF('Grade 4 Boys'!G:G, 'Individual Points Summary'!A418, 'Grade 4 Boys'!F:F)</f>
        <v>75</v>
      </c>
      <c r="C418" s="26">
        <f t="shared" si="3"/>
        <v>14</v>
      </c>
      <c r="D418" s="26">
        <f>COUNTIF('Grade 4 Boys'!G:G, 'Individual Points Summary'!A418)</f>
        <v>3</v>
      </c>
    </row>
    <row r="419" spans="1:4" ht="15" hidden="1" x14ac:dyDescent="0.25">
      <c r="A419" s="75" t="s">
        <v>1227</v>
      </c>
      <c r="B419" s="16">
        <f>SUMIF('Grade 4 Boys'!G:G, 'Individual Points Summary'!A419, 'Grade 4 Boys'!F:F)</f>
        <v>77</v>
      </c>
      <c r="C419" s="26">
        <f t="shared" si="3"/>
        <v>15</v>
      </c>
      <c r="D419" s="26">
        <f>COUNTIF('Grade 4 Boys'!G:G, 'Individual Points Summary'!A419)</f>
        <v>3</v>
      </c>
    </row>
    <row r="420" spans="1:4" ht="15" hidden="1" x14ac:dyDescent="0.25">
      <c r="A420" s="75" t="s">
        <v>1237</v>
      </c>
      <c r="B420" s="16">
        <f>SUMIF('Grade 4 Boys'!G:G, 'Individual Points Summary'!A420, 'Grade 4 Boys'!F:F)</f>
        <v>78</v>
      </c>
      <c r="C420" s="26">
        <f t="shared" si="3"/>
        <v>16</v>
      </c>
      <c r="D420" s="26">
        <f>COUNTIF('Grade 4 Boys'!G:G, 'Individual Points Summary'!A420)</f>
        <v>3</v>
      </c>
    </row>
    <row r="421" spans="1:4" ht="15" hidden="1" x14ac:dyDescent="0.25">
      <c r="A421" s="75" t="s">
        <v>1182</v>
      </c>
      <c r="B421" s="16">
        <f>SUMIF('Grade 4 Boys'!G:G, 'Individual Points Summary'!A421, 'Grade 4 Boys'!F:F)</f>
        <v>81</v>
      </c>
      <c r="C421" s="26">
        <f t="shared" si="3"/>
        <v>17</v>
      </c>
      <c r="D421" s="26">
        <f>COUNTIF('Grade 4 Boys'!G:G, 'Individual Points Summary'!A421)</f>
        <v>3</v>
      </c>
    </row>
    <row r="422" spans="1:4" ht="15" hidden="1" x14ac:dyDescent="0.25">
      <c r="A422" s="75" t="s">
        <v>3254</v>
      </c>
      <c r="B422" s="16">
        <f>SUMIF('Grade 4 Boys'!G:G, 'Individual Points Summary'!A422, 'Grade 4 Boys'!F:F)</f>
        <v>83</v>
      </c>
      <c r="C422" s="26">
        <f t="shared" si="3"/>
        <v>18</v>
      </c>
      <c r="D422" s="26">
        <f>COUNTIF('Grade 4 Boys'!G:G, 'Individual Points Summary'!A422)</f>
        <v>3</v>
      </c>
    </row>
    <row r="423" spans="1:4" ht="15" hidden="1" x14ac:dyDescent="0.25">
      <c r="A423" s="75" t="s">
        <v>3319</v>
      </c>
      <c r="B423" s="16">
        <f>SUMIF('Grade 4 Boys'!G:G, 'Individual Points Summary'!A423, 'Grade 4 Boys'!F:F)</f>
        <v>83</v>
      </c>
      <c r="C423" s="26">
        <f t="shared" si="3"/>
        <v>18</v>
      </c>
      <c r="D423" s="26">
        <f>COUNTIF('Grade 4 Boys'!G:G, 'Individual Points Summary'!A423)</f>
        <v>3</v>
      </c>
    </row>
    <row r="424" spans="1:4" ht="15" hidden="1" x14ac:dyDescent="0.25">
      <c r="A424" s="75" t="s">
        <v>3360</v>
      </c>
      <c r="B424" s="16">
        <f>SUMIF('Grade 4 Boys'!G:G, 'Individual Points Summary'!A424, 'Grade 4 Boys'!F:F)</f>
        <v>91</v>
      </c>
      <c r="C424" s="26">
        <f t="shared" si="3"/>
        <v>20</v>
      </c>
      <c r="D424" s="26">
        <f>COUNTIF('Grade 4 Boys'!G:G, 'Individual Points Summary'!A424)</f>
        <v>3</v>
      </c>
    </row>
    <row r="425" spans="1:4" ht="15" hidden="1" x14ac:dyDescent="0.25">
      <c r="A425" s="75" t="s">
        <v>3173</v>
      </c>
      <c r="B425" s="16">
        <f>SUMIF('Grade 4 Boys'!G:G, 'Individual Points Summary'!A425, 'Grade 4 Boys'!F:F)</f>
        <v>99</v>
      </c>
      <c r="C425" s="26">
        <f t="shared" si="3"/>
        <v>21</v>
      </c>
      <c r="D425" s="26">
        <f>COUNTIF('Grade 4 Boys'!G:G, 'Individual Points Summary'!A425)</f>
        <v>3</v>
      </c>
    </row>
    <row r="426" spans="1:4" ht="15" hidden="1" x14ac:dyDescent="0.25">
      <c r="A426" s="75" t="s">
        <v>3098</v>
      </c>
      <c r="B426" s="16">
        <f>SUMIF('Grade 4 Boys'!G:G, 'Individual Points Summary'!A426, 'Grade 4 Boys'!F:F)</f>
        <v>100</v>
      </c>
      <c r="C426" s="26">
        <f t="shared" si="3"/>
        <v>22</v>
      </c>
      <c r="D426" s="26">
        <f>COUNTIF('Grade 4 Boys'!G:G, 'Individual Points Summary'!A426)</f>
        <v>3</v>
      </c>
    </row>
    <row r="427" spans="1:4" ht="15" hidden="1" x14ac:dyDescent="0.25">
      <c r="A427" s="75" t="s">
        <v>3110</v>
      </c>
      <c r="B427" s="16">
        <f>SUMIF('Grade 4 Boys'!G:G, 'Individual Points Summary'!A427, 'Grade 4 Boys'!F:F)</f>
        <v>103</v>
      </c>
      <c r="C427" s="26">
        <f t="shared" si="3"/>
        <v>23</v>
      </c>
      <c r="D427" s="26">
        <f>COUNTIF('Grade 4 Boys'!G:G, 'Individual Points Summary'!A427)</f>
        <v>3</v>
      </c>
    </row>
    <row r="428" spans="1:4" ht="15" hidden="1" x14ac:dyDescent="0.25">
      <c r="A428" s="75" t="s">
        <v>3136</v>
      </c>
      <c r="B428" s="16">
        <f>SUMIF('Grade 4 Boys'!G:G, 'Individual Points Summary'!A428, 'Grade 4 Boys'!F:F)</f>
        <v>108</v>
      </c>
      <c r="C428" s="26">
        <f t="shared" si="3"/>
        <v>24</v>
      </c>
      <c r="D428" s="26">
        <f>COUNTIF('Grade 4 Boys'!G:G, 'Individual Points Summary'!A428)</f>
        <v>3</v>
      </c>
    </row>
    <row r="429" spans="1:4" ht="15" hidden="1" x14ac:dyDescent="0.25">
      <c r="A429" s="75" t="s">
        <v>3398</v>
      </c>
      <c r="B429" s="16">
        <f>SUMIF('Grade 4 Boys'!G:G, 'Individual Points Summary'!A429, 'Grade 4 Boys'!F:F)</f>
        <v>113</v>
      </c>
      <c r="C429" s="26">
        <f t="shared" si="3"/>
        <v>25</v>
      </c>
      <c r="D429" s="26">
        <f>COUNTIF('Grade 4 Boys'!G:G, 'Individual Points Summary'!A429)</f>
        <v>3</v>
      </c>
    </row>
    <row r="430" spans="1:4" ht="15" hidden="1" x14ac:dyDescent="0.25">
      <c r="A430" s="75" t="s">
        <v>3188</v>
      </c>
      <c r="B430" s="16">
        <f>SUMIF('Grade 4 Boys'!G:G, 'Individual Points Summary'!A430, 'Grade 4 Boys'!F:F)</f>
        <v>122</v>
      </c>
      <c r="C430" s="26">
        <f t="shared" si="3"/>
        <v>26</v>
      </c>
      <c r="D430" s="26">
        <f>COUNTIF('Grade 4 Boys'!G:G, 'Individual Points Summary'!A430)</f>
        <v>3</v>
      </c>
    </row>
    <row r="431" spans="1:4" ht="15" hidden="1" x14ac:dyDescent="0.25">
      <c r="A431" s="75" t="s">
        <v>1219</v>
      </c>
      <c r="B431" s="16">
        <f>SUMIF('Grade 4 Boys'!G:G, 'Individual Points Summary'!A431, 'Grade 4 Boys'!F:F)</f>
        <v>124</v>
      </c>
      <c r="C431" s="26">
        <f t="shared" si="3"/>
        <v>27</v>
      </c>
      <c r="D431" s="26">
        <f>COUNTIF('Grade 4 Boys'!G:G, 'Individual Points Summary'!A431)</f>
        <v>3</v>
      </c>
    </row>
    <row r="432" spans="1:4" ht="15" hidden="1" x14ac:dyDescent="0.25">
      <c r="A432" s="75" t="s">
        <v>3390</v>
      </c>
      <c r="B432" s="16">
        <f>SUMIF('Grade 4 Boys'!G:G, 'Individual Points Summary'!A432, 'Grade 4 Boys'!F:F)</f>
        <v>126</v>
      </c>
      <c r="C432" s="26">
        <f t="shared" si="3"/>
        <v>28</v>
      </c>
      <c r="D432" s="26">
        <f>COUNTIF('Grade 4 Boys'!G:G, 'Individual Points Summary'!A432)</f>
        <v>3</v>
      </c>
    </row>
    <row r="433" spans="1:4" ht="15" hidden="1" x14ac:dyDescent="0.25">
      <c r="A433" s="75" t="s">
        <v>3139</v>
      </c>
      <c r="B433" s="16">
        <f>SUMIF('Grade 4 Boys'!G:G, 'Individual Points Summary'!A433, 'Grade 4 Boys'!F:F)</f>
        <v>129</v>
      </c>
      <c r="C433" s="26">
        <f t="shared" si="3"/>
        <v>29</v>
      </c>
      <c r="D433" s="26">
        <f>COUNTIF('Grade 4 Boys'!G:G, 'Individual Points Summary'!A433)</f>
        <v>3</v>
      </c>
    </row>
    <row r="434" spans="1:4" ht="15" hidden="1" x14ac:dyDescent="0.25">
      <c r="A434" s="75" t="s">
        <v>3218</v>
      </c>
      <c r="B434" s="16">
        <f>SUMIF('Grade 4 Boys'!G:G, 'Individual Points Summary'!A434, 'Grade 4 Boys'!F:F)</f>
        <v>131</v>
      </c>
      <c r="C434" s="26">
        <f t="shared" si="3"/>
        <v>30</v>
      </c>
      <c r="D434" s="26">
        <f>COUNTIF('Grade 4 Boys'!G:G, 'Individual Points Summary'!A434)</f>
        <v>3</v>
      </c>
    </row>
    <row r="435" spans="1:4" ht="15" hidden="1" x14ac:dyDescent="0.25">
      <c r="A435" s="75" t="s">
        <v>3255</v>
      </c>
      <c r="B435" s="16">
        <f>SUMIF('Grade 4 Boys'!G:G, 'Individual Points Summary'!A435, 'Grade 4 Boys'!F:F)</f>
        <v>144</v>
      </c>
      <c r="C435" s="26">
        <f t="shared" si="3"/>
        <v>31</v>
      </c>
      <c r="D435" s="26">
        <f>COUNTIF('Grade 4 Boys'!G:G, 'Individual Points Summary'!A435)</f>
        <v>3</v>
      </c>
    </row>
    <row r="436" spans="1:4" ht="15" hidden="1" x14ac:dyDescent="0.25">
      <c r="A436" s="75" t="s">
        <v>3093</v>
      </c>
      <c r="B436" s="16">
        <f>SUMIF('Grade 4 Boys'!G:G, 'Individual Points Summary'!A436, 'Grade 4 Boys'!F:F)</f>
        <v>148</v>
      </c>
      <c r="C436" s="26">
        <f t="shared" si="3"/>
        <v>32</v>
      </c>
      <c r="D436" s="26">
        <f>COUNTIF('Grade 4 Boys'!G:G, 'Individual Points Summary'!A436)</f>
        <v>3</v>
      </c>
    </row>
    <row r="437" spans="1:4" ht="15" hidden="1" x14ac:dyDescent="0.25">
      <c r="A437" s="75" t="s">
        <v>1180</v>
      </c>
      <c r="B437" s="16">
        <f>SUMIF('Grade 4 Boys'!G:G, 'Individual Points Summary'!A437, 'Grade 4 Boys'!F:F)</f>
        <v>149</v>
      </c>
      <c r="C437" s="26">
        <f t="shared" si="3"/>
        <v>33</v>
      </c>
      <c r="D437" s="26">
        <f>COUNTIF('Grade 4 Boys'!G:G, 'Individual Points Summary'!A437)</f>
        <v>3</v>
      </c>
    </row>
    <row r="438" spans="1:4" ht="15" hidden="1" x14ac:dyDescent="0.25">
      <c r="A438" s="75" t="s">
        <v>3285</v>
      </c>
      <c r="B438" s="16">
        <f>SUMIF('Grade 4 Boys'!G:G, 'Individual Points Summary'!A438, 'Grade 4 Boys'!F:F)</f>
        <v>151</v>
      </c>
      <c r="C438" s="26">
        <f t="shared" si="3"/>
        <v>34</v>
      </c>
      <c r="D438" s="26">
        <f>COUNTIF('Grade 4 Boys'!G:G, 'Individual Points Summary'!A438)</f>
        <v>3</v>
      </c>
    </row>
    <row r="439" spans="1:4" ht="15" hidden="1" x14ac:dyDescent="0.25">
      <c r="A439" s="75" t="s">
        <v>1207</v>
      </c>
      <c r="B439" s="16">
        <f>SUMIF('Grade 4 Boys'!G:G, 'Individual Points Summary'!A439, 'Grade 4 Boys'!F:F)</f>
        <v>155</v>
      </c>
      <c r="C439" s="26">
        <f t="shared" si="3"/>
        <v>35</v>
      </c>
      <c r="D439" s="26">
        <f>COUNTIF('Grade 4 Boys'!G:G, 'Individual Points Summary'!A439)</f>
        <v>3</v>
      </c>
    </row>
    <row r="440" spans="1:4" ht="15" hidden="1" x14ac:dyDescent="0.25">
      <c r="A440" s="75" t="s">
        <v>3318</v>
      </c>
      <c r="B440" s="16">
        <f>SUMIF('Grade 4 Boys'!G:G, 'Individual Points Summary'!A440, 'Grade 4 Boys'!F:F)</f>
        <v>155</v>
      </c>
      <c r="C440" s="26">
        <f t="shared" si="3"/>
        <v>35</v>
      </c>
      <c r="D440" s="26">
        <f>COUNTIF('Grade 4 Boys'!G:G, 'Individual Points Summary'!A440)</f>
        <v>3</v>
      </c>
    </row>
    <row r="441" spans="1:4" ht="15" hidden="1" x14ac:dyDescent="0.25">
      <c r="A441" s="75" t="s">
        <v>3175</v>
      </c>
      <c r="B441" s="16">
        <f>SUMIF('Grade 4 Boys'!G:G, 'Individual Points Summary'!A441, 'Grade 4 Boys'!F:F)</f>
        <v>158</v>
      </c>
      <c r="C441" s="26">
        <f t="shared" si="3"/>
        <v>37</v>
      </c>
      <c r="D441" s="26">
        <f>COUNTIF('Grade 4 Boys'!G:G, 'Individual Points Summary'!A441)</f>
        <v>3</v>
      </c>
    </row>
    <row r="442" spans="1:4" ht="15" hidden="1" x14ac:dyDescent="0.25">
      <c r="A442" s="75" t="s">
        <v>3214</v>
      </c>
      <c r="B442" s="16">
        <f>SUMIF('Grade 4 Boys'!G:G, 'Individual Points Summary'!A442, 'Grade 4 Boys'!F:F)</f>
        <v>162</v>
      </c>
      <c r="C442" s="26">
        <f t="shared" si="3"/>
        <v>38</v>
      </c>
      <c r="D442" s="26">
        <f>COUNTIF('Grade 4 Boys'!G:G, 'Individual Points Summary'!A442)</f>
        <v>3</v>
      </c>
    </row>
    <row r="443" spans="1:4" ht="15" hidden="1" x14ac:dyDescent="0.25">
      <c r="A443" s="75" t="s">
        <v>3325</v>
      </c>
      <c r="B443" s="16">
        <f>SUMIF('Grade 4 Boys'!G:G, 'Individual Points Summary'!A443, 'Grade 4 Boys'!F:F)</f>
        <v>173</v>
      </c>
      <c r="C443" s="26">
        <f t="shared" si="3"/>
        <v>39</v>
      </c>
      <c r="D443" s="26">
        <f>COUNTIF('Grade 4 Boys'!G:G, 'Individual Points Summary'!A443)</f>
        <v>3</v>
      </c>
    </row>
    <row r="444" spans="1:4" ht="15" hidden="1" x14ac:dyDescent="0.25">
      <c r="A444" s="75" t="s">
        <v>3123</v>
      </c>
      <c r="B444" s="16">
        <f>SUMIF('Grade 4 Boys'!G:G, 'Individual Points Summary'!A444, 'Grade 4 Boys'!F:F)</f>
        <v>182</v>
      </c>
      <c r="C444" s="26">
        <f t="shared" si="3"/>
        <v>40</v>
      </c>
      <c r="D444" s="26">
        <f>COUNTIF('Grade 4 Boys'!G:G, 'Individual Points Summary'!A444)</f>
        <v>3</v>
      </c>
    </row>
    <row r="445" spans="1:4" ht="15" hidden="1" x14ac:dyDescent="0.25">
      <c r="A445" s="75" t="s">
        <v>3240</v>
      </c>
      <c r="B445" s="16">
        <f>SUMIF('Grade 4 Boys'!G:G, 'Individual Points Summary'!A445, 'Grade 4 Boys'!F:F)</f>
        <v>183</v>
      </c>
      <c r="C445" s="26">
        <f t="shared" si="3"/>
        <v>41</v>
      </c>
      <c r="D445" s="26">
        <f>COUNTIF('Grade 4 Boys'!G:G, 'Individual Points Summary'!A445)</f>
        <v>3</v>
      </c>
    </row>
    <row r="446" spans="1:4" ht="15" hidden="1" x14ac:dyDescent="0.25">
      <c r="A446" s="75" t="s">
        <v>439</v>
      </c>
      <c r="B446" s="16">
        <f>SUMIF('Grade 4 Boys'!G:G, 'Individual Points Summary'!A446, 'Grade 4 Boys'!F:F)</f>
        <v>190</v>
      </c>
      <c r="C446" s="26">
        <f t="shared" si="3"/>
        <v>42</v>
      </c>
      <c r="D446" s="26">
        <f>COUNTIF('Grade 4 Boys'!G:G, 'Individual Points Summary'!A446)</f>
        <v>3</v>
      </c>
    </row>
    <row r="447" spans="1:4" ht="15" hidden="1" x14ac:dyDescent="0.25">
      <c r="A447" s="75" t="s">
        <v>3277</v>
      </c>
      <c r="B447" s="16">
        <f>SUMIF('Grade 4 Boys'!G:G, 'Individual Points Summary'!A447, 'Grade 4 Boys'!F:F)</f>
        <v>202</v>
      </c>
      <c r="C447" s="26">
        <f t="shared" si="3"/>
        <v>43</v>
      </c>
      <c r="D447" s="26">
        <f>COUNTIF('Grade 4 Boys'!G:G, 'Individual Points Summary'!A447)</f>
        <v>3</v>
      </c>
    </row>
    <row r="448" spans="1:4" ht="15" hidden="1" x14ac:dyDescent="0.25">
      <c r="A448" s="75" t="s">
        <v>1174</v>
      </c>
      <c r="B448" s="16">
        <f>SUMIF('Grade 4 Boys'!G:G, 'Individual Points Summary'!A448, 'Grade 4 Boys'!F:F)</f>
        <v>206</v>
      </c>
      <c r="C448" s="26">
        <f t="shared" si="3"/>
        <v>44</v>
      </c>
      <c r="D448" s="26">
        <f>COUNTIF('Grade 4 Boys'!G:G, 'Individual Points Summary'!A448)</f>
        <v>3</v>
      </c>
    </row>
    <row r="449" spans="1:4" ht="15" hidden="1" x14ac:dyDescent="0.25">
      <c r="A449" s="75" t="s">
        <v>3320</v>
      </c>
      <c r="B449" s="16">
        <f>SUMIF('Grade 4 Boys'!G:G, 'Individual Points Summary'!A449, 'Grade 4 Boys'!F:F)</f>
        <v>209</v>
      </c>
      <c r="C449" s="26">
        <f t="shared" si="3"/>
        <v>45</v>
      </c>
      <c r="D449" s="26">
        <f>COUNTIF('Grade 4 Boys'!G:G, 'Individual Points Summary'!A449)</f>
        <v>3</v>
      </c>
    </row>
    <row r="450" spans="1:4" ht="15" hidden="1" x14ac:dyDescent="0.25">
      <c r="A450" s="75" t="s">
        <v>1179</v>
      </c>
      <c r="B450" s="16">
        <f>SUMIF('Grade 4 Boys'!G:G, 'Individual Points Summary'!A450, 'Grade 4 Boys'!F:F)</f>
        <v>214</v>
      </c>
      <c r="C450" s="26">
        <f t="shared" si="3"/>
        <v>46</v>
      </c>
      <c r="D450" s="26">
        <f>COUNTIF('Grade 4 Boys'!G:G, 'Individual Points Summary'!A450)</f>
        <v>3</v>
      </c>
    </row>
    <row r="451" spans="1:4" ht="15" hidden="1" x14ac:dyDescent="0.25">
      <c r="A451" s="75" t="s">
        <v>1170</v>
      </c>
      <c r="B451" s="16">
        <f>SUMIF('Grade 4 Boys'!G:G, 'Individual Points Summary'!A451, 'Grade 4 Boys'!F:F)</f>
        <v>231</v>
      </c>
      <c r="C451" s="26">
        <f t="shared" si="3"/>
        <v>47</v>
      </c>
      <c r="D451" s="26">
        <f>COUNTIF('Grade 4 Boys'!G:G, 'Individual Points Summary'!A451)</f>
        <v>3</v>
      </c>
    </row>
    <row r="452" spans="1:4" ht="15" hidden="1" x14ac:dyDescent="0.25">
      <c r="A452" s="75" t="s">
        <v>3271</v>
      </c>
      <c r="B452" s="16">
        <f>SUMIF('Grade 4 Boys'!G:G, 'Individual Points Summary'!A452, 'Grade 4 Boys'!F:F)</f>
        <v>246</v>
      </c>
      <c r="C452" s="26">
        <f t="shared" si="3"/>
        <v>48</v>
      </c>
      <c r="D452" s="26">
        <f>COUNTIF('Grade 4 Boys'!G:G, 'Individual Points Summary'!A452)</f>
        <v>3</v>
      </c>
    </row>
    <row r="453" spans="1:4" ht="15" hidden="1" x14ac:dyDescent="0.25">
      <c r="A453" s="75" t="s">
        <v>3388</v>
      </c>
      <c r="B453" s="16">
        <f>SUMIF('Grade 4 Boys'!G:G, 'Individual Points Summary'!A453, 'Grade 4 Boys'!F:F)</f>
        <v>247</v>
      </c>
      <c r="C453" s="26">
        <f t="shared" si="3"/>
        <v>49</v>
      </c>
      <c r="D453" s="26">
        <f>COUNTIF('Grade 4 Boys'!G:G, 'Individual Points Summary'!A453)</f>
        <v>3</v>
      </c>
    </row>
    <row r="454" spans="1:4" ht="15" hidden="1" x14ac:dyDescent="0.25">
      <c r="A454" s="75" t="s">
        <v>3172</v>
      </c>
      <c r="B454" s="16">
        <f>SUMIF('Grade 4 Boys'!G:G, 'Individual Points Summary'!A454, 'Grade 4 Boys'!F:F)</f>
        <v>254</v>
      </c>
      <c r="C454" s="26">
        <f t="shared" si="3"/>
        <v>50</v>
      </c>
      <c r="D454" s="26">
        <f>COUNTIF('Grade 4 Boys'!G:G, 'Individual Points Summary'!A454)</f>
        <v>3</v>
      </c>
    </row>
    <row r="455" spans="1:4" ht="15" hidden="1" x14ac:dyDescent="0.25">
      <c r="A455" s="75" t="s">
        <v>3323</v>
      </c>
      <c r="B455" s="16">
        <f>SUMIF('Grade 4 Boys'!G:G, 'Individual Points Summary'!A455, 'Grade 4 Boys'!F:F)</f>
        <v>255</v>
      </c>
      <c r="C455" s="26">
        <f t="shared" si="3"/>
        <v>51</v>
      </c>
      <c r="D455" s="26">
        <f>COUNTIF('Grade 4 Boys'!G:G, 'Individual Points Summary'!A455)</f>
        <v>3</v>
      </c>
    </row>
    <row r="456" spans="1:4" ht="15" hidden="1" x14ac:dyDescent="0.25">
      <c r="A456" s="75" t="s">
        <v>3316</v>
      </c>
      <c r="B456" s="16">
        <f>SUMIF('Grade 4 Boys'!G:G, 'Individual Points Summary'!A456, 'Grade 4 Boys'!F:F)</f>
        <v>258</v>
      </c>
      <c r="C456" s="26">
        <f t="shared" si="3"/>
        <v>52</v>
      </c>
      <c r="D456" s="26">
        <f>COUNTIF('Grade 4 Boys'!G:G, 'Individual Points Summary'!A456)</f>
        <v>3</v>
      </c>
    </row>
    <row r="457" spans="1:4" ht="15" hidden="1" x14ac:dyDescent="0.25">
      <c r="A457" s="75" t="s">
        <v>1224</v>
      </c>
      <c r="B457" s="16">
        <f>SUMIF('Grade 4 Boys'!G:G, 'Individual Points Summary'!A457, 'Grade 4 Boys'!F:F)</f>
        <v>265</v>
      </c>
      <c r="C457" s="26">
        <f t="shared" si="3"/>
        <v>53</v>
      </c>
      <c r="D457" s="26">
        <f>COUNTIF('Grade 4 Boys'!G:G, 'Individual Points Summary'!A457)</f>
        <v>3</v>
      </c>
    </row>
    <row r="458" spans="1:4" ht="15" hidden="1" x14ac:dyDescent="0.25">
      <c r="A458" s="75" t="s">
        <v>3383</v>
      </c>
      <c r="B458" s="16">
        <f>SUMIF('Grade 4 Boys'!G:G, 'Individual Points Summary'!A458, 'Grade 4 Boys'!F:F)</f>
        <v>265</v>
      </c>
      <c r="C458" s="26">
        <f t="shared" si="3"/>
        <v>53</v>
      </c>
      <c r="D458" s="26">
        <f>COUNTIF('Grade 4 Boys'!G:G, 'Individual Points Summary'!A458)</f>
        <v>3</v>
      </c>
    </row>
    <row r="459" spans="1:4" ht="15" hidden="1" x14ac:dyDescent="0.25">
      <c r="A459" s="75" t="s">
        <v>3231</v>
      </c>
      <c r="B459" s="16">
        <f>SUMIF('Grade 4 Boys'!G:G, 'Individual Points Summary'!A459, 'Grade 4 Boys'!F:F)</f>
        <v>269</v>
      </c>
      <c r="C459" s="26">
        <f t="shared" si="3"/>
        <v>55</v>
      </c>
      <c r="D459" s="26">
        <f>COUNTIF('Grade 4 Boys'!G:G, 'Individual Points Summary'!A459)</f>
        <v>3</v>
      </c>
    </row>
    <row r="460" spans="1:4" ht="15" hidden="1" x14ac:dyDescent="0.25">
      <c r="A460" s="75" t="s">
        <v>1209</v>
      </c>
      <c r="B460" s="16">
        <f>SUMIF('Grade 4 Boys'!G:G, 'Individual Points Summary'!A460, 'Grade 4 Boys'!F:F)</f>
        <v>270</v>
      </c>
      <c r="C460" s="26">
        <f t="shared" si="3"/>
        <v>56</v>
      </c>
      <c r="D460" s="26">
        <f>COUNTIF('Grade 4 Boys'!G:G, 'Individual Points Summary'!A460)</f>
        <v>3</v>
      </c>
    </row>
    <row r="461" spans="1:4" ht="15" hidden="1" x14ac:dyDescent="0.25">
      <c r="A461" s="75" t="s">
        <v>3375</v>
      </c>
      <c r="B461" s="16">
        <f>SUMIF('Grade 4 Boys'!G:G, 'Individual Points Summary'!A461, 'Grade 4 Boys'!F:F)</f>
        <v>270</v>
      </c>
      <c r="C461" s="26">
        <f t="shared" si="3"/>
        <v>56</v>
      </c>
      <c r="D461" s="26">
        <f>COUNTIF('Grade 4 Boys'!G:G, 'Individual Points Summary'!A461)</f>
        <v>3</v>
      </c>
    </row>
    <row r="462" spans="1:4" ht="15" hidden="1" x14ac:dyDescent="0.25">
      <c r="A462" s="75" t="s">
        <v>1236</v>
      </c>
      <c r="B462" s="16">
        <f>SUMIF('Grade 4 Boys'!G:G, 'Individual Points Summary'!A462, 'Grade 4 Boys'!F:F)</f>
        <v>284</v>
      </c>
      <c r="C462" s="26">
        <f t="shared" si="3"/>
        <v>58</v>
      </c>
      <c r="D462" s="26">
        <f>COUNTIF('Grade 4 Boys'!G:G, 'Individual Points Summary'!A462)</f>
        <v>3</v>
      </c>
    </row>
    <row r="463" spans="1:4" ht="15" hidden="1" x14ac:dyDescent="0.25">
      <c r="A463" s="75" t="s">
        <v>1206</v>
      </c>
      <c r="B463" s="16">
        <f>SUMIF('Grade 4 Boys'!G:G, 'Individual Points Summary'!A463, 'Grade 4 Boys'!F:F)</f>
        <v>285</v>
      </c>
      <c r="C463" s="26">
        <f t="shared" si="3"/>
        <v>59</v>
      </c>
      <c r="D463" s="26">
        <f>COUNTIF('Grade 4 Boys'!G:G, 'Individual Points Summary'!A463)</f>
        <v>3</v>
      </c>
    </row>
    <row r="464" spans="1:4" ht="15" hidden="1" x14ac:dyDescent="0.25">
      <c r="A464" s="75" t="s">
        <v>1221</v>
      </c>
      <c r="B464" s="16">
        <f>SUMIF('Grade 4 Boys'!G:G, 'Individual Points Summary'!A464, 'Grade 4 Boys'!F:F)</f>
        <v>289</v>
      </c>
      <c r="C464" s="26">
        <f t="shared" si="3"/>
        <v>60</v>
      </c>
      <c r="D464" s="26">
        <f>COUNTIF('Grade 4 Boys'!G:G, 'Individual Points Summary'!A464)</f>
        <v>3</v>
      </c>
    </row>
    <row r="465" spans="1:4" ht="15" hidden="1" x14ac:dyDescent="0.25">
      <c r="A465" s="75" t="s">
        <v>1223</v>
      </c>
      <c r="B465" s="16">
        <f>SUMIF('Grade 4 Boys'!G:G, 'Individual Points Summary'!A465, 'Grade 4 Boys'!F:F)</f>
        <v>290</v>
      </c>
      <c r="C465" s="26">
        <f t="shared" si="3"/>
        <v>61</v>
      </c>
      <c r="D465" s="26">
        <f>COUNTIF('Grade 4 Boys'!G:G, 'Individual Points Summary'!A465)</f>
        <v>3</v>
      </c>
    </row>
    <row r="466" spans="1:4" ht="15" hidden="1" x14ac:dyDescent="0.25">
      <c r="A466" s="75" t="s">
        <v>3330</v>
      </c>
      <c r="B466" s="16">
        <f>SUMIF('Grade 4 Boys'!G:G, 'Individual Points Summary'!A466, 'Grade 4 Boys'!F:F)</f>
        <v>296</v>
      </c>
      <c r="C466" s="26">
        <f t="shared" si="3"/>
        <v>62</v>
      </c>
      <c r="D466" s="26">
        <f>COUNTIF('Grade 4 Boys'!G:G, 'Individual Points Summary'!A466)</f>
        <v>3</v>
      </c>
    </row>
    <row r="467" spans="1:4" ht="15" hidden="1" x14ac:dyDescent="0.25">
      <c r="A467" s="75" t="s">
        <v>3221</v>
      </c>
      <c r="B467" s="16">
        <f>SUMIF('Grade 4 Boys'!G:G, 'Individual Points Summary'!A467, 'Grade 4 Boys'!F:F)</f>
        <v>311</v>
      </c>
      <c r="C467" s="26">
        <f t="shared" si="3"/>
        <v>63</v>
      </c>
      <c r="D467" s="26">
        <f>COUNTIF('Grade 4 Boys'!G:G, 'Individual Points Summary'!A467)</f>
        <v>3</v>
      </c>
    </row>
    <row r="468" spans="1:4" ht="15" hidden="1" x14ac:dyDescent="0.25">
      <c r="A468" s="75" t="s">
        <v>3152</v>
      </c>
      <c r="B468" s="16">
        <f>SUMIF('Grade 4 Boys'!G:G, 'Individual Points Summary'!A468, 'Grade 4 Boys'!F:F)</f>
        <v>314</v>
      </c>
      <c r="C468" s="26">
        <f t="shared" si="3"/>
        <v>64</v>
      </c>
      <c r="D468" s="26">
        <f>COUNTIF('Grade 4 Boys'!G:G, 'Individual Points Summary'!A468)</f>
        <v>3</v>
      </c>
    </row>
    <row r="469" spans="1:4" ht="15" hidden="1" x14ac:dyDescent="0.25">
      <c r="A469" s="75" t="s">
        <v>3217</v>
      </c>
      <c r="B469" s="16">
        <f>SUMIF('Grade 4 Boys'!G:G, 'Individual Points Summary'!A469, 'Grade 4 Boys'!F:F)</f>
        <v>314</v>
      </c>
      <c r="C469" s="26">
        <f t="shared" si="3"/>
        <v>64</v>
      </c>
      <c r="D469" s="26">
        <f>COUNTIF('Grade 4 Boys'!G:G, 'Individual Points Summary'!A469)</f>
        <v>3</v>
      </c>
    </row>
    <row r="470" spans="1:4" ht="15" hidden="1" x14ac:dyDescent="0.25">
      <c r="A470" s="75" t="s">
        <v>1211</v>
      </c>
      <c r="B470" s="16">
        <f>SUMIF('Grade 4 Boys'!G:G, 'Individual Points Summary'!A470, 'Grade 4 Boys'!F:F)</f>
        <v>315</v>
      </c>
      <c r="C470" s="26">
        <f t="shared" ref="C470:C530" si="4">IF(D470 =E$2, RANK(B470, B$405:B$530, 1), "")</f>
        <v>66</v>
      </c>
      <c r="D470" s="26">
        <f>COUNTIF('Grade 4 Boys'!G:G, 'Individual Points Summary'!A470)</f>
        <v>3</v>
      </c>
    </row>
    <row r="471" spans="1:4" ht="15" hidden="1" x14ac:dyDescent="0.25">
      <c r="A471" s="75" t="s">
        <v>3380</v>
      </c>
      <c r="B471" s="16">
        <f>SUMIF('Grade 4 Boys'!G:G, 'Individual Points Summary'!A471, 'Grade 4 Boys'!F:F)</f>
        <v>335</v>
      </c>
      <c r="C471" s="26">
        <f t="shared" si="4"/>
        <v>67</v>
      </c>
      <c r="D471" s="26">
        <f>COUNTIF('Grade 4 Boys'!G:G, 'Individual Points Summary'!A471)</f>
        <v>3</v>
      </c>
    </row>
    <row r="472" spans="1:4" ht="15" hidden="1" x14ac:dyDescent="0.25">
      <c r="A472" s="75" t="s">
        <v>3170</v>
      </c>
      <c r="B472" s="16">
        <f>SUMIF('Grade 4 Boys'!G:G, 'Individual Points Summary'!A472, 'Grade 4 Boys'!F:F)</f>
        <v>352</v>
      </c>
      <c r="C472" s="26">
        <f t="shared" si="4"/>
        <v>68</v>
      </c>
      <c r="D472" s="26">
        <f>COUNTIF('Grade 4 Boys'!G:G, 'Individual Points Summary'!A472)</f>
        <v>3</v>
      </c>
    </row>
    <row r="473" spans="1:4" ht="15" hidden="1" x14ac:dyDescent="0.25">
      <c r="A473" s="75" t="s">
        <v>3166</v>
      </c>
      <c r="B473" s="16">
        <f>SUMIF('Grade 4 Boys'!G:G, 'Individual Points Summary'!A473, 'Grade 4 Boys'!F:F)</f>
        <v>354</v>
      </c>
      <c r="C473" s="26">
        <f t="shared" si="4"/>
        <v>69</v>
      </c>
      <c r="D473" s="26">
        <f>COUNTIF('Grade 4 Boys'!G:G, 'Individual Points Summary'!A473)</f>
        <v>3</v>
      </c>
    </row>
    <row r="474" spans="1:4" ht="15" hidden="1" x14ac:dyDescent="0.25">
      <c r="A474" s="75" t="s">
        <v>3310</v>
      </c>
      <c r="B474" s="16">
        <f>SUMIF('Grade 4 Boys'!G:G, 'Individual Points Summary'!A474, 'Grade 4 Boys'!F:F)</f>
        <v>354</v>
      </c>
      <c r="C474" s="26">
        <f t="shared" si="4"/>
        <v>69</v>
      </c>
      <c r="D474" s="26">
        <f>COUNTIF('Grade 4 Boys'!G:G, 'Individual Points Summary'!A474)</f>
        <v>3</v>
      </c>
    </row>
    <row r="475" spans="1:4" ht="15" hidden="1" x14ac:dyDescent="0.25">
      <c r="A475" s="75" t="s">
        <v>477</v>
      </c>
      <c r="B475" s="16">
        <f>SUMIF('Grade 4 Boys'!G:G, 'Individual Points Summary'!A475, 'Grade 4 Boys'!F:F)</f>
        <v>363</v>
      </c>
      <c r="C475" s="26">
        <f t="shared" si="4"/>
        <v>71</v>
      </c>
      <c r="D475" s="26">
        <f>COUNTIF('Grade 4 Boys'!G:G, 'Individual Points Summary'!A475)</f>
        <v>3</v>
      </c>
    </row>
    <row r="476" spans="1:4" ht="15" hidden="1" x14ac:dyDescent="0.25">
      <c r="A476" s="75" t="s">
        <v>3403</v>
      </c>
      <c r="B476" s="16">
        <f>SUMIF('Grade 4 Boys'!G:G, 'Individual Points Summary'!A476, 'Grade 4 Boys'!F:F)</f>
        <v>371</v>
      </c>
      <c r="C476" s="26">
        <f t="shared" si="4"/>
        <v>72</v>
      </c>
      <c r="D476" s="26">
        <f>COUNTIF('Grade 4 Boys'!G:G, 'Individual Points Summary'!A476)</f>
        <v>3</v>
      </c>
    </row>
    <row r="477" spans="1:4" ht="15" hidden="1" x14ac:dyDescent="0.25">
      <c r="A477" s="75" t="s">
        <v>3133</v>
      </c>
      <c r="B477" s="16">
        <f>SUMIF('Grade 4 Boys'!G:G, 'Individual Points Summary'!A477, 'Grade 4 Boys'!F:F)</f>
        <v>382</v>
      </c>
      <c r="C477" s="26">
        <f t="shared" si="4"/>
        <v>73</v>
      </c>
      <c r="D477" s="26">
        <f>COUNTIF('Grade 4 Boys'!G:G, 'Individual Points Summary'!A477)</f>
        <v>3</v>
      </c>
    </row>
    <row r="478" spans="1:4" ht="15" hidden="1" x14ac:dyDescent="0.25">
      <c r="A478" s="75" t="s">
        <v>3293</v>
      </c>
      <c r="B478" s="16">
        <f>SUMIF('Grade 4 Boys'!G:G, 'Individual Points Summary'!A478, 'Grade 4 Boys'!F:F)</f>
        <v>389</v>
      </c>
      <c r="C478" s="26">
        <f t="shared" si="4"/>
        <v>74</v>
      </c>
      <c r="D478" s="26">
        <f>COUNTIF('Grade 4 Boys'!G:G, 'Individual Points Summary'!A478)</f>
        <v>3</v>
      </c>
    </row>
    <row r="479" spans="1:4" ht="15" hidden="1" x14ac:dyDescent="0.25">
      <c r="A479" s="75" t="s">
        <v>1172</v>
      </c>
      <c r="B479" s="16">
        <f>SUMIF('Grade 4 Boys'!G:G, 'Individual Points Summary'!A479, 'Grade 4 Boys'!F:F)</f>
        <v>392</v>
      </c>
      <c r="C479" s="26">
        <f t="shared" si="4"/>
        <v>75</v>
      </c>
      <c r="D479" s="26">
        <f>COUNTIF('Grade 4 Boys'!G:G, 'Individual Points Summary'!A479)</f>
        <v>3</v>
      </c>
    </row>
    <row r="480" spans="1:4" ht="15" hidden="1" x14ac:dyDescent="0.25">
      <c r="A480" s="75" t="s">
        <v>432</v>
      </c>
      <c r="B480" s="16">
        <f>SUMIF('Grade 4 Boys'!G:G, 'Individual Points Summary'!A480, 'Grade 4 Boys'!F:F)</f>
        <v>392</v>
      </c>
      <c r="C480" s="26">
        <f t="shared" si="4"/>
        <v>75</v>
      </c>
      <c r="D480" s="26">
        <f>COUNTIF('Grade 4 Boys'!G:G, 'Individual Points Summary'!A480)</f>
        <v>3</v>
      </c>
    </row>
    <row r="481" spans="1:4" ht="15" hidden="1" x14ac:dyDescent="0.25">
      <c r="A481" s="75" t="s">
        <v>3291</v>
      </c>
      <c r="B481" s="16">
        <f>SUMIF('Grade 4 Boys'!G:G, 'Individual Points Summary'!A481, 'Grade 4 Boys'!F:F)</f>
        <v>398</v>
      </c>
      <c r="C481" s="26">
        <f t="shared" si="4"/>
        <v>77</v>
      </c>
      <c r="D481" s="26">
        <f>COUNTIF('Grade 4 Boys'!G:G, 'Individual Points Summary'!A481)</f>
        <v>3</v>
      </c>
    </row>
    <row r="482" spans="1:4" ht="15" hidden="1" x14ac:dyDescent="0.25">
      <c r="A482" s="75" t="s">
        <v>3153</v>
      </c>
      <c r="B482" s="16">
        <f>SUMIF('Grade 4 Boys'!G:G, 'Individual Points Summary'!A482, 'Grade 4 Boys'!F:F)</f>
        <v>402</v>
      </c>
      <c r="C482" s="26">
        <f t="shared" si="4"/>
        <v>78</v>
      </c>
      <c r="D482" s="26">
        <f>COUNTIF('Grade 4 Boys'!G:G, 'Individual Points Summary'!A482)</f>
        <v>3</v>
      </c>
    </row>
    <row r="483" spans="1:4" ht="15" hidden="1" x14ac:dyDescent="0.25">
      <c r="A483" s="75" t="s">
        <v>3117</v>
      </c>
      <c r="B483" s="16">
        <f>SUMIF('Grade 4 Boys'!G:G, 'Individual Points Summary'!A483, 'Grade 4 Boys'!F:F)</f>
        <v>404</v>
      </c>
      <c r="C483" s="26">
        <f t="shared" si="4"/>
        <v>79</v>
      </c>
      <c r="D483" s="26">
        <f>COUNTIF('Grade 4 Boys'!G:G, 'Individual Points Summary'!A483)</f>
        <v>3</v>
      </c>
    </row>
    <row r="484" spans="1:4" ht="15" hidden="1" x14ac:dyDescent="0.25">
      <c r="A484" s="75" t="s">
        <v>3344</v>
      </c>
      <c r="B484" s="16">
        <f>SUMIF('Grade 4 Boys'!G:G, 'Individual Points Summary'!A484, 'Grade 4 Boys'!F:F)</f>
        <v>407</v>
      </c>
      <c r="C484" s="26">
        <f t="shared" si="4"/>
        <v>80</v>
      </c>
      <c r="D484" s="26">
        <f>COUNTIF('Grade 4 Boys'!G:G, 'Individual Points Summary'!A484)</f>
        <v>3</v>
      </c>
    </row>
    <row r="485" spans="1:4" ht="15" hidden="1" x14ac:dyDescent="0.25">
      <c r="A485" s="75" t="s">
        <v>3292</v>
      </c>
      <c r="B485" s="16">
        <f>SUMIF('Grade 4 Boys'!G:G, 'Individual Points Summary'!A485, 'Grade 4 Boys'!F:F)</f>
        <v>411</v>
      </c>
      <c r="C485" s="26">
        <f t="shared" si="4"/>
        <v>81</v>
      </c>
      <c r="D485" s="26">
        <f>COUNTIF('Grade 4 Boys'!G:G, 'Individual Points Summary'!A485)</f>
        <v>3</v>
      </c>
    </row>
    <row r="486" spans="1:4" ht="15" hidden="1" x14ac:dyDescent="0.25">
      <c r="A486" s="75" t="s">
        <v>3245</v>
      </c>
      <c r="B486" s="16">
        <f>SUMIF('Grade 4 Boys'!G:G, 'Individual Points Summary'!A486, 'Grade 4 Boys'!F:F)</f>
        <v>418</v>
      </c>
      <c r="C486" s="26">
        <f t="shared" si="4"/>
        <v>82</v>
      </c>
      <c r="D486" s="26">
        <f>COUNTIF('Grade 4 Boys'!G:G, 'Individual Points Summary'!A486)</f>
        <v>3</v>
      </c>
    </row>
    <row r="487" spans="1:4" ht="15" hidden="1" x14ac:dyDescent="0.25">
      <c r="A487" s="75" t="s">
        <v>3353</v>
      </c>
      <c r="B487" s="16">
        <f>SUMIF('Grade 4 Boys'!G:G, 'Individual Points Summary'!A487, 'Grade 4 Boys'!F:F)</f>
        <v>420</v>
      </c>
      <c r="C487" s="26">
        <f t="shared" si="4"/>
        <v>83</v>
      </c>
      <c r="D487" s="26">
        <f>COUNTIF('Grade 4 Boys'!G:G, 'Individual Points Summary'!A487)</f>
        <v>3</v>
      </c>
    </row>
    <row r="488" spans="1:4" ht="15" hidden="1" x14ac:dyDescent="0.25">
      <c r="A488" s="75" t="s">
        <v>3235</v>
      </c>
      <c r="B488" s="16">
        <f>SUMIF('Grade 4 Boys'!G:G, 'Individual Points Summary'!A488, 'Grade 4 Boys'!F:F)</f>
        <v>423</v>
      </c>
      <c r="C488" s="26">
        <f t="shared" si="4"/>
        <v>84</v>
      </c>
      <c r="D488" s="26">
        <f>COUNTIF('Grade 4 Boys'!G:G, 'Individual Points Summary'!A488)</f>
        <v>3</v>
      </c>
    </row>
    <row r="489" spans="1:4" ht="15" hidden="1" x14ac:dyDescent="0.25">
      <c r="A489" s="75" t="s">
        <v>3145</v>
      </c>
      <c r="B489" s="16">
        <f>SUMIF('Grade 4 Boys'!G:G, 'Individual Points Summary'!A489, 'Grade 4 Boys'!F:F)</f>
        <v>424</v>
      </c>
      <c r="C489" s="26">
        <f t="shared" si="4"/>
        <v>85</v>
      </c>
      <c r="D489" s="26">
        <f>COUNTIF('Grade 4 Boys'!G:G, 'Individual Points Summary'!A489)</f>
        <v>3</v>
      </c>
    </row>
    <row r="490" spans="1:4" ht="15" hidden="1" x14ac:dyDescent="0.25">
      <c r="A490" s="75" t="s">
        <v>3248</v>
      </c>
      <c r="B490" s="16">
        <f>SUMIF('Grade 4 Boys'!G:G, 'Individual Points Summary'!A490, 'Grade 4 Boys'!F:F)</f>
        <v>438</v>
      </c>
      <c r="C490" s="26">
        <f t="shared" si="4"/>
        <v>86</v>
      </c>
      <c r="D490" s="26">
        <f>COUNTIF('Grade 4 Boys'!G:G, 'Individual Points Summary'!A490)</f>
        <v>3</v>
      </c>
    </row>
    <row r="491" spans="1:4" ht="15" hidden="1" x14ac:dyDescent="0.25">
      <c r="A491" s="75" t="s">
        <v>1186</v>
      </c>
      <c r="B491" s="16">
        <f>SUMIF('Grade 4 Boys'!G:G, 'Individual Points Summary'!A491, 'Grade 4 Boys'!F:F)</f>
        <v>442</v>
      </c>
      <c r="C491" s="26">
        <f t="shared" si="4"/>
        <v>87</v>
      </c>
      <c r="D491" s="26">
        <f>COUNTIF('Grade 4 Boys'!G:G, 'Individual Points Summary'!A491)</f>
        <v>3</v>
      </c>
    </row>
    <row r="492" spans="1:4" ht="15" hidden="1" x14ac:dyDescent="0.25">
      <c r="A492" s="75" t="s">
        <v>433</v>
      </c>
      <c r="B492" s="16">
        <f>SUMIF('Grade 4 Boys'!G:G, 'Individual Points Summary'!A492, 'Grade 4 Boys'!F:F)</f>
        <v>447</v>
      </c>
      <c r="C492" s="26">
        <f t="shared" si="4"/>
        <v>88</v>
      </c>
      <c r="D492" s="26">
        <f>COUNTIF('Grade 4 Boys'!G:G, 'Individual Points Summary'!A492)</f>
        <v>3</v>
      </c>
    </row>
    <row r="493" spans="1:4" ht="15" hidden="1" x14ac:dyDescent="0.25">
      <c r="A493" s="75" t="s">
        <v>3241</v>
      </c>
      <c r="B493" s="16">
        <f>SUMIF('Grade 4 Boys'!G:G, 'Individual Points Summary'!A493, 'Grade 4 Boys'!F:F)</f>
        <v>450</v>
      </c>
      <c r="C493" s="26">
        <f t="shared" si="4"/>
        <v>89</v>
      </c>
      <c r="D493" s="26">
        <f>COUNTIF('Grade 4 Boys'!G:G, 'Individual Points Summary'!A493)</f>
        <v>3</v>
      </c>
    </row>
    <row r="494" spans="1:4" ht="15" hidden="1" x14ac:dyDescent="0.25">
      <c r="A494" s="75" t="s">
        <v>475</v>
      </c>
      <c r="B494" s="16">
        <f>SUMIF('Grade 4 Boys'!G:G, 'Individual Points Summary'!A494, 'Grade 4 Boys'!F:F)</f>
        <v>453</v>
      </c>
      <c r="C494" s="26">
        <f t="shared" si="4"/>
        <v>90</v>
      </c>
      <c r="D494" s="26">
        <f>COUNTIF('Grade 4 Boys'!G:G, 'Individual Points Summary'!A494)</f>
        <v>3</v>
      </c>
    </row>
    <row r="495" spans="1:4" ht="15" hidden="1" x14ac:dyDescent="0.25">
      <c r="A495" s="75" t="s">
        <v>3138</v>
      </c>
      <c r="B495" s="16">
        <f>SUMIF('Grade 4 Boys'!G:G, 'Individual Points Summary'!A495, 'Grade 4 Boys'!F:F)</f>
        <v>455</v>
      </c>
      <c r="C495" s="26">
        <f t="shared" si="4"/>
        <v>91</v>
      </c>
      <c r="D495" s="26">
        <f>COUNTIF('Grade 4 Boys'!G:G, 'Individual Points Summary'!A495)</f>
        <v>3</v>
      </c>
    </row>
    <row r="496" spans="1:4" ht="15" hidden="1" x14ac:dyDescent="0.25">
      <c r="A496" s="75" t="s">
        <v>3108</v>
      </c>
      <c r="B496" s="16">
        <f>SUMIF('Grade 4 Boys'!G:G, 'Individual Points Summary'!A496, 'Grade 4 Boys'!F:F)</f>
        <v>458</v>
      </c>
      <c r="C496" s="26">
        <f t="shared" si="4"/>
        <v>92</v>
      </c>
      <c r="D496" s="26">
        <f>COUNTIF('Grade 4 Boys'!G:G, 'Individual Points Summary'!A496)</f>
        <v>3</v>
      </c>
    </row>
    <row r="497" spans="1:4" ht="15" hidden="1" x14ac:dyDescent="0.25">
      <c r="A497" s="75" t="s">
        <v>3150</v>
      </c>
      <c r="B497" s="16">
        <f>SUMIF('Grade 4 Boys'!G:G, 'Individual Points Summary'!A497, 'Grade 4 Boys'!F:F)</f>
        <v>461</v>
      </c>
      <c r="C497" s="26">
        <f t="shared" si="4"/>
        <v>93</v>
      </c>
      <c r="D497" s="26">
        <f>COUNTIF('Grade 4 Boys'!G:G, 'Individual Points Summary'!A497)</f>
        <v>3</v>
      </c>
    </row>
    <row r="498" spans="1:4" ht="15" hidden="1" x14ac:dyDescent="0.25">
      <c r="A498" s="75" t="s">
        <v>1250</v>
      </c>
      <c r="B498" s="16">
        <f>SUMIF('Grade 4 Boys'!G:G, 'Individual Points Summary'!A498, 'Grade 4 Boys'!F:F)</f>
        <v>465</v>
      </c>
      <c r="C498" s="26">
        <f t="shared" si="4"/>
        <v>94</v>
      </c>
      <c r="D498" s="26">
        <f>COUNTIF('Grade 4 Boys'!G:G, 'Individual Points Summary'!A498)</f>
        <v>3</v>
      </c>
    </row>
    <row r="499" spans="1:4" ht="15" hidden="1" x14ac:dyDescent="0.25">
      <c r="A499" s="75" t="s">
        <v>3289</v>
      </c>
      <c r="B499" s="16">
        <f>SUMIF('Grade 4 Boys'!G:G, 'Individual Points Summary'!A499, 'Grade 4 Boys'!F:F)</f>
        <v>469</v>
      </c>
      <c r="C499" s="26">
        <f t="shared" si="4"/>
        <v>95</v>
      </c>
      <c r="D499" s="26">
        <f>COUNTIF('Grade 4 Boys'!G:G, 'Individual Points Summary'!A499)</f>
        <v>3</v>
      </c>
    </row>
    <row r="500" spans="1:4" ht="15" hidden="1" x14ac:dyDescent="0.25">
      <c r="A500" s="75" t="s">
        <v>3361</v>
      </c>
      <c r="B500" s="16">
        <f>SUMIF('Grade 4 Boys'!G:G, 'Individual Points Summary'!A500, 'Grade 4 Boys'!F:F)</f>
        <v>494</v>
      </c>
      <c r="C500" s="26">
        <f t="shared" si="4"/>
        <v>96</v>
      </c>
      <c r="D500" s="26">
        <f>COUNTIF('Grade 4 Boys'!G:G, 'Individual Points Summary'!A500)</f>
        <v>3</v>
      </c>
    </row>
    <row r="501" spans="1:4" ht="15" hidden="1" x14ac:dyDescent="0.25">
      <c r="A501" s="75" t="s">
        <v>3281</v>
      </c>
      <c r="B501" s="16">
        <f>SUMIF('Grade 4 Boys'!G:G, 'Individual Points Summary'!A501, 'Grade 4 Boys'!F:F)</f>
        <v>540</v>
      </c>
      <c r="C501" s="26">
        <f t="shared" si="4"/>
        <v>97</v>
      </c>
      <c r="D501" s="26">
        <f>COUNTIF('Grade 4 Boys'!G:G, 'Individual Points Summary'!A501)</f>
        <v>3</v>
      </c>
    </row>
    <row r="502" spans="1:4" ht="15" hidden="1" x14ac:dyDescent="0.25">
      <c r="A502" s="75" t="s">
        <v>3358</v>
      </c>
      <c r="B502" s="16">
        <f>SUMIF('Grade 4 Boys'!G:G, 'Individual Points Summary'!A502, 'Grade 4 Boys'!F:F)</f>
        <v>547</v>
      </c>
      <c r="C502" s="26">
        <f t="shared" si="4"/>
        <v>98</v>
      </c>
      <c r="D502" s="26">
        <f>COUNTIF('Grade 4 Boys'!G:G, 'Individual Points Summary'!A502)</f>
        <v>3</v>
      </c>
    </row>
    <row r="503" spans="1:4" ht="15" hidden="1" x14ac:dyDescent="0.25">
      <c r="A503" s="75" t="s">
        <v>1175</v>
      </c>
      <c r="B503" s="16">
        <f>SUMIF('Grade 4 Boys'!G:G, 'Individual Points Summary'!A503, 'Grade 4 Boys'!F:F)</f>
        <v>548</v>
      </c>
      <c r="C503" s="26">
        <f t="shared" si="4"/>
        <v>99</v>
      </c>
      <c r="D503" s="26">
        <f>COUNTIF('Grade 4 Boys'!G:G, 'Individual Points Summary'!A503)</f>
        <v>3</v>
      </c>
    </row>
    <row r="504" spans="1:4" ht="15" hidden="1" x14ac:dyDescent="0.25">
      <c r="A504" s="75" t="s">
        <v>3143</v>
      </c>
      <c r="B504" s="16">
        <f>SUMIF('Grade 4 Boys'!G:G, 'Individual Points Summary'!A504, 'Grade 4 Boys'!F:F)</f>
        <v>549</v>
      </c>
      <c r="C504" s="26">
        <f t="shared" si="4"/>
        <v>100</v>
      </c>
      <c r="D504" s="26">
        <f>COUNTIF('Grade 4 Boys'!G:G, 'Individual Points Summary'!A504)</f>
        <v>3</v>
      </c>
    </row>
    <row r="505" spans="1:4" ht="15" hidden="1" x14ac:dyDescent="0.25">
      <c r="A505" s="75" t="s">
        <v>3286</v>
      </c>
      <c r="B505" s="16">
        <f>SUMIF('Grade 4 Boys'!G:G, 'Individual Points Summary'!A505, 'Grade 4 Boys'!F:F)</f>
        <v>549</v>
      </c>
      <c r="C505" s="26">
        <f t="shared" si="4"/>
        <v>100</v>
      </c>
      <c r="D505" s="26">
        <f>COUNTIF('Grade 4 Boys'!G:G, 'Individual Points Summary'!A505)</f>
        <v>3</v>
      </c>
    </row>
    <row r="506" spans="1:4" ht="15" hidden="1" x14ac:dyDescent="0.25">
      <c r="A506" s="75" t="s">
        <v>3244</v>
      </c>
      <c r="B506" s="16">
        <f>SUMIF('Grade 4 Boys'!G:G, 'Individual Points Summary'!A506, 'Grade 4 Boys'!F:F)</f>
        <v>554</v>
      </c>
      <c r="C506" s="26">
        <f t="shared" si="4"/>
        <v>102</v>
      </c>
      <c r="D506" s="26">
        <f>COUNTIF('Grade 4 Boys'!G:G, 'Individual Points Summary'!A506)</f>
        <v>3</v>
      </c>
    </row>
    <row r="507" spans="1:4" ht="15" hidden="1" x14ac:dyDescent="0.25">
      <c r="A507" s="75" t="s">
        <v>3402</v>
      </c>
      <c r="B507" s="16">
        <f>SUMIF('Grade 4 Boys'!G:G, 'Individual Points Summary'!A507, 'Grade 4 Boys'!F:F)</f>
        <v>557</v>
      </c>
      <c r="C507" s="26">
        <f t="shared" si="4"/>
        <v>103</v>
      </c>
      <c r="D507" s="26">
        <f>COUNTIF('Grade 4 Boys'!G:G, 'Individual Points Summary'!A507)</f>
        <v>3</v>
      </c>
    </row>
    <row r="508" spans="1:4" ht="15" hidden="1" x14ac:dyDescent="0.25">
      <c r="A508" s="75" t="s">
        <v>3274</v>
      </c>
      <c r="B508" s="16">
        <f>SUMIF('Grade 4 Boys'!G:G, 'Individual Points Summary'!A508, 'Grade 4 Boys'!F:F)</f>
        <v>567</v>
      </c>
      <c r="C508" s="26">
        <f t="shared" si="4"/>
        <v>104</v>
      </c>
      <c r="D508" s="26">
        <f>COUNTIF('Grade 4 Boys'!G:G, 'Individual Points Summary'!A508)</f>
        <v>3</v>
      </c>
    </row>
    <row r="509" spans="1:4" ht="15" hidden="1" x14ac:dyDescent="0.25">
      <c r="A509" s="75" t="s">
        <v>3090</v>
      </c>
      <c r="B509" s="16">
        <f>SUMIF('Grade 4 Boys'!G:G, 'Individual Points Summary'!A509, 'Grade 4 Boys'!F:F)</f>
        <v>571</v>
      </c>
      <c r="C509" s="26">
        <f t="shared" si="4"/>
        <v>105</v>
      </c>
      <c r="D509" s="26">
        <f>COUNTIF('Grade 4 Boys'!G:G, 'Individual Points Summary'!A509)</f>
        <v>3</v>
      </c>
    </row>
    <row r="510" spans="1:4" ht="15" hidden="1" x14ac:dyDescent="0.25">
      <c r="A510" s="75" t="s">
        <v>3182</v>
      </c>
      <c r="B510" s="16">
        <f>SUMIF('Grade 4 Boys'!G:G, 'Individual Points Summary'!A510, 'Grade 4 Boys'!F:F)</f>
        <v>571</v>
      </c>
      <c r="C510" s="26">
        <f t="shared" si="4"/>
        <v>105</v>
      </c>
      <c r="D510" s="26">
        <f>COUNTIF('Grade 4 Boys'!G:G, 'Individual Points Summary'!A510)</f>
        <v>3</v>
      </c>
    </row>
    <row r="511" spans="1:4" ht="15" hidden="1" x14ac:dyDescent="0.25">
      <c r="A511" s="75" t="s">
        <v>3165</v>
      </c>
      <c r="B511" s="16">
        <f>SUMIF('Grade 4 Boys'!G:G, 'Individual Points Summary'!A511, 'Grade 4 Boys'!F:F)</f>
        <v>577</v>
      </c>
      <c r="C511" s="26">
        <f t="shared" si="4"/>
        <v>107</v>
      </c>
      <c r="D511" s="26">
        <f>COUNTIF('Grade 4 Boys'!G:G, 'Individual Points Summary'!A511)</f>
        <v>3</v>
      </c>
    </row>
    <row r="512" spans="1:4" ht="15" hidden="1" x14ac:dyDescent="0.25">
      <c r="A512" s="75" t="s">
        <v>3146</v>
      </c>
      <c r="B512" s="16">
        <f>SUMIF('Grade 4 Boys'!G:G, 'Individual Points Summary'!A512, 'Grade 4 Boys'!F:F)</f>
        <v>585</v>
      </c>
      <c r="C512" s="26">
        <f t="shared" si="4"/>
        <v>108</v>
      </c>
      <c r="D512" s="26">
        <f>COUNTIF('Grade 4 Boys'!G:G, 'Individual Points Summary'!A512)</f>
        <v>3</v>
      </c>
    </row>
    <row r="513" spans="1:4" ht="15" hidden="1" x14ac:dyDescent="0.25">
      <c r="A513" s="75" t="s">
        <v>3238</v>
      </c>
      <c r="B513" s="16">
        <f>SUMIF('Grade 4 Boys'!G:G, 'Individual Points Summary'!A513, 'Grade 4 Boys'!F:F)</f>
        <v>590</v>
      </c>
      <c r="C513" s="26">
        <f t="shared" si="4"/>
        <v>109</v>
      </c>
      <c r="D513" s="26">
        <f>COUNTIF('Grade 4 Boys'!G:G, 'Individual Points Summary'!A513)</f>
        <v>3</v>
      </c>
    </row>
    <row r="514" spans="1:4" ht="15" hidden="1" x14ac:dyDescent="0.25">
      <c r="A514" s="75" t="s">
        <v>1225</v>
      </c>
      <c r="B514" s="16">
        <f>SUMIF('Grade 4 Boys'!G:G, 'Individual Points Summary'!A514, 'Grade 4 Boys'!F:F)</f>
        <v>597</v>
      </c>
      <c r="C514" s="26">
        <f t="shared" si="4"/>
        <v>110</v>
      </c>
      <c r="D514" s="26">
        <f>COUNTIF('Grade 4 Boys'!G:G, 'Individual Points Summary'!A514)</f>
        <v>3</v>
      </c>
    </row>
    <row r="515" spans="1:4" ht="15" hidden="1" x14ac:dyDescent="0.25">
      <c r="A515" s="75" t="s">
        <v>1229</v>
      </c>
      <c r="B515" s="16">
        <f>SUMIF('Grade 4 Boys'!G:G, 'Individual Points Summary'!A515, 'Grade 4 Boys'!F:F)</f>
        <v>597</v>
      </c>
      <c r="C515" s="26">
        <f t="shared" si="4"/>
        <v>110</v>
      </c>
      <c r="D515" s="26">
        <f>COUNTIF('Grade 4 Boys'!G:G, 'Individual Points Summary'!A515)</f>
        <v>3</v>
      </c>
    </row>
    <row r="516" spans="1:4" ht="15" hidden="1" x14ac:dyDescent="0.25">
      <c r="A516" s="75" t="s">
        <v>3311</v>
      </c>
      <c r="B516" s="16">
        <f>SUMIF('Grade 4 Boys'!G:G, 'Individual Points Summary'!A516, 'Grade 4 Boys'!F:F)</f>
        <v>632</v>
      </c>
      <c r="C516" s="26">
        <f t="shared" si="4"/>
        <v>112</v>
      </c>
      <c r="D516" s="26">
        <f>COUNTIF('Grade 4 Boys'!G:G, 'Individual Points Summary'!A516)</f>
        <v>3</v>
      </c>
    </row>
    <row r="517" spans="1:4" ht="15" hidden="1" x14ac:dyDescent="0.25">
      <c r="A517" s="75" t="s">
        <v>3096</v>
      </c>
      <c r="B517" s="16">
        <f>SUMIF('Grade 4 Boys'!G:G, 'Individual Points Summary'!A517, 'Grade 4 Boys'!F:F)</f>
        <v>640</v>
      </c>
      <c r="C517" s="26">
        <f t="shared" si="4"/>
        <v>113</v>
      </c>
      <c r="D517" s="26">
        <f>COUNTIF('Grade 4 Boys'!G:G, 'Individual Points Summary'!A517)</f>
        <v>3</v>
      </c>
    </row>
    <row r="518" spans="1:4" ht="15" hidden="1" x14ac:dyDescent="0.25">
      <c r="A518" s="75" t="s">
        <v>3113</v>
      </c>
      <c r="B518" s="16">
        <f>SUMIF('Grade 4 Boys'!G:G, 'Individual Points Summary'!A518, 'Grade 4 Boys'!F:F)</f>
        <v>675</v>
      </c>
      <c r="C518" s="26">
        <f t="shared" si="4"/>
        <v>114</v>
      </c>
      <c r="D518" s="26">
        <f>COUNTIF('Grade 4 Boys'!G:G, 'Individual Points Summary'!A518)</f>
        <v>3</v>
      </c>
    </row>
    <row r="519" spans="1:4" ht="15" hidden="1" x14ac:dyDescent="0.25">
      <c r="A519" s="75" t="s">
        <v>1177</v>
      </c>
      <c r="B519" s="16">
        <f>SUMIF('Grade 4 Boys'!G:G, 'Individual Points Summary'!A519, 'Grade 4 Boys'!F:F)</f>
        <v>678</v>
      </c>
      <c r="C519" s="26">
        <f t="shared" si="4"/>
        <v>115</v>
      </c>
      <c r="D519" s="26">
        <f>COUNTIF('Grade 4 Boys'!G:G, 'Individual Points Summary'!A519)</f>
        <v>3</v>
      </c>
    </row>
    <row r="520" spans="1:4" ht="15" hidden="1" x14ac:dyDescent="0.25">
      <c r="A520" s="75" t="s">
        <v>3121</v>
      </c>
      <c r="B520" s="16">
        <f>SUMIF('Grade 4 Boys'!G:G, 'Individual Points Summary'!A520, 'Grade 4 Boys'!F:F)</f>
        <v>681</v>
      </c>
      <c r="C520" s="26">
        <f t="shared" si="4"/>
        <v>116</v>
      </c>
      <c r="D520" s="26">
        <f>COUNTIF('Grade 4 Boys'!G:G, 'Individual Points Summary'!A520)</f>
        <v>3</v>
      </c>
    </row>
    <row r="521" spans="1:4" ht="15" hidden="1" x14ac:dyDescent="0.25">
      <c r="A521" s="75" t="s">
        <v>3386</v>
      </c>
      <c r="B521" s="16">
        <f>SUMIF('Grade 4 Boys'!G:G, 'Individual Points Summary'!A521, 'Grade 4 Boys'!F:F)</f>
        <v>687</v>
      </c>
      <c r="C521" s="26">
        <f t="shared" si="4"/>
        <v>117</v>
      </c>
      <c r="D521" s="26">
        <f>COUNTIF('Grade 4 Boys'!G:G, 'Individual Points Summary'!A521)</f>
        <v>3</v>
      </c>
    </row>
    <row r="522" spans="1:4" ht="15" hidden="1" x14ac:dyDescent="0.25">
      <c r="A522" s="75" t="s">
        <v>3295</v>
      </c>
      <c r="B522" s="16">
        <f>SUMIF('Grade 4 Boys'!G:G, 'Individual Points Summary'!A522, 'Grade 4 Boys'!F:F)</f>
        <v>692</v>
      </c>
      <c r="C522" s="26">
        <f t="shared" si="4"/>
        <v>118</v>
      </c>
      <c r="D522" s="26">
        <f>COUNTIF('Grade 4 Boys'!G:G, 'Individual Points Summary'!A522)</f>
        <v>3</v>
      </c>
    </row>
    <row r="523" spans="1:4" ht="15" hidden="1" x14ac:dyDescent="0.25">
      <c r="A523" s="75" t="s">
        <v>1247</v>
      </c>
      <c r="B523" s="16">
        <f>SUMIF('Grade 4 Boys'!G:G, 'Individual Points Summary'!A523, 'Grade 4 Boys'!F:F)</f>
        <v>712</v>
      </c>
      <c r="C523" s="26">
        <f t="shared" si="4"/>
        <v>119</v>
      </c>
      <c r="D523" s="26">
        <f>COUNTIF('Grade 4 Boys'!G:G, 'Individual Points Summary'!A523)</f>
        <v>3</v>
      </c>
    </row>
    <row r="524" spans="1:4" ht="15" hidden="1" x14ac:dyDescent="0.25">
      <c r="A524" s="75" t="s">
        <v>3185</v>
      </c>
      <c r="B524" s="16">
        <f>SUMIF('Grade 4 Boys'!G:G, 'Individual Points Summary'!A524, 'Grade 4 Boys'!F:F)</f>
        <v>717</v>
      </c>
      <c r="C524" s="26">
        <f t="shared" si="4"/>
        <v>120</v>
      </c>
      <c r="D524" s="26">
        <f>COUNTIF('Grade 4 Boys'!G:G, 'Individual Points Summary'!A524)</f>
        <v>3</v>
      </c>
    </row>
    <row r="525" spans="1:4" ht="15" hidden="1" x14ac:dyDescent="0.25">
      <c r="A525" s="75" t="s">
        <v>3273</v>
      </c>
      <c r="B525" s="16">
        <f>SUMIF('Grade 4 Boys'!G:G, 'Individual Points Summary'!A525, 'Grade 4 Boys'!F:F)</f>
        <v>724</v>
      </c>
      <c r="C525" s="26">
        <f t="shared" si="4"/>
        <v>121</v>
      </c>
      <c r="D525" s="26">
        <f>COUNTIF('Grade 4 Boys'!G:G, 'Individual Points Summary'!A525)</f>
        <v>3</v>
      </c>
    </row>
    <row r="526" spans="1:4" ht="15" hidden="1" x14ac:dyDescent="0.25">
      <c r="A526" s="75" t="s">
        <v>1201</v>
      </c>
      <c r="B526" s="16">
        <f>SUMIF('Grade 4 Boys'!G:G, 'Individual Points Summary'!A526, 'Grade 4 Boys'!F:F)</f>
        <v>741</v>
      </c>
      <c r="C526" s="26">
        <f t="shared" si="4"/>
        <v>122</v>
      </c>
      <c r="D526" s="26">
        <f>COUNTIF('Grade 4 Boys'!G:G, 'Individual Points Summary'!A526)</f>
        <v>3</v>
      </c>
    </row>
    <row r="527" spans="1:4" ht="15" hidden="1" x14ac:dyDescent="0.25">
      <c r="A527" s="75" t="s">
        <v>3324</v>
      </c>
      <c r="B527" s="16">
        <f>SUMIF('Grade 4 Boys'!G:G, 'Individual Points Summary'!A527, 'Grade 4 Boys'!F:F)</f>
        <v>755</v>
      </c>
      <c r="C527" s="26">
        <f t="shared" si="4"/>
        <v>123</v>
      </c>
      <c r="D527" s="26">
        <f>COUNTIF('Grade 4 Boys'!G:G, 'Individual Points Summary'!A527)</f>
        <v>3</v>
      </c>
    </row>
    <row r="528" spans="1:4" ht="15" hidden="1" x14ac:dyDescent="0.25">
      <c r="A528" s="75" t="s">
        <v>1217</v>
      </c>
      <c r="B528" s="16">
        <f>SUMIF('Grade 4 Boys'!G:G, 'Individual Points Summary'!A528, 'Grade 4 Boys'!F:F)</f>
        <v>758</v>
      </c>
      <c r="C528" s="26">
        <f t="shared" si="4"/>
        <v>124</v>
      </c>
      <c r="D528" s="26">
        <f>COUNTIF('Grade 4 Boys'!G:G, 'Individual Points Summary'!A528)</f>
        <v>3</v>
      </c>
    </row>
    <row r="529" spans="1:4" ht="15" hidden="1" x14ac:dyDescent="0.25">
      <c r="A529" s="75" t="s">
        <v>3186</v>
      </c>
      <c r="B529" s="16">
        <f>SUMIF('Grade 4 Boys'!G:G, 'Individual Points Summary'!A529, 'Grade 4 Boys'!F:F)</f>
        <v>761</v>
      </c>
      <c r="C529" s="26">
        <f t="shared" si="4"/>
        <v>125</v>
      </c>
      <c r="D529" s="26">
        <f>COUNTIF('Grade 4 Boys'!G:G, 'Individual Points Summary'!A529)</f>
        <v>3</v>
      </c>
    </row>
    <row r="530" spans="1:4" ht="15" hidden="1" x14ac:dyDescent="0.25">
      <c r="A530" s="75" t="s">
        <v>1189</v>
      </c>
      <c r="B530" s="16">
        <f>SUMIF('Grade 4 Boys'!G:G, 'Individual Points Summary'!A530, 'Grade 4 Boys'!F:F)</f>
        <v>773</v>
      </c>
      <c r="C530" s="26">
        <f t="shared" si="4"/>
        <v>126</v>
      </c>
      <c r="D530" s="26">
        <f>COUNTIF('Grade 4 Boys'!G:G, 'Individual Points Summary'!A530)</f>
        <v>3</v>
      </c>
    </row>
    <row r="531" spans="1:4" ht="15" hidden="1" x14ac:dyDescent="0.25">
      <c r="A531" s="75" t="s">
        <v>1248</v>
      </c>
      <c r="B531" s="16">
        <f>SUMIF('Grade 4 Boys'!G:G, 'Individual Points Summary'!A531, 'Grade 4 Boys'!F:F)</f>
        <v>6</v>
      </c>
      <c r="C531" s="26" t="str">
        <f>IF(D531 =E$2, RANK(B531, B$405:B$558, 1), "")</f>
        <v/>
      </c>
      <c r="D531" s="26">
        <f>COUNTIF('Grade 4 Boys'!G:G, 'Individual Points Summary'!A531)</f>
        <v>2</v>
      </c>
    </row>
    <row r="532" spans="1:4" ht="15" hidden="1" x14ac:dyDescent="0.25">
      <c r="A532" s="75" t="s">
        <v>3094</v>
      </c>
      <c r="B532" s="16">
        <f>SUMIF('Grade 4 Boys'!G:G, 'Individual Points Summary'!A532, 'Grade 4 Boys'!F:F)</f>
        <v>12</v>
      </c>
      <c r="C532" s="26" t="str">
        <f>IF(D532 =E$2, RANK(B532, B$405:B$558, 1), "")</f>
        <v/>
      </c>
      <c r="D532" s="26">
        <f>COUNTIF('Grade 4 Boys'!G:G, 'Individual Points Summary'!A532)</f>
        <v>2</v>
      </c>
    </row>
    <row r="533" spans="1:4" ht="15" hidden="1" x14ac:dyDescent="0.25">
      <c r="A533" s="75" t="s">
        <v>3359</v>
      </c>
      <c r="B533" s="16">
        <f>SUMIF('Grade 4 Boys'!G:G, 'Individual Points Summary'!A533, 'Grade 4 Boys'!F:F)</f>
        <v>12</v>
      </c>
      <c r="C533" s="26" t="str">
        <f>IF(D533 =E$2, RANK(B533, B$405:B$558, 1), "")</f>
        <v/>
      </c>
      <c r="D533" s="26">
        <f>COUNTIF('Grade 4 Boys'!G:G, 'Individual Points Summary'!A533)</f>
        <v>2</v>
      </c>
    </row>
    <row r="534" spans="1:4" ht="15" hidden="1" x14ac:dyDescent="0.25">
      <c r="A534" s="75" t="s">
        <v>1176</v>
      </c>
      <c r="B534" s="16">
        <f>SUMIF('Grade 4 Boys'!G:G, 'Individual Points Summary'!A534, 'Grade 4 Boys'!F:F)</f>
        <v>40</v>
      </c>
      <c r="C534" s="26" t="str">
        <f>IF(D534 =E$2, RANK(B534, B$405:B$558, 1), "")</f>
        <v/>
      </c>
      <c r="D534" s="26">
        <f>COUNTIF('Grade 4 Boys'!G:G, 'Individual Points Summary'!A534)</f>
        <v>2</v>
      </c>
    </row>
    <row r="535" spans="1:4" ht="15" hidden="1" x14ac:dyDescent="0.25">
      <c r="A535" s="75" t="s">
        <v>3210</v>
      </c>
      <c r="B535" s="16">
        <f>SUMIF('Grade 4 Boys'!G:G, 'Individual Points Summary'!A535, 'Grade 4 Boys'!F:F)</f>
        <v>44</v>
      </c>
      <c r="C535" s="26" t="str">
        <f>IF(D535 =E$2, RANK(B535, B$405:B$558, 1), "")</f>
        <v/>
      </c>
      <c r="D535" s="26">
        <f>COUNTIF('Grade 4 Boys'!G:G, 'Individual Points Summary'!A535)</f>
        <v>2</v>
      </c>
    </row>
    <row r="536" spans="1:4" ht="15" hidden="1" x14ac:dyDescent="0.25">
      <c r="A536" s="75" t="s">
        <v>1213</v>
      </c>
      <c r="B536" s="16">
        <f>SUMIF('Grade 4 Boys'!G:G, 'Individual Points Summary'!A536, 'Grade 4 Boys'!F:F)</f>
        <v>45</v>
      </c>
      <c r="C536" s="26" t="str">
        <f>IF(D536 =E$2, RANK(B536, B$405:B$558, 1), "")</f>
        <v/>
      </c>
      <c r="D536" s="26">
        <f>COUNTIF('Grade 4 Boys'!G:G, 'Individual Points Summary'!A536)</f>
        <v>2</v>
      </c>
    </row>
    <row r="537" spans="1:4" ht="15" hidden="1" x14ac:dyDescent="0.25">
      <c r="A537" s="75" t="s">
        <v>3314</v>
      </c>
      <c r="B537" s="16">
        <f>SUMIF('Grade 4 Boys'!G:G, 'Individual Points Summary'!A537, 'Grade 4 Boys'!F:F)</f>
        <v>47</v>
      </c>
      <c r="C537" s="26" t="str">
        <f>IF(D537 =E$2, RANK(B537, B$405:B$558, 1), "")</f>
        <v/>
      </c>
      <c r="D537" s="26">
        <f>COUNTIF('Grade 4 Boys'!G:G, 'Individual Points Summary'!A537)</f>
        <v>2</v>
      </c>
    </row>
    <row r="538" spans="1:4" ht="15" hidden="1" x14ac:dyDescent="0.25">
      <c r="A538" s="75" t="s">
        <v>3356</v>
      </c>
      <c r="B538" s="16">
        <f>SUMIF('Grade 4 Boys'!G:G, 'Individual Points Summary'!A538, 'Grade 4 Boys'!F:F)</f>
        <v>48</v>
      </c>
      <c r="C538" s="26" t="str">
        <f>IF(D538 =E$2, RANK(B538, B$405:B$558, 1), "")</f>
        <v/>
      </c>
      <c r="D538" s="26">
        <f>COUNTIF('Grade 4 Boys'!G:G, 'Individual Points Summary'!A538)</f>
        <v>2</v>
      </c>
    </row>
    <row r="539" spans="1:4" ht="15" hidden="1" x14ac:dyDescent="0.25">
      <c r="A539" s="75" t="s">
        <v>1232</v>
      </c>
      <c r="B539" s="16">
        <f>SUMIF('Grade 4 Boys'!G:G, 'Individual Points Summary'!A539, 'Grade 4 Boys'!F:F)</f>
        <v>68</v>
      </c>
      <c r="C539" s="26" t="str">
        <f>IF(D539 =E$2, RANK(B539, B$405:B$558, 1), "")</f>
        <v/>
      </c>
      <c r="D539" s="26">
        <f>COUNTIF('Grade 4 Boys'!G:G, 'Individual Points Summary'!A539)</f>
        <v>2</v>
      </c>
    </row>
    <row r="540" spans="1:4" ht="15" hidden="1" x14ac:dyDescent="0.25">
      <c r="A540" s="75" t="s">
        <v>3391</v>
      </c>
      <c r="B540" s="16">
        <f>SUMIF('Grade 4 Boys'!G:G, 'Individual Points Summary'!A540, 'Grade 4 Boys'!F:F)</f>
        <v>75</v>
      </c>
      <c r="C540" s="26" t="str">
        <f>IF(D540 =E$2, RANK(B540, B$405:B$558, 1), "")</f>
        <v/>
      </c>
      <c r="D540" s="26">
        <f>COUNTIF('Grade 4 Boys'!G:G, 'Individual Points Summary'!A540)</f>
        <v>2</v>
      </c>
    </row>
    <row r="541" spans="1:4" ht="15" hidden="1" x14ac:dyDescent="0.25">
      <c r="A541" s="75" t="s">
        <v>3234</v>
      </c>
      <c r="B541" s="16">
        <f>SUMIF('Grade 4 Boys'!G:G, 'Individual Points Summary'!A541, 'Grade 4 Boys'!F:F)</f>
        <v>78</v>
      </c>
      <c r="C541" s="26" t="str">
        <f>IF(D541 =E$2, RANK(B541, B$405:B$558, 1), "")</f>
        <v/>
      </c>
      <c r="D541" s="26">
        <f>COUNTIF('Grade 4 Boys'!G:G, 'Individual Points Summary'!A541)</f>
        <v>2</v>
      </c>
    </row>
    <row r="542" spans="1:4" ht="15" hidden="1" x14ac:dyDescent="0.25">
      <c r="A542" s="75" t="s">
        <v>3126</v>
      </c>
      <c r="B542" s="16">
        <f>SUMIF('Grade 4 Boys'!G:G, 'Individual Points Summary'!A542, 'Grade 4 Boys'!F:F)</f>
        <v>85</v>
      </c>
      <c r="C542" s="26" t="str">
        <f>IF(D542 =E$2, RANK(B542, B$405:B$558, 1), "")</f>
        <v/>
      </c>
      <c r="D542" s="26">
        <f>COUNTIF('Grade 4 Boys'!G:G, 'Individual Points Summary'!A542)</f>
        <v>2</v>
      </c>
    </row>
    <row r="543" spans="1:4" ht="15" hidden="1" x14ac:dyDescent="0.25">
      <c r="A543" s="75" t="s">
        <v>1178</v>
      </c>
      <c r="B543" s="16">
        <f>SUMIF('Grade 4 Boys'!G:G, 'Individual Points Summary'!A543, 'Grade 4 Boys'!F:F)</f>
        <v>89</v>
      </c>
      <c r="C543" s="26" t="str">
        <f>IF(D543 =E$2, RANK(B543, B$405:B$558, 1), "")</f>
        <v/>
      </c>
      <c r="D543" s="26">
        <f>COUNTIF('Grade 4 Boys'!G:G, 'Individual Points Summary'!A543)</f>
        <v>2</v>
      </c>
    </row>
    <row r="544" spans="1:4" ht="15" hidden="1" x14ac:dyDescent="0.25">
      <c r="A544" s="75" t="s">
        <v>3140</v>
      </c>
      <c r="B544" s="16">
        <f>SUMIF('Grade 4 Boys'!G:G, 'Individual Points Summary'!A544, 'Grade 4 Boys'!F:F)</f>
        <v>89</v>
      </c>
      <c r="C544" s="26" t="str">
        <f>IF(D544 =E$2, RANK(B544, B$405:B$558, 1), "")</f>
        <v/>
      </c>
      <c r="D544" s="26">
        <f>COUNTIF('Grade 4 Boys'!G:G, 'Individual Points Summary'!A544)</f>
        <v>2</v>
      </c>
    </row>
    <row r="545" spans="1:4" ht="15" hidden="1" x14ac:dyDescent="0.25">
      <c r="A545" s="75" t="s">
        <v>3259</v>
      </c>
      <c r="B545" s="16">
        <f>SUMIF('Grade 4 Boys'!G:G, 'Individual Points Summary'!A545, 'Grade 4 Boys'!F:F)</f>
        <v>95</v>
      </c>
      <c r="C545" s="26" t="str">
        <f>IF(D545 =E$2, RANK(B545, B$405:B$558, 1), "")</f>
        <v/>
      </c>
      <c r="D545" s="26">
        <f>COUNTIF('Grade 4 Boys'!G:G, 'Individual Points Summary'!A545)</f>
        <v>2</v>
      </c>
    </row>
    <row r="546" spans="1:4" ht="15" hidden="1" x14ac:dyDescent="0.25">
      <c r="A546" s="75" t="s">
        <v>1216</v>
      </c>
      <c r="B546" s="16">
        <f>SUMIF('Grade 4 Boys'!G:G, 'Individual Points Summary'!A546, 'Grade 4 Boys'!F:F)</f>
        <v>95</v>
      </c>
      <c r="C546" s="26" t="str">
        <f>IF(D546 =E$2, RANK(B546, B$405:B$558, 1), "")</f>
        <v/>
      </c>
      <c r="D546" s="26">
        <f>COUNTIF('Grade 4 Boys'!G:G, 'Individual Points Summary'!A546)</f>
        <v>2</v>
      </c>
    </row>
    <row r="547" spans="1:4" ht="15" hidden="1" x14ac:dyDescent="0.25">
      <c r="A547" s="75" t="s">
        <v>1228</v>
      </c>
      <c r="B547" s="16">
        <f>SUMIF('Grade 4 Boys'!G:G, 'Individual Points Summary'!A547, 'Grade 4 Boys'!F:F)</f>
        <v>101</v>
      </c>
      <c r="C547" s="26" t="str">
        <f>IF(D547 =E$2, RANK(B547, B$405:B$558, 1), "")</f>
        <v/>
      </c>
      <c r="D547" s="26">
        <f>COUNTIF('Grade 4 Boys'!G:G, 'Individual Points Summary'!A547)</f>
        <v>2</v>
      </c>
    </row>
    <row r="548" spans="1:4" ht="15" hidden="1" x14ac:dyDescent="0.25">
      <c r="A548" s="75" t="s">
        <v>3132</v>
      </c>
      <c r="B548" s="16">
        <f>SUMIF('Grade 4 Boys'!G:G, 'Individual Points Summary'!A548, 'Grade 4 Boys'!F:F)</f>
        <v>106</v>
      </c>
      <c r="C548" s="26" t="str">
        <f>IF(D548 =E$2, RANK(B548, B$405:B$558, 1), "")</f>
        <v/>
      </c>
      <c r="D548" s="26">
        <f>COUNTIF('Grade 4 Boys'!G:G, 'Individual Points Summary'!A548)</f>
        <v>2</v>
      </c>
    </row>
    <row r="549" spans="1:4" ht="15" hidden="1" x14ac:dyDescent="0.25">
      <c r="A549" s="75" t="s">
        <v>3216</v>
      </c>
      <c r="B549" s="16">
        <f>SUMIF('Grade 4 Boys'!G:G, 'Individual Points Summary'!A549, 'Grade 4 Boys'!F:F)</f>
        <v>113</v>
      </c>
      <c r="C549" s="26" t="str">
        <f>IF(D549 =E$2, RANK(B549, B$405:B$558, 1), "")</f>
        <v/>
      </c>
      <c r="D549" s="26">
        <f>COUNTIF('Grade 4 Boys'!G:G, 'Individual Points Summary'!A549)</f>
        <v>2</v>
      </c>
    </row>
    <row r="550" spans="1:4" ht="15" hidden="1" x14ac:dyDescent="0.25">
      <c r="A550" s="75" t="s">
        <v>3365</v>
      </c>
      <c r="B550" s="16">
        <f>SUMIF('Grade 4 Boys'!G:G, 'Individual Points Summary'!A550, 'Grade 4 Boys'!F:F)</f>
        <v>113</v>
      </c>
      <c r="C550" s="26" t="str">
        <f>IF(D550 =E$2, RANK(B550, B$405:B$558, 1), "")</f>
        <v/>
      </c>
      <c r="D550" s="26">
        <f>COUNTIF('Grade 4 Boys'!G:G, 'Individual Points Summary'!A550)</f>
        <v>2</v>
      </c>
    </row>
    <row r="551" spans="1:4" ht="15" hidden="1" x14ac:dyDescent="0.25">
      <c r="A551" s="75" t="s">
        <v>1191</v>
      </c>
      <c r="B551" s="16">
        <f>SUMIF('Grade 4 Boys'!G:G, 'Individual Points Summary'!A551, 'Grade 4 Boys'!F:F)</f>
        <v>114</v>
      </c>
      <c r="C551" s="26" t="str">
        <f>IF(D551 =E$2, RANK(B551, B$405:B$558, 1), "")</f>
        <v/>
      </c>
      <c r="D551" s="26">
        <f>COUNTIF('Grade 4 Boys'!G:G, 'Individual Points Summary'!A551)</f>
        <v>2</v>
      </c>
    </row>
    <row r="552" spans="1:4" ht="15" hidden="1" x14ac:dyDescent="0.25">
      <c r="A552" s="75" t="s">
        <v>1242</v>
      </c>
      <c r="B552" s="16">
        <f>SUMIF('Grade 4 Boys'!G:G, 'Individual Points Summary'!A552, 'Grade 4 Boys'!F:F)</f>
        <v>114</v>
      </c>
      <c r="C552" s="26" t="str">
        <f>IF(D552 =E$2, RANK(B552, B$405:B$558, 1), "")</f>
        <v/>
      </c>
      <c r="D552" s="26">
        <f>COUNTIF('Grade 4 Boys'!G:G, 'Individual Points Summary'!A552)</f>
        <v>2</v>
      </c>
    </row>
    <row r="553" spans="1:4" ht="15" hidden="1" x14ac:dyDescent="0.25">
      <c r="A553" s="75" t="s">
        <v>468</v>
      </c>
      <c r="B553" s="16">
        <f>SUMIF('Grade 4 Boys'!G:G, 'Individual Points Summary'!A553, 'Grade 4 Boys'!F:F)</f>
        <v>123</v>
      </c>
      <c r="C553" s="26" t="str">
        <f>IF(D553 =E$2, RANK(B553, B$405:B$558, 1), "")</f>
        <v/>
      </c>
      <c r="D553" s="26">
        <f>COUNTIF('Grade 4 Boys'!G:G, 'Individual Points Summary'!A553)</f>
        <v>2</v>
      </c>
    </row>
    <row r="554" spans="1:4" ht="15" hidden="1" x14ac:dyDescent="0.25">
      <c r="A554" s="75" t="s">
        <v>3284</v>
      </c>
      <c r="B554" s="16">
        <f>SUMIF('Grade 4 Boys'!G:G, 'Individual Points Summary'!A554, 'Grade 4 Boys'!F:F)</f>
        <v>128</v>
      </c>
      <c r="C554" s="26" t="str">
        <f>IF(D554 =E$2, RANK(B554, B$405:B$558, 1), "")</f>
        <v/>
      </c>
      <c r="D554" s="26">
        <f>COUNTIF('Grade 4 Boys'!G:G, 'Individual Points Summary'!A554)</f>
        <v>2</v>
      </c>
    </row>
    <row r="555" spans="1:4" ht="15" hidden="1" x14ac:dyDescent="0.25">
      <c r="A555" s="75" t="s">
        <v>1234</v>
      </c>
      <c r="B555" s="16">
        <f>SUMIF('Grade 4 Boys'!G:G, 'Individual Points Summary'!A555, 'Grade 4 Boys'!F:F)</f>
        <v>130</v>
      </c>
      <c r="C555" s="26" t="str">
        <f>IF(D555 =E$2, RANK(B555, B$405:B$558, 1), "")</f>
        <v/>
      </c>
      <c r="D555" s="26">
        <f>COUNTIF('Grade 4 Boys'!G:G, 'Individual Points Summary'!A555)</f>
        <v>2</v>
      </c>
    </row>
    <row r="556" spans="1:4" ht="15" hidden="1" x14ac:dyDescent="0.25">
      <c r="A556" s="75" t="s">
        <v>3226</v>
      </c>
      <c r="B556" s="16">
        <f>SUMIF('Grade 4 Boys'!G:G, 'Individual Points Summary'!A556, 'Grade 4 Boys'!F:F)</f>
        <v>141</v>
      </c>
      <c r="C556" s="26" t="str">
        <f>IF(D556 =E$2, RANK(B556, B$405:B$558, 1), "")</f>
        <v/>
      </c>
      <c r="D556" s="26">
        <f>COUNTIF('Grade 4 Boys'!G:G, 'Individual Points Summary'!A556)</f>
        <v>2</v>
      </c>
    </row>
    <row r="557" spans="1:4" ht="15" hidden="1" x14ac:dyDescent="0.25">
      <c r="A557" s="75" t="s">
        <v>1249</v>
      </c>
      <c r="B557" s="16">
        <f>SUMIF('Grade 4 Boys'!G:G, 'Individual Points Summary'!A557, 'Grade 4 Boys'!F:F)</f>
        <v>144</v>
      </c>
      <c r="C557" s="26" t="str">
        <f>IF(D557 =E$2, RANK(B557, B$405:B$558, 1), "")</f>
        <v/>
      </c>
      <c r="D557" s="26">
        <f>COUNTIF('Grade 4 Boys'!G:G, 'Individual Points Summary'!A557)</f>
        <v>2</v>
      </c>
    </row>
    <row r="558" spans="1:4" ht="15" hidden="1" x14ac:dyDescent="0.25">
      <c r="A558" s="75" t="s">
        <v>3142</v>
      </c>
      <c r="B558" s="16">
        <f>SUMIF('Grade 4 Boys'!G:G, 'Individual Points Summary'!A558, 'Grade 4 Boys'!F:F)</f>
        <v>145</v>
      </c>
      <c r="C558" s="26" t="str">
        <f>IF(D558 =E$2, RANK(B558, B$405:B$558, 1), "")</f>
        <v/>
      </c>
      <c r="D558" s="26">
        <f>COUNTIF('Grade 4 Boys'!G:G, 'Individual Points Summary'!A558)</f>
        <v>2</v>
      </c>
    </row>
    <row r="559" spans="1:4" ht="15" hidden="1" x14ac:dyDescent="0.25">
      <c r="A559" s="75" t="s">
        <v>3120</v>
      </c>
      <c r="B559" s="16">
        <f>SUMIF('Grade 4 Boys'!G:G, 'Individual Points Summary'!A559, 'Grade 4 Boys'!F:F)</f>
        <v>151</v>
      </c>
      <c r="C559" s="26" t="str">
        <f>IF(D559 =E$2, RANK(B559, B$405:B$482, 1), "")</f>
        <v/>
      </c>
      <c r="D559" s="26">
        <f>COUNTIF('Grade 4 Boys'!G:G, 'Individual Points Summary'!A559)</f>
        <v>2</v>
      </c>
    </row>
    <row r="560" spans="1:4" ht="15" hidden="1" x14ac:dyDescent="0.25">
      <c r="A560" s="75" t="s">
        <v>3130</v>
      </c>
      <c r="B560" s="16">
        <f>SUMIF('Grade 4 Boys'!G:G, 'Individual Points Summary'!A560, 'Grade 4 Boys'!F:F)</f>
        <v>152</v>
      </c>
      <c r="C560" s="26" t="str">
        <f>IF(D560 =E$2, RANK(B560, B$405:B$482, 1), "")</f>
        <v/>
      </c>
      <c r="D560" s="26">
        <f>COUNTIF('Grade 4 Boys'!G:G, 'Individual Points Summary'!A560)</f>
        <v>2</v>
      </c>
    </row>
    <row r="561" spans="1:4" ht="15" hidden="1" x14ac:dyDescent="0.25">
      <c r="A561" s="75" t="s">
        <v>1208</v>
      </c>
      <c r="B561" s="16">
        <f>SUMIF('Grade 4 Boys'!G:G, 'Individual Points Summary'!A561, 'Grade 4 Boys'!F:F)</f>
        <v>153</v>
      </c>
      <c r="C561" s="26" t="str">
        <f>IF(D561 =E$2, RANK(B561, B$405:B$482, 1), "")</f>
        <v/>
      </c>
      <c r="D561" s="26">
        <f>COUNTIF('Grade 4 Boys'!G:G, 'Individual Points Summary'!A561)</f>
        <v>2</v>
      </c>
    </row>
    <row r="562" spans="1:4" ht="15" hidden="1" x14ac:dyDescent="0.25">
      <c r="A562" s="75" t="s">
        <v>1190</v>
      </c>
      <c r="B562" s="16">
        <f>SUMIF('Grade 4 Boys'!G:G, 'Individual Points Summary'!A562, 'Grade 4 Boys'!F:F)</f>
        <v>159</v>
      </c>
      <c r="C562" s="26" t="str">
        <f>IF(D562 =E$2, RANK(B562, B$405:B$482, 1), "")</f>
        <v/>
      </c>
      <c r="D562" s="26">
        <f>COUNTIF('Grade 4 Boys'!G:G, 'Individual Points Summary'!A562)</f>
        <v>2</v>
      </c>
    </row>
    <row r="563" spans="1:4" ht="15" hidden="1" x14ac:dyDescent="0.25">
      <c r="A563" s="75" t="s">
        <v>3137</v>
      </c>
      <c r="B563" s="16">
        <f>SUMIF('Grade 4 Boys'!G:G, 'Individual Points Summary'!A563, 'Grade 4 Boys'!F:F)</f>
        <v>164</v>
      </c>
      <c r="C563" s="26" t="str">
        <f>IF(D563 =E$2, RANK(B563, B$405:B$482, 1), "")</f>
        <v/>
      </c>
      <c r="D563" s="26">
        <f>COUNTIF('Grade 4 Boys'!G:G, 'Individual Points Summary'!A563)</f>
        <v>2</v>
      </c>
    </row>
    <row r="564" spans="1:4" ht="15" hidden="1" x14ac:dyDescent="0.25">
      <c r="A564" s="75" t="s">
        <v>3268</v>
      </c>
      <c r="B564" s="16">
        <f>SUMIF('Grade 4 Boys'!G:G, 'Individual Points Summary'!A564, 'Grade 4 Boys'!F:F)</f>
        <v>168</v>
      </c>
      <c r="C564" s="26" t="str">
        <f>IF(D564 =E$2, RANK(B564, B$405:B$482, 1), "")</f>
        <v/>
      </c>
      <c r="D564" s="26">
        <f>COUNTIF('Grade 4 Boys'!G:G, 'Individual Points Summary'!A564)</f>
        <v>2</v>
      </c>
    </row>
    <row r="565" spans="1:4" ht="15" hidden="1" x14ac:dyDescent="0.25">
      <c r="A565" s="75" t="s">
        <v>3194</v>
      </c>
      <c r="B565" s="16">
        <f>SUMIF('Grade 4 Boys'!G:G, 'Individual Points Summary'!A565, 'Grade 4 Boys'!F:F)</f>
        <v>174</v>
      </c>
      <c r="C565" s="26" t="str">
        <f>IF(D565 =E$2, RANK(B565, B$405:B$482, 1), "")</f>
        <v/>
      </c>
      <c r="D565" s="26">
        <f>COUNTIF('Grade 4 Boys'!G:G, 'Individual Points Summary'!A565)</f>
        <v>2</v>
      </c>
    </row>
    <row r="566" spans="1:4" ht="15" hidden="1" x14ac:dyDescent="0.25">
      <c r="A566" s="75" t="s">
        <v>3373</v>
      </c>
      <c r="B566" s="16">
        <f>SUMIF('Grade 4 Boys'!G:G, 'Individual Points Summary'!A566, 'Grade 4 Boys'!F:F)</f>
        <v>177</v>
      </c>
      <c r="C566" s="26" t="str">
        <f>IF(D566 =E$2, RANK(B566, B$405:B$482, 1), "")</f>
        <v/>
      </c>
      <c r="D566" s="26">
        <f>COUNTIF('Grade 4 Boys'!G:G, 'Individual Points Summary'!A566)</f>
        <v>2</v>
      </c>
    </row>
    <row r="567" spans="1:4" ht="15" hidden="1" x14ac:dyDescent="0.25">
      <c r="A567" s="75" t="s">
        <v>3192</v>
      </c>
      <c r="B567" s="16">
        <f>SUMIF('Grade 4 Boys'!G:G, 'Individual Points Summary'!A567, 'Grade 4 Boys'!F:F)</f>
        <v>178</v>
      </c>
      <c r="C567" s="26" t="str">
        <f>IF(D567 =E$2, RANK(B567, B$405:B$482, 1), "")</f>
        <v/>
      </c>
      <c r="D567" s="26">
        <f>COUNTIF('Grade 4 Boys'!G:G, 'Individual Points Summary'!A567)</f>
        <v>2</v>
      </c>
    </row>
    <row r="568" spans="1:4" ht="15" hidden="1" x14ac:dyDescent="0.25">
      <c r="A568" s="75" t="s">
        <v>3114</v>
      </c>
      <c r="B568" s="16">
        <f>SUMIF('Grade 4 Boys'!G:G, 'Individual Points Summary'!A568, 'Grade 4 Boys'!F:F)</f>
        <v>179</v>
      </c>
      <c r="C568" s="26" t="str">
        <f>IF(D568 =E$2, RANK(B568, B$405:B$482, 1), "")</f>
        <v/>
      </c>
      <c r="D568" s="26">
        <f>COUNTIF('Grade 4 Boys'!G:G, 'Individual Points Summary'!A568)</f>
        <v>2</v>
      </c>
    </row>
    <row r="569" spans="1:4" ht="15" hidden="1" x14ac:dyDescent="0.25">
      <c r="A569" s="75" t="s">
        <v>3220</v>
      </c>
      <c r="B569" s="16">
        <f>SUMIF('Grade 4 Boys'!G:G, 'Individual Points Summary'!A569, 'Grade 4 Boys'!F:F)</f>
        <v>184</v>
      </c>
      <c r="C569" s="26" t="str">
        <f>IF(D569 =E$2, RANK(B569, B$405:B$482, 1), "")</f>
        <v/>
      </c>
      <c r="D569" s="26">
        <f>COUNTIF('Grade 4 Boys'!G:G, 'Individual Points Summary'!A569)</f>
        <v>2</v>
      </c>
    </row>
    <row r="570" spans="1:4" ht="15" hidden="1" x14ac:dyDescent="0.25">
      <c r="A570" s="75" t="s">
        <v>1222</v>
      </c>
      <c r="B570" s="16">
        <f>SUMIF('Grade 4 Boys'!G:G, 'Individual Points Summary'!A570, 'Grade 4 Boys'!F:F)</f>
        <v>184</v>
      </c>
      <c r="C570" s="26" t="str">
        <f>IF(D570 =E$2, RANK(B570, B$405:B$482, 1), "")</f>
        <v/>
      </c>
      <c r="D570" s="26">
        <f>COUNTIF('Grade 4 Boys'!G:G, 'Individual Points Summary'!A570)</f>
        <v>2</v>
      </c>
    </row>
    <row r="571" spans="1:4" ht="15" hidden="1" x14ac:dyDescent="0.25">
      <c r="A571" s="75" t="s">
        <v>3372</v>
      </c>
      <c r="B571" s="16">
        <f>SUMIF('Grade 4 Boys'!G:G, 'Individual Points Summary'!A571, 'Grade 4 Boys'!F:F)</f>
        <v>186</v>
      </c>
      <c r="C571" s="26" t="str">
        <f>IF(D571 =E$2, RANK(B571, B$405:B$482, 1), "")</f>
        <v/>
      </c>
      <c r="D571" s="26">
        <f>COUNTIF('Grade 4 Boys'!G:G, 'Individual Points Summary'!A571)</f>
        <v>2</v>
      </c>
    </row>
    <row r="572" spans="1:4" ht="15" hidden="1" x14ac:dyDescent="0.25">
      <c r="A572" s="75" t="s">
        <v>3287</v>
      </c>
      <c r="B572" s="16">
        <f>SUMIF('Grade 4 Boys'!G:G, 'Individual Points Summary'!A572, 'Grade 4 Boys'!F:F)</f>
        <v>188</v>
      </c>
      <c r="C572" s="26" t="str">
        <f>IF(D572 =E$2, RANK(B572, B$405:B$482, 1), "")</f>
        <v/>
      </c>
      <c r="D572" s="26">
        <f>COUNTIF('Grade 4 Boys'!G:G, 'Individual Points Summary'!A572)</f>
        <v>2</v>
      </c>
    </row>
    <row r="573" spans="1:4" ht="15" hidden="1" x14ac:dyDescent="0.25">
      <c r="A573" s="75" t="s">
        <v>1210</v>
      </c>
      <c r="B573" s="16">
        <f>SUMIF('Grade 4 Boys'!G:G, 'Individual Points Summary'!A573, 'Grade 4 Boys'!F:F)</f>
        <v>191</v>
      </c>
      <c r="C573" s="26" t="str">
        <f>IF(D573 =E$2, RANK(B573, B$405:B$482, 1), "")</f>
        <v/>
      </c>
      <c r="D573" s="26">
        <f>COUNTIF('Grade 4 Boys'!G:G, 'Individual Points Summary'!A573)</f>
        <v>2</v>
      </c>
    </row>
    <row r="574" spans="1:4" ht="15" hidden="1" x14ac:dyDescent="0.25">
      <c r="A574" s="75" t="s">
        <v>3112</v>
      </c>
      <c r="B574" s="16">
        <f>SUMIF('Grade 4 Boys'!G:G, 'Individual Points Summary'!A574, 'Grade 4 Boys'!F:F)</f>
        <v>195</v>
      </c>
      <c r="C574" s="26" t="str">
        <f>IF(D574 =E$2, RANK(B574, B$405:B$482, 1), "")</f>
        <v/>
      </c>
      <c r="D574" s="26">
        <f>COUNTIF('Grade 4 Boys'!G:G, 'Individual Points Summary'!A574)</f>
        <v>2</v>
      </c>
    </row>
    <row r="575" spans="1:4" ht="15" hidden="1" x14ac:dyDescent="0.25">
      <c r="A575" s="75" t="s">
        <v>3309</v>
      </c>
      <c r="B575" s="16">
        <f>SUMIF('Grade 4 Boys'!G:G, 'Individual Points Summary'!A575, 'Grade 4 Boys'!F:F)</f>
        <v>205</v>
      </c>
      <c r="C575" s="26" t="str">
        <f>IF(D575 =E$2, RANK(B575, B$405:B$482, 1), "")</f>
        <v/>
      </c>
      <c r="D575" s="26">
        <f>COUNTIF('Grade 4 Boys'!G:G, 'Individual Points Summary'!A575)</f>
        <v>2</v>
      </c>
    </row>
    <row r="576" spans="1:4" ht="15" hidden="1" x14ac:dyDescent="0.25">
      <c r="A576" s="75" t="s">
        <v>3401</v>
      </c>
      <c r="B576" s="16">
        <f>SUMIF('Grade 4 Boys'!G:G, 'Individual Points Summary'!A576, 'Grade 4 Boys'!F:F)</f>
        <v>208</v>
      </c>
      <c r="C576" s="26" t="str">
        <f>IF(D576 =E$2, RANK(B576, B$405:B$482, 1), "")</f>
        <v/>
      </c>
      <c r="D576" s="26">
        <f>COUNTIF('Grade 4 Boys'!G:G, 'Individual Points Summary'!A576)</f>
        <v>2</v>
      </c>
    </row>
    <row r="577" spans="1:4" ht="15" hidden="1" x14ac:dyDescent="0.25">
      <c r="A577" s="75" t="s">
        <v>3193</v>
      </c>
      <c r="B577" s="16">
        <f>SUMIF('Grade 4 Boys'!G:G, 'Individual Points Summary'!A577, 'Grade 4 Boys'!F:F)</f>
        <v>210</v>
      </c>
      <c r="C577" s="26" t="str">
        <f>IF(D577 =E$2, RANK(B577, B$405:B$482, 1), "")</f>
        <v/>
      </c>
      <c r="D577" s="26">
        <f>COUNTIF('Grade 4 Boys'!G:G, 'Individual Points Summary'!A577)</f>
        <v>2</v>
      </c>
    </row>
    <row r="578" spans="1:4" ht="15" hidden="1" x14ac:dyDescent="0.25">
      <c r="A578" s="75" t="s">
        <v>3085</v>
      </c>
      <c r="B578" s="16">
        <f>SUMIF('Grade 4 Boys'!G:G, 'Individual Points Summary'!A578, 'Grade 4 Boys'!F:F)</f>
        <v>222</v>
      </c>
      <c r="C578" s="26" t="str">
        <f>IF(D578 =E$2, RANK(B578, B$405:B$482, 1), "")</f>
        <v/>
      </c>
      <c r="D578" s="26">
        <f>COUNTIF('Grade 4 Boys'!G:G, 'Individual Points Summary'!A578)</f>
        <v>2</v>
      </c>
    </row>
    <row r="579" spans="1:4" ht="15" hidden="1" x14ac:dyDescent="0.25">
      <c r="A579" s="75" t="s">
        <v>3171</v>
      </c>
      <c r="B579" s="16">
        <f>SUMIF('Grade 4 Boys'!G:G, 'Individual Points Summary'!A579, 'Grade 4 Boys'!F:F)</f>
        <v>229</v>
      </c>
      <c r="C579" s="26" t="str">
        <f>IF(D579 =E$2, RANK(B579, B$405:B$482, 1), "")</f>
        <v/>
      </c>
      <c r="D579" s="26">
        <f>COUNTIF('Grade 4 Boys'!G:G, 'Individual Points Summary'!A579)</f>
        <v>2</v>
      </c>
    </row>
    <row r="580" spans="1:4" ht="15" hidden="1" x14ac:dyDescent="0.25">
      <c r="A580" s="75" t="s">
        <v>3266</v>
      </c>
      <c r="B580" s="16">
        <f>SUMIF('Grade 4 Boys'!G:G, 'Individual Points Summary'!A580, 'Grade 4 Boys'!F:F)</f>
        <v>236</v>
      </c>
      <c r="C580" s="26" t="str">
        <f>IF(D580 =E$2, RANK(B580, B$405:B$482, 1), "")</f>
        <v/>
      </c>
      <c r="D580" s="26">
        <f>COUNTIF('Grade 4 Boys'!G:G, 'Individual Points Summary'!A580)</f>
        <v>2</v>
      </c>
    </row>
    <row r="581" spans="1:4" ht="15" hidden="1" x14ac:dyDescent="0.25">
      <c r="A581" s="75" t="s">
        <v>3315</v>
      </c>
      <c r="B581" s="16">
        <f>SUMIF('Grade 4 Boys'!G:G, 'Individual Points Summary'!A581, 'Grade 4 Boys'!F:F)</f>
        <v>241</v>
      </c>
      <c r="C581" s="26" t="str">
        <f>IF(D581 =E$2, RANK(B581, B$405:B$482, 1), "")</f>
        <v/>
      </c>
      <c r="D581" s="26">
        <f>COUNTIF('Grade 4 Boys'!G:G, 'Individual Points Summary'!A581)</f>
        <v>2</v>
      </c>
    </row>
    <row r="582" spans="1:4" ht="15" hidden="1" x14ac:dyDescent="0.25">
      <c r="A582" s="75" t="s">
        <v>3389</v>
      </c>
      <c r="B582" s="16">
        <f>SUMIF('Grade 4 Boys'!G:G, 'Individual Points Summary'!A582, 'Grade 4 Boys'!F:F)</f>
        <v>248</v>
      </c>
      <c r="C582" s="26" t="str">
        <f>IF(D582 =E$2, RANK(B582, B$405:B$482, 1), "")</f>
        <v/>
      </c>
      <c r="D582" s="26">
        <f>COUNTIF('Grade 4 Boys'!G:G, 'Individual Points Summary'!A582)</f>
        <v>2</v>
      </c>
    </row>
    <row r="583" spans="1:4" ht="15" hidden="1" x14ac:dyDescent="0.25">
      <c r="A583" s="75" t="s">
        <v>3288</v>
      </c>
      <c r="B583" s="16">
        <f>SUMIF('Grade 4 Boys'!G:G, 'Individual Points Summary'!A583, 'Grade 4 Boys'!F:F)</f>
        <v>265</v>
      </c>
      <c r="C583" s="26" t="str">
        <f>IF(D583 =E$2, RANK(B583, B$405:B$482, 1), "")</f>
        <v/>
      </c>
      <c r="D583" s="26">
        <f>COUNTIF('Grade 4 Boys'!G:G, 'Individual Points Summary'!A583)</f>
        <v>2</v>
      </c>
    </row>
    <row r="584" spans="1:4" ht="15" hidden="1" x14ac:dyDescent="0.25">
      <c r="A584" s="75" t="s">
        <v>3294</v>
      </c>
      <c r="B584" s="16">
        <f>SUMIF('Grade 4 Boys'!G:G, 'Individual Points Summary'!A584, 'Grade 4 Boys'!F:F)</f>
        <v>266</v>
      </c>
      <c r="C584" s="26" t="str">
        <f>IF(D584 =E$2, RANK(B584, B$405:B$482, 1), "")</f>
        <v/>
      </c>
      <c r="D584" s="26">
        <f>COUNTIF('Grade 4 Boys'!G:G, 'Individual Points Summary'!A584)</f>
        <v>2</v>
      </c>
    </row>
    <row r="585" spans="1:4" ht="15" hidden="1" x14ac:dyDescent="0.25">
      <c r="A585" s="75" t="s">
        <v>3395</v>
      </c>
      <c r="B585" s="16">
        <f>SUMIF('Grade 4 Boys'!G:G, 'Individual Points Summary'!A585, 'Grade 4 Boys'!F:F)</f>
        <v>270</v>
      </c>
      <c r="C585" s="26" t="str">
        <f>IF(D585 =E$2, RANK(B585, B$405:B$482, 1), "")</f>
        <v/>
      </c>
      <c r="D585" s="26">
        <f>COUNTIF('Grade 4 Boys'!G:G, 'Individual Points Summary'!A585)</f>
        <v>2</v>
      </c>
    </row>
    <row r="586" spans="1:4" ht="15" hidden="1" x14ac:dyDescent="0.25">
      <c r="A586" s="75" t="s">
        <v>3376</v>
      </c>
      <c r="B586" s="16">
        <f>SUMIF('Grade 4 Boys'!G:G, 'Individual Points Summary'!A586, 'Grade 4 Boys'!F:F)</f>
        <v>272</v>
      </c>
      <c r="C586" s="26" t="str">
        <f>IF(D586 =E$2, RANK(B586, B$405:B$482, 1), "")</f>
        <v/>
      </c>
      <c r="D586" s="26">
        <f>COUNTIF('Grade 4 Boys'!G:G, 'Individual Points Summary'!A586)</f>
        <v>2</v>
      </c>
    </row>
    <row r="587" spans="1:4" ht="15" hidden="1" x14ac:dyDescent="0.25">
      <c r="A587" s="75" t="s">
        <v>3251</v>
      </c>
      <c r="B587" s="16">
        <f>SUMIF('Grade 4 Boys'!G:G, 'Individual Points Summary'!A587, 'Grade 4 Boys'!F:F)</f>
        <v>277</v>
      </c>
      <c r="C587" s="26" t="str">
        <f>IF(D587 =E$2, RANK(B587, B$405:B$482, 1), "")</f>
        <v/>
      </c>
      <c r="D587" s="26">
        <f>COUNTIF('Grade 4 Boys'!G:G, 'Individual Points Summary'!A587)</f>
        <v>2</v>
      </c>
    </row>
    <row r="588" spans="1:4" ht="15" hidden="1" x14ac:dyDescent="0.25">
      <c r="A588" s="75" t="s">
        <v>3115</v>
      </c>
      <c r="B588" s="16">
        <f>SUMIF('Grade 4 Boys'!G:G, 'Individual Points Summary'!A588, 'Grade 4 Boys'!F:F)</f>
        <v>283</v>
      </c>
      <c r="C588" s="26" t="str">
        <f>IF(D588 =E$2, RANK(B588, B$405:B$482, 1), "")</f>
        <v/>
      </c>
      <c r="D588" s="26">
        <f>COUNTIF('Grade 4 Boys'!G:G, 'Individual Points Summary'!A588)</f>
        <v>2</v>
      </c>
    </row>
    <row r="589" spans="1:4" ht="15" hidden="1" x14ac:dyDescent="0.25">
      <c r="A589" s="75" t="s">
        <v>3326</v>
      </c>
      <c r="B589" s="16">
        <f>SUMIF('Grade 4 Boys'!G:G, 'Individual Points Summary'!A589, 'Grade 4 Boys'!F:F)</f>
        <v>284</v>
      </c>
      <c r="C589" s="26" t="str">
        <f>IF(D589 =E$2, RANK(B589, B$405:B$482, 1), "")</f>
        <v/>
      </c>
      <c r="D589" s="26">
        <f>COUNTIF('Grade 4 Boys'!G:G, 'Individual Points Summary'!A589)</f>
        <v>2</v>
      </c>
    </row>
    <row r="590" spans="1:4" ht="15" hidden="1" x14ac:dyDescent="0.25">
      <c r="A590" s="75" t="s">
        <v>1193</v>
      </c>
      <c r="B590" s="16">
        <f>SUMIF('Grade 4 Boys'!G:G, 'Individual Points Summary'!A590, 'Grade 4 Boys'!F:F)</f>
        <v>290</v>
      </c>
      <c r="C590" s="26" t="str">
        <f>IF(D590 =E$2, RANK(B590, B$405:B$482, 1), "")</f>
        <v/>
      </c>
      <c r="D590" s="26">
        <f>COUNTIF('Grade 4 Boys'!G:G, 'Individual Points Summary'!A590)</f>
        <v>2</v>
      </c>
    </row>
    <row r="591" spans="1:4" ht="15" hidden="1" x14ac:dyDescent="0.25">
      <c r="A591" s="75" t="s">
        <v>3100</v>
      </c>
      <c r="B591" s="16">
        <f>SUMIF('Grade 4 Boys'!G:G, 'Individual Points Summary'!A591, 'Grade 4 Boys'!F:F)</f>
        <v>292</v>
      </c>
      <c r="C591" s="26" t="str">
        <f>IF(D591 =E$2, RANK(B591, B$405:B$482, 1), "")</f>
        <v/>
      </c>
      <c r="D591" s="26">
        <f>COUNTIF('Grade 4 Boys'!G:G, 'Individual Points Summary'!A591)</f>
        <v>2</v>
      </c>
    </row>
    <row r="592" spans="1:4" ht="15" hidden="1" x14ac:dyDescent="0.25">
      <c r="A592" s="75" t="s">
        <v>3350</v>
      </c>
      <c r="B592" s="16">
        <f>SUMIF('Grade 4 Boys'!G:G, 'Individual Points Summary'!A592, 'Grade 4 Boys'!F:F)</f>
        <v>292</v>
      </c>
      <c r="C592" s="26" t="str">
        <f>IF(D592 =E$2, RANK(B592, B$405:B$482, 1), "")</f>
        <v/>
      </c>
      <c r="D592" s="26">
        <f>COUNTIF('Grade 4 Boys'!G:G, 'Individual Points Summary'!A592)</f>
        <v>2</v>
      </c>
    </row>
    <row r="593" spans="1:4" ht="15" hidden="1" x14ac:dyDescent="0.25">
      <c r="A593" s="75" t="s">
        <v>3354</v>
      </c>
      <c r="B593" s="16">
        <f>SUMIF('Grade 4 Boys'!G:G, 'Individual Points Summary'!A593, 'Grade 4 Boys'!F:F)</f>
        <v>297</v>
      </c>
      <c r="C593" s="26" t="str">
        <f>IF(D593 =E$2, RANK(B593, B$405:B$482, 1), "")</f>
        <v/>
      </c>
      <c r="D593" s="26">
        <f>COUNTIF('Grade 4 Boys'!G:G, 'Individual Points Summary'!A593)</f>
        <v>2</v>
      </c>
    </row>
    <row r="594" spans="1:4" ht="15" hidden="1" x14ac:dyDescent="0.25">
      <c r="A594" s="75" t="s">
        <v>1181</v>
      </c>
      <c r="B594" s="16">
        <f>SUMIF('Grade 4 Boys'!G:G, 'Individual Points Summary'!A594, 'Grade 4 Boys'!F:F)</f>
        <v>301</v>
      </c>
      <c r="C594" s="26" t="str">
        <f>IF(D594 =E$2, RANK(B594, B$405:B$482, 1), "")</f>
        <v/>
      </c>
      <c r="D594" s="26">
        <f>COUNTIF('Grade 4 Boys'!G:G, 'Individual Points Summary'!A594)</f>
        <v>2</v>
      </c>
    </row>
    <row r="595" spans="1:4" ht="15" hidden="1" x14ac:dyDescent="0.25">
      <c r="A595" s="75" t="s">
        <v>1192</v>
      </c>
      <c r="B595" s="16">
        <f>SUMIF('Grade 4 Boys'!G:G, 'Individual Points Summary'!A595, 'Grade 4 Boys'!F:F)</f>
        <v>303</v>
      </c>
      <c r="C595" s="26" t="str">
        <f>IF(D595 =E$2, RANK(B595, B$405:B$482, 1), "")</f>
        <v/>
      </c>
      <c r="D595" s="26">
        <f>COUNTIF('Grade 4 Boys'!G:G, 'Individual Points Summary'!A595)</f>
        <v>2</v>
      </c>
    </row>
    <row r="596" spans="1:4" ht="15" hidden="1" x14ac:dyDescent="0.25">
      <c r="A596" s="75" t="s">
        <v>3174</v>
      </c>
      <c r="B596" s="16">
        <f>SUMIF('Grade 4 Boys'!G:G, 'Individual Points Summary'!A596, 'Grade 4 Boys'!F:F)</f>
        <v>304</v>
      </c>
      <c r="C596" s="26" t="str">
        <f>IF(D596 =E$2, RANK(B596, B$405:B$482, 1), "")</f>
        <v/>
      </c>
      <c r="D596" s="26">
        <f>COUNTIF('Grade 4 Boys'!G:G, 'Individual Points Summary'!A596)</f>
        <v>2</v>
      </c>
    </row>
    <row r="597" spans="1:4" ht="15" hidden="1" x14ac:dyDescent="0.25">
      <c r="A597" s="75" t="s">
        <v>3381</v>
      </c>
      <c r="B597" s="16">
        <f>SUMIF('Grade 4 Boys'!G:G, 'Individual Points Summary'!A597, 'Grade 4 Boys'!F:F)</f>
        <v>309</v>
      </c>
      <c r="C597" s="26" t="str">
        <f>IF(D597 =E$2, RANK(B597, B$405:B$482, 1), "")</f>
        <v/>
      </c>
      <c r="D597" s="26">
        <f>COUNTIF('Grade 4 Boys'!G:G, 'Individual Points Summary'!A597)</f>
        <v>2</v>
      </c>
    </row>
    <row r="598" spans="1:4" ht="15" hidden="1" x14ac:dyDescent="0.25">
      <c r="A598" s="75" t="s">
        <v>3331</v>
      </c>
      <c r="B598" s="16">
        <f>SUMIF('Grade 4 Boys'!G:G, 'Individual Points Summary'!A598, 'Grade 4 Boys'!F:F)</f>
        <v>320</v>
      </c>
      <c r="C598" s="26" t="str">
        <f>IF(D598 =E$2, RANK(B598, B$405:B$482, 1), "")</f>
        <v/>
      </c>
      <c r="D598" s="26">
        <f>COUNTIF('Grade 4 Boys'!G:G, 'Individual Points Summary'!A598)</f>
        <v>2</v>
      </c>
    </row>
    <row r="599" spans="1:4" ht="15" hidden="1" x14ac:dyDescent="0.25">
      <c r="A599" s="75" t="s">
        <v>3377</v>
      </c>
      <c r="B599" s="16">
        <f>SUMIF('Grade 4 Boys'!G:G, 'Individual Points Summary'!A599, 'Grade 4 Boys'!F:F)</f>
        <v>327</v>
      </c>
      <c r="C599" s="26" t="str">
        <f>IF(D599 =E$2, RANK(B599, B$405:B$482, 1), "")</f>
        <v/>
      </c>
      <c r="D599" s="26">
        <f>COUNTIF('Grade 4 Boys'!G:G, 'Individual Points Summary'!A599)</f>
        <v>2</v>
      </c>
    </row>
    <row r="600" spans="1:4" ht="15" hidden="1" x14ac:dyDescent="0.25">
      <c r="A600" s="75" t="s">
        <v>3211</v>
      </c>
      <c r="B600" s="16">
        <f>SUMIF('Grade 4 Boys'!G:G, 'Individual Points Summary'!A600, 'Grade 4 Boys'!F:F)</f>
        <v>330</v>
      </c>
      <c r="C600" s="26" t="str">
        <f>IF(D600 =E$2, RANK(B600, B$405:B$482, 1), "")</f>
        <v/>
      </c>
      <c r="D600" s="26">
        <f>COUNTIF('Grade 4 Boys'!G:G, 'Individual Points Summary'!A600)</f>
        <v>2</v>
      </c>
    </row>
    <row r="601" spans="1:4" ht="15" hidden="1" x14ac:dyDescent="0.25">
      <c r="A601" s="75" t="s">
        <v>3198</v>
      </c>
      <c r="B601" s="16">
        <f>SUMIF('Grade 4 Boys'!G:G, 'Individual Points Summary'!A601, 'Grade 4 Boys'!F:F)</f>
        <v>331</v>
      </c>
      <c r="C601" s="26" t="str">
        <f>IF(D601 =E$2, RANK(B601, B$405:B$482, 1), "")</f>
        <v/>
      </c>
      <c r="D601" s="26">
        <f>COUNTIF('Grade 4 Boys'!G:G, 'Individual Points Summary'!A601)</f>
        <v>2</v>
      </c>
    </row>
    <row r="602" spans="1:4" ht="15" hidden="1" x14ac:dyDescent="0.25">
      <c r="A602" s="75" t="s">
        <v>3222</v>
      </c>
      <c r="B602" s="16">
        <f>SUMIF('Grade 4 Boys'!G:G, 'Individual Points Summary'!A602, 'Grade 4 Boys'!F:F)</f>
        <v>334</v>
      </c>
      <c r="C602" s="26" t="str">
        <f>IF(D602 =E$2, RANK(B602, B$405:B$482, 1), "")</f>
        <v/>
      </c>
      <c r="D602" s="26">
        <f>COUNTIF('Grade 4 Boys'!G:G, 'Individual Points Summary'!A602)</f>
        <v>2</v>
      </c>
    </row>
    <row r="603" spans="1:4" ht="15" hidden="1" x14ac:dyDescent="0.25">
      <c r="A603" s="75" t="s">
        <v>3367</v>
      </c>
      <c r="B603" s="16">
        <f>SUMIF('Grade 4 Boys'!G:G, 'Individual Points Summary'!A603, 'Grade 4 Boys'!F:F)</f>
        <v>335</v>
      </c>
      <c r="C603" s="26" t="str">
        <f>IF(D603 =E$2, RANK(B603, B$405:B$482, 1), "")</f>
        <v/>
      </c>
      <c r="D603" s="26">
        <f>COUNTIF('Grade 4 Boys'!G:G, 'Individual Points Summary'!A603)</f>
        <v>2</v>
      </c>
    </row>
    <row r="604" spans="1:4" ht="15" hidden="1" x14ac:dyDescent="0.25">
      <c r="A604" s="75" t="s">
        <v>3156</v>
      </c>
      <c r="B604" s="16">
        <f>SUMIF('Grade 4 Boys'!G:G, 'Individual Points Summary'!A604, 'Grade 4 Boys'!F:F)</f>
        <v>336</v>
      </c>
      <c r="C604" s="26" t="str">
        <f>IF(D604 =E$2, RANK(B604, B$405:B$482, 1), "")</f>
        <v/>
      </c>
      <c r="D604" s="26">
        <f>COUNTIF('Grade 4 Boys'!G:G, 'Individual Points Summary'!A604)</f>
        <v>2</v>
      </c>
    </row>
    <row r="605" spans="1:4" ht="15" hidden="1" x14ac:dyDescent="0.25">
      <c r="A605" s="75" t="s">
        <v>1204</v>
      </c>
      <c r="B605" s="16">
        <f>SUMIF('Grade 4 Boys'!G:G, 'Individual Points Summary'!A605, 'Grade 4 Boys'!F:F)</f>
        <v>337</v>
      </c>
      <c r="C605" s="26" t="str">
        <f>IF(D605 =E$2, RANK(B605, B$405:B$482, 1), "")</f>
        <v/>
      </c>
      <c r="D605" s="26">
        <f>COUNTIF('Grade 4 Boys'!G:G, 'Individual Points Summary'!A605)</f>
        <v>2</v>
      </c>
    </row>
    <row r="606" spans="1:4" ht="15" hidden="1" x14ac:dyDescent="0.25">
      <c r="A606" s="75" t="s">
        <v>1164</v>
      </c>
      <c r="B606" s="16">
        <f>SUMIF('Grade 4 Boys'!G:G, 'Individual Points Summary'!A606, 'Grade 4 Boys'!F:F)</f>
        <v>346</v>
      </c>
      <c r="C606" s="26" t="str">
        <f>IF(D606 =E$2, RANK(B606, B$405:B$482, 1), "")</f>
        <v/>
      </c>
      <c r="D606" s="26">
        <f>COUNTIF('Grade 4 Boys'!G:G, 'Individual Points Summary'!A606)</f>
        <v>2</v>
      </c>
    </row>
    <row r="607" spans="1:4" ht="15" hidden="1" x14ac:dyDescent="0.25">
      <c r="A607" s="75" t="s">
        <v>3317</v>
      </c>
      <c r="B607" s="16">
        <f>SUMIF('Grade 4 Boys'!G:G, 'Individual Points Summary'!A607, 'Grade 4 Boys'!F:F)</f>
        <v>347</v>
      </c>
      <c r="C607" s="26" t="str">
        <f>IF(D607 =E$2, RANK(B607, B$405:B$482, 1), "")</f>
        <v/>
      </c>
      <c r="D607" s="26">
        <f>COUNTIF('Grade 4 Boys'!G:G, 'Individual Points Summary'!A607)</f>
        <v>2</v>
      </c>
    </row>
    <row r="608" spans="1:4" ht="15" hidden="1" x14ac:dyDescent="0.25">
      <c r="A608" s="75" t="s">
        <v>3228</v>
      </c>
      <c r="B608" s="16">
        <f>SUMIF('Grade 4 Boys'!G:G, 'Individual Points Summary'!A608, 'Grade 4 Boys'!F:F)</f>
        <v>354</v>
      </c>
      <c r="C608" s="26" t="str">
        <f>IF(D608 =E$2, RANK(B608, B$405:B$482, 1), "")</f>
        <v/>
      </c>
      <c r="D608" s="26">
        <f>COUNTIF('Grade 4 Boys'!G:G, 'Individual Points Summary'!A608)</f>
        <v>2</v>
      </c>
    </row>
    <row r="609" spans="1:4" ht="15" hidden="1" x14ac:dyDescent="0.25">
      <c r="A609" s="75" t="s">
        <v>1251</v>
      </c>
      <c r="B609" s="16">
        <f>SUMIF('Grade 4 Boys'!G:G, 'Individual Points Summary'!A609, 'Grade 4 Boys'!F:F)</f>
        <v>357</v>
      </c>
      <c r="C609" s="26" t="str">
        <f>IF(D609 =E$2, RANK(B609, B$405:B$482, 1), "")</f>
        <v/>
      </c>
      <c r="D609" s="26">
        <f>COUNTIF('Grade 4 Boys'!G:G, 'Individual Points Summary'!A609)</f>
        <v>2</v>
      </c>
    </row>
    <row r="610" spans="1:4" ht="15" hidden="1" x14ac:dyDescent="0.25">
      <c r="A610" s="75" t="s">
        <v>3301</v>
      </c>
      <c r="B610" s="16">
        <f>SUMIF('Grade 4 Boys'!G:G, 'Individual Points Summary'!A610, 'Grade 4 Boys'!F:F)</f>
        <v>363</v>
      </c>
      <c r="C610" s="26" t="str">
        <f>IF(D610 =E$2, RANK(B610, B$405:B$482, 1), "")</f>
        <v/>
      </c>
      <c r="D610" s="26">
        <f>COUNTIF('Grade 4 Boys'!G:G, 'Individual Points Summary'!A610)</f>
        <v>2</v>
      </c>
    </row>
    <row r="611" spans="1:4" ht="15" hidden="1" x14ac:dyDescent="0.25">
      <c r="A611" s="75" t="s">
        <v>472</v>
      </c>
      <c r="B611" s="16">
        <f>SUMIF('Grade 4 Boys'!G:G, 'Individual Points Summary'!A611, 'Grade 4 Boys'!F:F)</f>
        <v>367</v>
      </c>
      <c r="C611" s="26" t="str">
        <f>IF(D611 =E$2, RANK(B611, B$405:B$482, 1), "")</f>
        <v/>
      </c>
      <c r="D611" s="26">
        <f>COUNTIF('Grade 4 Boys'!G:G, 'Individual Points Summary'!A611)</f>
        <v>2</v>
      </c>
    </row>
    <row r="612" spans="1:4" ht="15" hidden="1" x14ac:dyDescent="0.25">
      <c r="A612" s="75" t="s">
        <v>3099</v>
      </c>
      <c r="B612" s="16">
        <f>SUMIF('Grade 4 Boys'!G:G, 'Individual Points Summary'!A612, 'Grade 4 Boys'!F:F)</f>
        <v>369</v>
      </c>
      <c r="C612" s="26" t="str">
        <f>IF(D612 =E$2, RANK(B612, B$405:B$482, 1), "")</f>
        <v/>
      </c>
      <c r="D612" s="26">
        <f>COUNTIF('Grade 4 Boys'!G:G, 'Individual Points Summary'!A612)</f>
        <v>2</v>
      </c>
    </row>
    <row r="613" spans="1:4" ht="15" hidden="1" x14ac:dyDescent="0.25">
      <c r="A613" s="75" t="s">
        <v>3260</v>
      </c>
      <c r="B613" s="16">
        <f>SUMIF('Grade 4 Boys'!G:G, 'Individual Points Summary'!A613, 'Grade 4 Boys'!F:F)</f>
        <v>370</v>
      </c>
      <c r="C613" s="26" t="str">
        <f>IF(D613 =E$2, RANK(B613, B$405:B$482, 1), "")</f>
        <v/>
      </c>
      <c r="D613" s="26">
        <f>COUNTIF('Grade 4 Boys'!G:G, 'Individual Points Summary'!A613)</f>
        <v>2</v>
      </c>
    </row>
    <row r="614" spans="1:4" ht="15" hidden="1" x14ac:dyDescent="0.25">
      <c r="A614" s="75" t="s">
        <v>3232</v>
      </c>
      <c r="B614" s="16">
        <f>SUMIF('Grade 4 Boys'!G:G, 'Individual Points Summary'!A614, 'Grade 4 Boys'!F:F)</f>
        <v>371</v>
      </c>
      <c r="C614" s="26" t="str">
        <f>IF(D614 =E$2, RANK(B614, B$405:B$482, 1), "")</f>
        <v/>
      </c>
      <c r="D614" s="26">
        <f>COUNTIF('Grade 4 Boys'!G:G, 'Individual Points Summary'!A614)</f>
        <v>2</v>
      </c>
    </row>
    <row r="615" spans="1:4" ht="15" hidden="1" x14ac:dyDescent="0.25">
      <c r="A615" s="75" t="s">
        <v>1197</v>
      </c>
      <c r="B615" s="16">
        <f>SUMIF('Grade 4 Boys'!G:G, 'Individual Points Summary'!A615, 'Grade 4 Boys'!F:F)</f>
        <v>374</v>
      </c>
      <c r="C615" s="26" t="str">
        <f>IF(D615 =E$2, RANK(B615, B$405:B$482, 1), "")</f>
        <v/>
      </c>
      <c r="D615" s="26">
        <f>COUNTIF('Grade 4 Boys'!G:G, 'Individual Points Summary'!A615)</f>
        <v>2</v>
      </c>
    </row>
    <row r="616" spans="1:4" ht="15" hidden="1" x14ac:dyDescent="0.25">
      <c r="A616" s="75" t="s">
        <v>3207</v>
      </c>
      <c r="B616" s="16">
        <f>SUMIF('Grade 4 Boys'!G:G, 'Individual Points Summary'!A616, 'Grade 4 Boys'!F:F)</f>
        <v>376</v>
      </c>
      <c r="C616" s="26" t="str">
        <f>IF(D616 =E$2, RANK(B616, B$405:B$482, 1), "")</f>
        <v/>
      </c>
      <c r="D616" s="26">
        <f>COUNTIF('Grade 4 Boys'!G:G, 'Individual Points Summary'!A616)</f>
        <v>2</v>
      </c>
    </row>
    <row r="617" spans="1:4" ht="15" hidden="1" x14ac:dyDescent="0.25">
      <c r="A617" s="75" t="s">
        <v>3161</v>
      </c>
      <c r="B617" s="16">
        <f>SUMIF('Grade 4 Boys'!G:G, 'Individual Points Summary'!A617, 'Grade 4 Boys'!F:F)</f>
        <v>383</v>
      </c>
      <c r="C617" s="26" t="str">
        <f>IF(D617 =E$2, RANK(B617, B$405:B$482, 1), "")</f>
        <v/>
      </c>
      <c r="D617" s="26">
        <f>COUNTIF('Grade 4 Boys'!G:G, 'Individual Points Summary'!A617)</f>
        <v>2</v>
      </c>
    </row>
    <row r="618" spans="1:4" ht="15" hidden="1" x14ac:dyDescent="0.25">
      <c r="A618" s="75" t="s">
        <v>1205</v>
      </c>
      <c r="B618" s="16">
        <f>SUMIF('Grade 4 Boys'!G:G, 'Individual Points Summary'!A618, 'Grade 4 Boys'!F:F)</f>
        <v>383</v>
      </c>
      <c r="C618" s="26" t="str">
        <f>IF(D618 =E$2, RANK(B618, B$405:B$482, 1), "")</f>
        <v/>
      </c>
      <c r="D618" s="26">
        <f>COUNTIF('Grade 4 Boys'!G:G, 'Individual Points Summary'!A618)</f>
        <v>2</v>
      </c>
    </row>
    <row r="619" spans="1:4" ht="15" hidden="1" x14ac:dyDescent="0.25">
      <c r="A619" s="75" t="s">
        <v>3204</v>
      </c>
      <c r="B619" s="16">
        <f>SUMIF('Grade 4 Boys'!G:G, 'Individual Points Summary'!A619, 'Grade 4 Boys'!F:F)</f>
        <v>384</v>
      </c>
      <c r="C619" s="26" t="str">
        <f>IF(D619 =E$2, RANK(B619, B$405:B$482, 1), "")</f>
        <v/>
      </c>
      <c r="D619" s="26">
        <f>COUNTIF('Grade 4 Boys'!G:G, 'Individual Points Summary'!A619)</f>
        <v>2</v>
      </c>
    </row>
    <row r="620" spans="1:4" ht="15" hidden="1" x14ac:dyDescent="0.25">
      <c r="A620" s="75" t="s">
        <v>3242</v>
      </c>
      <c r="B620" s="16">
        <f>SUMIF('Grade 4 Boys'!G:G, 'Individual Points Summary'!A620, 'Grade 4 Boys'!F:F)</f>
        <v>399</v>
      </c>
      <c r="C620" s="26" t="str">
        <f>IF(D620 =E$2, RANK(B620, B$405:B$482, 1), "")</f>
        <v/>
      </c>
      <c r="D620" s="26">
        <f>COUNTIF('Grade 4 Boys'!G:G, 'Individual Points Summary'!A620)</f>
        <v>2</v>
      </c>
    </row>
    <row r="621" spans="1:4" ht="15" hidden="1" x14ac:dyDescent="0.25">
      <c r="A621" s="75" t="s">
        <v>3308</v>
      </c>
      <c r="B621" s="16">
        <f>SUMIF('Grade 4 Boys'!G:G, 'Individual Points Summary'!A621, 'Grade 4 Boys'!F:F)</f>
        <v>403</v>
      </c>
      <c r="C621" s="26" t="str">
        <f>IF(D621 =E$2, RANK(B621, B$405:B$482, 1), "")</f>
        <v/>
      </c>
      <c r="D621" s="26">
        <f>COUNTIF('Grade 4 Boys'!G:G, 'Individual Points Summary'!A621)</f>
        <v>2</v>
      </c>
    </row>
    <row r="622" spans="1:4" ht="15" hidden="1" x14ac:dyDescent="0.25">
      <c r="A622" s="75" t="s">
        <v>3364</v>
      </c>
      <c r="B622" s="16">
        <f>SUMIF('Grade 4 Boys'!G:G, 'Individual Points Summary'!A622, 'Grade 4 Boys'!F:F)</f>
        <v>404</v>
      </c>
      <c r="C622" s="26" t="str">
        <f>IF(D622 =E$2, RANK(B622, B$405:B$482, 1), "")</f>
        <v/>
      </c>
      <c r="D622" s="26">
        <f>COUNTIF('Grade 4 Boys'!G:G, 'Individual Points Summary'!A622)</f>
        <v>2</v>
      </c>
    </row>
    <row r="623" spans="1:4" ht="15" hidden="1" x14ac:dyDescent="0.25">
      <c r="A623" s="75" t="s">
        <v>3219</v>
      </c>
      <c r="B623" s="16">
        <f>SUMIF('Grade 4 Boys'!G:G, 'Individual Points Summary'!A623, 'Grade 4 Boys'!F:F)</f>
        <v>411</v>
      </c>
      <c r="C623" s="26" t="str">
        <f>IF(D623 =E$2, RANK(B623, B$405:B$482, 1), "")</f>
        <v/>
      </c>
      <c r="D623" s="26">
        <f>COUNTIF('Grade 4 Boys'!G:G, 'Individual Points Summary'!A623)</f>
        <v>2</v>
      </c>
    </row>
    <row r="624" spans="1:4" ht="15" hidden="1" x14ac:dyDescent="0.25">
      <c r="A624" s="75" t="s">
        <v>3270</v>
      </c>
      <c r="B624" s="16">
        <f>SUMIF('Grade 4 Boys'!G:G, 'Individual Points Summary'!A624, 'Grade 4 Boys'!F:F)</f>
        <v>412</v>
      </c>
      <c r="C624" s="26" t="str">
        <f>IF(D624 =E$2, RANK(B624, B$405:B$482, 1), "")</f>
        <v/>
      </c>
      <c r="D624" s="26">
        <f>COUNTIF('Grade 4 Boys'!G:G, 'Individual Points Summary'!A624)</f>
        <v>2</v>
      </c>
    </row>
    <row r="625" spans="1:4" ht="15" hidden="1" x14ac:dyDescent="0.25">
      <c r="A625" s="75" t="s">
        <v>3347</v>
      </c>
      <c r="B625" s="16">
        <f>SUMIF('Grade 4 Boys'!G:G, 'Individual Points Summary'!A625, 'Grade 4 Boys'!F:F)</f>
        <v>417</v>
      </c>
      <c r="C625" s="26" t="str">
        <f>IF(D625 =E$2, RANK(B625, B$405:B$482, 1), "")</f>
        <v/>
      </c>
      <c r="D625" s="26">
        <f>COUNTIF('Grade 4 Boys'!G:G, 'Individual Points Summary'!A625)</f>
        <v>2</v>
      </c>
    </row>
    <row r="626" spans="1:4" ht="15" hidden="1" x14ac:dyDescent="0.25">
      <c r="A626" s="75" t="s">
        <v>3322</v>
      </c>
      <c r="B626" s="16">
        <f>SUMIF('Grade 4 Boys'!G:G, 'Individual Points Summary'!A626, 'Grade 4 Boys'!F:F)</f>
        <v>418</v>
      </c>
      <c r="C626" s="26" t="str">
        <f>IF(D626 =E$2, RANK(B626, B$405:B$482, 1), "")</f>
        <v/>
      </c>
      <c r="D626" s="26">
        <f>COUNTIF('Grade 4 Boys'!G:G, 'Individual Points Summary'!A626)</f>
        <v>2</v>
      </c>
    </row>
    <row r="627" spans="1:4" ht="15" hidden="1" x14ac:dyDescent="0.25">
      <c r="A627" s="75" t="s">
        <v>3368</v>
      </c>
      <c r="B627" s="16">
        <f>SUMIF('Grade 4 Boys'!G:G, 'Individual Points Summary'!A627, 'Grade 4 Boys'!F:F)</f>
        <v>425</v>
      </c>
      <c r="C627" s="26" t="str">
        <f>IF(D627 =E$2, RANK(B627, B$405:B$482, 1), "")</f>
        <v/>
      </c>
      <c r="D627" s="26">
        <f>COUNTIF('Grade 4 Boys'!G:G, 'Individual Points Summary'!A627)</f>
        <v>2</v>
      </c>
    </row>
    <row r="628" spans="1:4" ht="15" hidden="1" x14ac:dyDescent="0.25">
      <c r="A628" s="75" t="s">
        <v>3378</v>
      </c>
      <c r="B628" s="16">
        <f>SUMIF('Grade 4 Boys'!G:G, 'Individual Points Summary'!A628, 'Grade 4 Boys'!F:F)</f>
        <v>428</v>
      </c>
      <c r="C628" s="26" t="str">
        <f>IF(D628 =E$2, RANK(B628, B$405:B$482, 1), "")</f>
        <v/>
      </c>
      <c r="D628" s="26">
        <f>COUNTIF('Grade 4 Boys'!G:G, 'Individual Points Summary'!A628)</f>
        <v>2</v>
      </c>
    </row>
    <row r="629" spans="1:4" ht="15" hidden="1" x14ac:dyDescent="0.25">
      <c r="A629" s="75" t="s">
        <v>3168</v>
      </c>
      <c r="B629" s="16">
        <f>SUMIF('Grade 4 Boys'!G:G, 'Individual Points Summary'!A629, 'Grade 4 Boys'!F:F)</f>
        <v>429</v>
      </c>
      <c r="C629" s="26" t="str">
        <f>IF(D629 =E$2, RANK(B629, B$405:B$482, 1), "")</f>
        <v/>
      </c>
      <c r="D629" s="26">
        <f>COUNTIF('Grade 4 Boys'!G:G, 'Individual Points Summary'!A629)</f>
        <v>2</v>
      </c>
    </row>
    <row r="630" spans="1:4" ht="15" hidden="1" x14ac:dyDescent="0.25">
      <c r="A630" s="75" t="s">
        <v>3088</v>
      </c>
      <c r="B630" s="16">
        <f>SUMIF('Grade 4 Boys'!G:G, 'Individual Points Summary'!A630, 'Grade 4 Boys'!F:F)</f>
        <v>444</v>
      </c>
      <c r="C630" s="26" t="str">
        <f>IF(D630 =E$2, RANK(B630, B$405:B$482, 1), "")</f>
        <v/>
      </c>
      <c r="D630" s="26">
        <f>COUNTIF('Grade 4 Boys'!G:G, 'Individual Points Summary'!A630)</f>
        <v>2</v>
      </c>
    </row>
    <row r="631" spans="1:4" ht="15" hidden="1" x14ac:dyDescent="0.25">
      <c r="A631" s="75" t="s">
        <v>3279</v>
      </c>
      <c r="B631" s="16">
        <f>SUMIF('Grade 4 Boys'!G:G, 'Individual Points Summary'!A631, 'Grade 4 Boys'!F:F)</f>
        <v>447</v>
      </c>
      <c r="C631" s="26" t="str">
        <f>IF(D631 =E$2, RANK(B631, B$405:B$482, 1), "")</f>
        <v/>
      </c>
      <c r="D631" s="26">
        <f>COUNTIF('Grade 4 Boys'!G:G, 'Individual Points Summary'!A631)</f>
        <v>2</v>
      </c>
    </row>
    <row r="632" spans="1:4" ht="15" hidden="1" x14ac:dyDescent="0.25">
      <c r="A632" s="75" t="s">
        <v>1233</v>
      </c>
      <c r="B632" s="16">
        <f>SUMIF('Grade 4 Boys'!G:G, 'Individual Points Summary'!A632, 'Grade 4 Boys'!F:F)</f>
        <v>447</v>
      </c>
      <c r="C632" s="26" t="str">
        <f>IF(D632 =E$2, RANK(B632, B$405:B$482, 1), "")</f>
        <v/>
      </c>
      <c r="D632" s="26">
        <f>COUNTIF('Grade 4 Boys'!G:G, 'Individual Points Summary'!A632)</f>
        <v>2</v>
      </c>
    </row>
    <row r="633" spans="1:4" ht="15" hidden="1" x14ac:dyDescent="0.25">
      <c r="A633" s="75" t="s">
        <v>3200</v>
      </c>
      <c r="B633" s="16">
        <f>SUMIF('Grade 4 Boys'!G:G, 'Individual Points Summary'!A633, 'Grade 4 Boys'!F:F)</f>
        <v>453</v>
      </c>
      <c r="C633" s="26" t="str">
        <f>IF(D633 =E$2, RANK(B633, B$405:B$482, 1), "")</f>
        <v/>
      </c>
      <c r="D633" s="26">
        <f>COUNTIF('Grade 4 Boys'!G:G, 'Individual Points Summary'!A633)</f>
        <v>2</v>
      </c>
    </row>
    <row r="634" spans="1:4" ht="15" hidden="1" x14ac:dyDescent="0.25">
      <c r="A634" s="75" t="s">
        <v>1195</v>
      </c>
      <c r="B634" s="16">
        <f>SUMIF('Grade 4 Boys'!G:G, 'Individual Points Summary'!A634, 'Grade 4 Boys'!F:F)</f>
        <v>454</v>
      </c>
      <c r="C634" s="26" t="str">
        <f>IF(D634 =E$2, RANK(B634, B$405:B$482, 1), "")</f>
        <v/>
      </c>
      <c r="D634" s="26">
        <f>COUNTIF('Grade 4 Boys'!G:G, 'Individual Points Summary'!A634)</f>
        <v>2</v>
      </c>
    </row>
    <row r="635" spans="1:4" ht="15" hidden="1" x14ac:dyDescent="0.25">
      <c r="A635" s="75" t="s">
        <v>3227</v>
      </c>
      <c r="B635" s="16">
        <f>SUMIF('Grade 4 Boys'!G:G, 'Individual Points Summary'!A635, 'Grade 4 Boys'!F:F)</f>
        <v>455</v>
      </c>
      <c r="C635" s="26" t="str">
        <f>IF(D635 =E$2, RANK(B635, B$405:B$482, 1), "")</f>
        <v/>
      </c>
      <c r="D635" s="26">
        <f>COUNTIF('Grade 4 Boys'!G:G, 'Individual Points Summary'!A635)</f>
        <v>2</v>
      </c>
    </row>
    <row r="636" spans="1:4" ht="15" hidden="1" x14ac:dyDescent="0.25">
      <c r="A636" s="75" t="s">
        <v>3230</v>
      </c>
      <c r="B636" s="16">
        <f>SUMIF('Grade 4 Boys'!G:G, 'Individual Points Summary'!A636, 'Grade 4 Boys'!F:F)</f>
        <v>458</v>
      </c>
      <c r="C636" s="26" t="str">
        <f>IF(D636 =E$2, RANK(B636, B$405:B$482, 1), "")</f>
        <v/>
      </c>
      <c r="D636" s="26">
        <f>COUNTIF('Grade 4 Boys'!G:G, 'Individual Points Summary'!A636)</f>
        <v>2</v>
      </c>
    </row>
    <row r="637" spans="1:4" ht="15" hidden="1" x14ac:dyDescent="0.25">
      <c r="A637" s="75" t="s">
        <v>1168</v>
      </c>
      <c r="B637" s="16">
        <f>SUMIF('Grade 4 Boys'!G:G, 'Individual Points Summary'!A637, 'Grade 4 Boys'!F:F)</f>
        <v>464</v>
      </c>
      <c r="C637" s="26" t="str">
        <f>IF(D637 =E$2, RANK(B637, B$405:B$482, 1), "")</f>
        <v/>
      </c>
      <c r="D637" s="26">
        <f>COUNTIF('Grade 4 Boys'!G:G, 'Individual Points Summary'!A637)</f>
        <v>2</v>
      </c>
    </row>
    <row r="638" spans="1:4" ht="15" hidden="1" x14ac:dyDescent="0.25">
      <c r="A638" s="75" t="s">
        <v>3205</v>
      </c>
      <c r="B638" s="16">
        <f>SUMIF('Grade 4 Boys'!G:G, 'Individual Points Summary'!A638, 'Grade 4 Boys'!F:F)</f>
        <v>465</v>
      </c>
      <c r="C638" s="26" t="str">
        <f>IF(D638 =E$2, RANK(B638, B$405:B$482, 1), "")</f>
        <v/>
      </c>
      <c r="D638" s="26">
        <f>COUNTIF('Grade 4 Boys'!G:G, 'Individual Points Summary'!A638)</f>
        <v>2</v>
      </c>
    </row>
    <row r="639" spans="1:4" ht="15" hidden="1" x14ac:dyDescent="0.25">
      <c r="A639" s="75" t="s">
        <v>3104</v>
      </c>
      <c r="B639" s="16">
        <f>SUMIF('Grade 4 Boys'!G:G, 'Individual Points Summary'!A639, 'Grade 4 Boys'!F:F)</f>
        <v>467</v>
      </c>
      <c r="C639" s="26" t="str">
        <f>IF(D639 =E$2, RANK(B639, B$405:B$482, 1), "")</f>
        <v/>
      </c>
      <c r="D639" s="26">
        <f>COUNTIF('Grade 4 Boys'!G:G, 'Individual Points Summary'!A639)</f>
        <v>2</v>
      </c>
    </row>
    <row r="640" spans="1:4" ht="15" hidden="1" x14ac:dyDescent="0.25">
      <c r="A640" s="75" t="s">
        <v>3163</v>
      </c>
      <c r="B640" s="16">
        <f>SUMIF('Grade 4 Boys'!G:G, 'Individual Points Summary'!A640, 'Grade 4 Boys'!F:F)</f>
        <v>470</v>
      </c>
      <c r="C640" s="26" t="str">
        <f>IF(D640 =E$2, RANK(B640, B$405:B$482, 1), "")</f>
        <v/>
      </c>
      <c r="D640" s="26">
        <f>COUNTIF('Grade 4 Boys'!G:G, 'Individual Points Summary'!A640)</f>
        <v>2</v>
      </c>
    </row>
    <row r="641" spans="1:4" ht="15" hidden="1" x14ac:dyDescent="0.25">
      <c r="A641" s="75" t="s">
        <v>1202</v>
      </c>
      <c r="B641" s="16">
        <f>SUMIF('Grade 4 Boys'!G:G, 'Individual Points Summary'!A641, 'Grade 4 Boys'!F:F)</f>
        <v>474</v>
      </c>
      <c r="C641" s="26" t="str">
        <f>IF(D641 =E$2, RANK(B641, B$405:B$482, 1), "")</f>
        <v/>
      </c>
      <c r="D641" s="26">
        <f>COUNTIF('Grade 4 Boys'!G:G, 'Individual Points Summary'!A641)</f>
        <v>2</v>
      </c>
    </row>
    <row r="642" spans="1:4" ht="15" hidden="1" x14ac:dyDescent="0.25">
      <c r="A642" s="75" t="s">
        <v>1230</v>
      </c>
      <c r="B642" s="16">
        <f>SUMIF('Grade 4 Boys'!G:G, 'Individual Points Summary'!A642, 'Grade 4 Boys'!F:F)</f>
        <v>477</v>
      </c>
      <c r="C642" s="26" t="str">
        <f>IF(D642 =E$2, RANK(B642, B$405:B$482, 1), "")</f>
        <v/>
      </c>
      <c r="D642" s="26">
        <f>COUNTIF('Grade 4 Boys'!G:G, 'Individual Points Summary'!A642)</f>
        <v>2</v>
      </c>
    </row>
    <row r="643" spans="1:4" ht="15" hidden="1" x14ac:dyDescent="0.25">
      <c r="A643" s="75" t="s">
        <v>3203</v>
      </c>
      <c r="B643" s="16">
        <f>SUMIF('Grade 4 Boys'!G:G, 'Individual Points Summary'!A643, 'Grade 4 Boys'!F:F)</f>
        <v>480</v>
      </c>
      <c r="C643" s="26" t="str">
        <f>IF(D643 =E$2, RANK(B643, B$405:B$482, 1), "")</f>
        <v/>
      </c>
      <c r="D643" s="26">
        <f>COUNTIF('Grade 4 Boys'!G:G, 'Individual Points Summary'!A643)</f>
        <v>2</v>
      </c>
    </row>
    <row r="644" spans="1:4" ht="15" hidden="1" x14ac:dyDescent="0.25">
      <c r="A644" s="75" t="s">
        <v>3102</v>
      </c>
      <c r="B644" s="16">
        <f>SUMIF('Grade 4 Boys'!G:G, 'Individual Points Summary'!A644, 'Grade 4 Boys'!F:F)</f>
        <v>481</v>
      </c>
      <c r="C644" s="26" t="str">
        <f>IF(D644 =E$2, RANK(B644, B$405:B$482, 1), "")</f>
        <v/>
      </c>
      <c r="D644" s="26">
        <f>COUNTIF('Grade 4 Boys'!G:G, 'Individual Points Summary'!A644)</f>
        <v>2</v>
      </c>
    </row>
    <row r="645" spans="1:4" ht="15" hidden="1" x14ac:dyDescent="0.25">
      <c r="A645" s="75" t="s">
        <v>3337</v>
      </c>
      <c r="B645" s="16">
        <f>SUMIF('Grade 4 Boys'!G:G, 'Individual Points Summary'!A645, 'Grade 4 Boys'!F:F)</f>
        <v>484</v>
      </c>
      <c r="C645" s="26" t="str">
        <f>IF(D645 =E$2, RANK(B645, B$405:B$482, 1), "")</f>
        <v/>
      </c>
      <c r="D645" s="26">
        <f>COUNTIF('Grade 4 Boys'!G:G, 'Individual Points Summary'!A645)</f>
        <v>2</v>
      </c>
    </row>
    <row r="646" spans="1:4" ht="15" hidden="1" x14ac:dyDescent="0.25">
      <c r="A646" s="75" t="s">
        <v>3399</v>
      </c>
      <c r="B646" s="16">
        <f>SUMIF('Grade 4 Boys'!G:G, 'Individual Points Summary'!A646, 'Grade 4 Boys'!F:F)</f>
        <v>485</v>
      </c>
      <c r="C646" s="26" t="str">
        <f>IF(D646 =E$2, RANK(B646, B$405:B$482, 1), "")</f>
        <v/>
      </c>
      <c r="D646" s="26">
        <f>COUNTIF('Grade 4 Boys'!G:G, 'Individual Points Summary'!A646)</f>
        <v>2</v>
      </c>
    </row>
    <row r="647" spans="1:4" ht="15" hidden="1" x14ac:dyDescent="0.25">
      <c r="A647" s="75" t="s">
        <v>3341</v>
      </c>
      <c r="B647" s="16">
        <f>SUMIF('Grade 4 Boys'!G:G, 'Individual Points Summary'!A647, 'Grade 4 Boys'!F:F)</f>
        <v>487</v>
      </c>
      <c r="C647" s="26" t="str">
        <f>IF(D647 =E$2, RANK(B647, B$405:B$482, 1), "")</f>
        <v/>
      </c>
      <c r="D647" s="26">
        <f>COUNTIF('Grade 4 Boys'!G:G, 'Individual Points Summary'!A647)</f>
        <v>2</v>
      </c>
    </row>
    <row r="648" spans="1:4" ht="15" hidden="1" x14ac:dyDescent="0.25">
      <c r="A648" s="75" t="s">
        <v>1163</v>
      </c>
      <c r="B648" s="16">
        <f>SUMIF('Grade 4 Boys'!G:G, 'Individual Points Summary'!A648, 'Grade 4 Boys'!F:F)</f>
        <v>497</v>
      </c>
      <c r="C648" s="26" t="str">
        <f>IF(D648 =E$2, RANK(B648, B$405:B$482, 1), "")</f>
        <v/>
      </c>
      <c r="D648" s="26">
        <f>COUNTIF('Grade 4 Boys'!G:G, 'Individual Points Summary'!A648)</f>
        <v>2</v>
      </c>
    </row>
    <row r="649" spans="1:4" ht="15" hidden="1" x14ac:dyDescent="0.25">
      <c r="A649" s="75" t="s">
        <v>3089</v>
      </c>
      <c r="B649" s="16">
        <f>SUMIF('Grade 4 Boys'!G:G, 'Individual Points Summary'!A649, 'Grade 4 Boys'!F:F)</f>
        <v>502</v>
      </c>
      <c r="C649" s="26" t="str">
        <f>IF(D649 =E$2, RANK(B649, B$405:B$482, 1), "")</f>
        <v/>
      </c>
      <c r="D649" s="26">
        <f>COUNTIF('Grade 4 Boys'!G:G, 'Individual Points Summary'!A649)</f>
        <v>2</v>
      </c>
    </row>
    <row r="650" spans="1:4" ht="15" hidden="1" x14ac:dyDescent="0.25">
      <c r="A650" s="75" t="s">
        <v>3335</v>
      </c>
      <c r="B650" s="16">
        <f>SUMIF('Grade 4 Boys'!G:G, 'Individual Points Summary'!A650, 'Grade 4 Boys'!F:F)</f>
        <v>509</v>
      </c>
      <c r="C650" s="26" t="str">
        <f>IF(D650 =E$2, RANK(B650, B$405:B$482, 1), "")</f>
        <v/>
      </c>
      <c r="D650" s="26">
        <f>COUNTIF('Grade 4 Boys'!G:G, 'Individual Points Summary'!A650)</f>
        <v>2</v>
      </c>
    </row>
    <row r="651" spans="1:4" ht="15" hidden="1" x14ac:dyDescent="0.25">
      <c r="A651" s="75" t="s">
        <v>3206</v>
      </c>
      <c r="B651" s="16">
        <f>SUMIF('Grade 4 Boys'!G:G, 'Individual Points Summary'!A651, 'Grade 4 Boys'!F:F)</f>
        <v>510</v>
      </c>
      <c r="C651" s="26" t="str">
        <f>IF(D651 =E$2, RANK(B651, B$405:B$482, 1), "")</f>
        <v/>
      </c>
      <c r="D651" s="26">
        <f>COUNTIF('Grade 4 Boys'!G:G, 'Individual Points Summary'!A651)</f>
        <v>2</v>
      </c>
    </row>
    <row r="652" spans="1:4" ht="15" hidden="1" x14ac:dyDescent="0.25">
      <c r="A652" s="75" t="s">
        <v>3237</v>
      </c>
      <c r="B652" s="16">
        <f>SUMIF('Grade 4 Boys'!G:G, 'Individual Points Summary'!A652, 'Grade 4 Boys'!F:F)</f>
        <v>510</v>
      </c>
      <c r="C652" s="26" t="str">
        <f>IF(D652 =E$2, RANK(B652, B$405:B$482, 1), "")</f>
        <v/>
      </c>
      <c r="D652" s="26">
        <f>COUNTIF('Grade 4 Boys'!G:G, 'Individual Points Summary'!A652)</f>
        <v>2</v>
      </c>
    </row>
    <row r="653" spans="1:4" ht="15" hidden="1" x14ac:dyDescent="0.25">
      <c r="A653" s="75" t="s">
        <v>3092</v>
      </c>
      <c r="B653" s="16">
        <f>SUMIF('Grade 4 Boys'!G:G, 'Individual Points Summary'!A653, 'Grade 4 Boys'!F:F)</f>
        <v>511</v>
      </c>
      <c r="C653" s="26" t="str">
        <f>IF(D653 =E$2, RANK(B653, B$405:B$482, 1), "")</f>
        <v/>
      </c>
      <c r="D653" s="26">
        <f>COUNTIF('Grade 4 Boys'!G:G, 'Individual Points Summary'!A653)</f>
        <v>2</v>
      </c>
    </row>
    <row r="654" spans="1:4" ht="15" hidden="1" x14ac:dyDescent="0.25">
      <c r="A654" s="75" t="s">
        <v>1198</v>
      </c>
      <c r="B654" s="16">
        <f>SUMIF('Grade 4 Boys'!G:G, 'Individual Points Summary'!A654, 'Grade 4 Boys'!F:F)</f>
        <v>512</v>
      </c>
      <c r="C654" s="26" t="str">
        <f>IF(D654 =E$2, RANK(B654, B$405:B$482, 1), "")</f>
        <v/>
      </c>
      <c r="D654" s="26">
        <f>COUNTIF('Grade 4 Boys'!G:G, 'Individual Points Summary'!A654)</f>
        <v>2</v>
      </c>
    </row>
    <row r="655" spans="1:4" ht="15" hidden="1" x14ac:dyDescent="0.25">
      <c r="A655" s="75" t="s">
        <v>1196</v>
      </c>
      <c r="B655" s="16">
        <f>SUMIF('Grade 4 Boys'!G:G, 'Individual Points Summary'!A655, 'Grade 4 Boys'!F:F)</f>
        <v>519</v>
      </c>
      <c r="C655" s="26" t="str">
        <f>IF(D655 =E$2, RANK(B655, B$405:B$482, 1), "")</f>
        <v/>
      </c>
      <c r="D655" s="26">
        <f>COUNTIF('Grade 4 Boys'!G:G, 'Individual Points Summary'!A655)</f>
        <v>2</v>
      </c>
    </row>
    <row r="656" spans="1:4" ht="15" hidden="1" x14ac:dyDescent="0.25">
      <c r="A656" s="75" t="s">
        <v>1241</v>
      </c>
      <c r="B656" s="16">
        <f>SUMIF('Grade 4 Boys'!G:G, 'Individual Points Summary'!A656, 'Grade 4 Boys'!F:F)</f>
        <v>525</v>
      </c>
      <c r="C656" s="26" t="str">
        <f>IF(D656 =E$2, RANK(B656, B$405:B$482, 1), "")</f>
        <v/>
      </c>
      <c r="D656" s="26">
        <f>COUNTIF('Grade 4 Boys'!G:G, 'Individual Points Summary'!A656)</f>
        <v>2</v>
      </c>
    </row>
    <row r="657" spans="1:4" ht="15" hidden="1" x14ac:dyDescent="0.25">
      <c r="A657" s="75" t="s">
        <v>3087</v>
      </c>
      <c r="B657" s="16">
        <f>SUMIF('Grade 4 Boys'!G:G, 'Individual Points Summary'!A657, 'Grade 4 Boys'!F:F)</f>
        <v>526</v>
      </c>
      <c r="C657" s="26" t="str">
        <f>IF(D657 =E$2, RANK(B657, B$405:B$482, 1), "")</f>
        <v/>
      </c>
      <c r="D657" s="26">
        <f>COUNTIF('Grade 4 Boys'!G:G, 'Individual Points Summary'!A657)</f>
        <v>2</v>
      </c>
    </row>
    <row r="658" spans="1:4" ht="15" hidden="1" x14ac:dyDescent="0.25">
      <c r="A658" s="75" t="s">
        <v>3321</v>
      </c>
      <c r="B658" s="16">
        <f>SUMIF('Grade 4 Boys'!G:G, 'Individual Points Summary'!A658, 'Grade 4 Boys'!F:F)</f>
        <v>536</v>
      </c>
      <c r="C658" s="26" t="str">
        <f>IF(D658 =E$2, RANK(B658, B$405:B$482, 1), "")</f>
        <v/>
      </c>
      <c r="D658" s="26">
        <f>COUNTIF('Grade 4 Boys'!G:G, 'Individual Points Summary'!A658)</f>
        <v>2</v>
      </c>
    </row>
    <row r="659" spans="1:4" ht="15" hidden="1" x14ac:dyDescent="0.25">
      <c r="A659" s="75" t="s">
        <v>3160</v>
      </c>
      <c r="B659" s="16">
        <f>SUMIF('Grade 4 Boys'!G:G, 'Individual Points Summary'!A659, 'Grade 4 Boys'!F:F)</f>
        <v>537</v>
      </c>
      <c r="C659" s="26" t="str">
        <f>IF(D659 =E$2, RANK(B659, B$405:B$482, 1), "")</f>
        <v/>
      </c>
      <c r="D659" s="26">
        <f>COUNTIF('Grade 4 Boys'!G:G, 'Individual Points Summary'!A659)</f>
        <v>2</v>
      </c>
    </row>
    <row r="660" spans="1:4" ht="15" hidden="1" x14ac:dyDescent="0.25">
      <c r="A660" s="75" t="s">
        <v>3313</v>
      </c>
      <c r="B660" s="16">
        <f>SUMIF('Grade 4 Boys'!G:G, 'Individual Points Summary'!A660, 'Grade 4 Boys'!F:F)</f>
        <v>537</v>
      </c>
      <c r="C660" s="26" t="str">
        <f>IF(D660 =E$2, RANK(B660, B$405:B$482, 1), "")</f>
        <v/>
      </c>
      <c r="D660" s="26">
        <f>COUNTIF('Grade 4 Boys'!G:G, 'Individual Points Summary'!A660)</f>
        <v>2</v>
      </c>
    </row>
    <row r="661" spans="1:4" ht="15" hidden="1" x14ac:dyDescent="0.25">
      <c r="A661" s="75" t="s">
        <v>3107</v>
      </c>
      <c r="B661" s="16">
        <f>SUMIF('Grade 4 Boys'!G:G, 'Individual Points Summary'!A661, 'Grade 4 Boys'!F:F)</f>
        <v>548</v>
      </c>
      <c r="C661" s="26" t="str">
        <f>IF(D661 =E$2, RANK(B661, B$405:B$482, 1), "")</f>
        <v/>
      </c>
      <c r="D661" s="26">
        <f>COUNTIF('Grade 4 Boys'!G:G, 'Individual Points Summary'!A661)</f>
        <v>2</v>
      </c>
    </row>
    <row r="662" spans="1:4" ht="15" hidden="1" x14ac:dyDescent="0.25">
      <c r="A662" s="75" t="s">
        <v>1215</v>
      </c>
      <c r="B662" s="16">
        <f>SUMIF('Grade 4 Boys'!G:G, 'Individual Points Summary'!A662, 'Grade 4 Boys'!F:F)</f>
        <v>7</v>
      </c>
      <c r="C662" s="26" t="str">
        <f>IF(D662 =E$2, RANK(B662, B$405:B$482, 1), "")</f>
        <v/>
      </c>
      <c r="D662" s="26">
        <f>COUNTIF('Grade 4 Boys'!G:G, 'Individual Points Summary'!A662)</f>
        <v>1</v>
      </c>
    </row>
    <row r="663" spans="1:4" ht="15" hidden="1" x14ac:dyDescent="0.25">
      <c r="A663" s="75" t="s">
        <v>1239</v>
      </c>
      <c r="B663" s="16">
        <f>SUMIF('Grade 4 Boys'!G:G, 'Individual Points Summary'!A663, 'Grade 4 Boys'!F:F)</f>
        <v>19</v>
      </c>
      <c r="C663" s="26" t="str">
        <f>IF(D663 =E$2, RANK(B663, B$405:B$482, 1), "")</f>
        <v/>
      </c>
      <c r="D663" s="26">
        <f>COUNTIF('Grade 4 Boys'!G:G, 'Individual Points Summary'!A663)</f>
        <v>1</v>
      </c>
    </row>
    <row r="664" spans="1:4" ht="15" hidden="1" x14ac:dyDescent="0.25">
      <c r="A664" s="75" t="s">
        <v>3180</v>
      </c>
      <c r="B664" s="16">
        <f>SUMIF('Grade 4 Boys'!G:G, 'Individual Points Summary'!A664, 'Grade 4 Boys'!F:F)</f>
        <v>24</v>
      </c>
      <c r="C664" s="26" t="str">
        <f>IF(D664 =E$2, RANK(B664, B$405:B$482, 1), "")</f>
        <v/>
      </c>
      <c r="D664" s="26">
        <f>COUNTIF('Grade 4 Boys'!G:G, 'Individual Points Summary'!A664)</f>
        <v>1</v>
      </c>
    </row>
    <row r="665" spans="1:4" ht="15" hidden="1" x14ac:dyDescent="0.25">
      <c r="A665" s="75" t="s">
        <v>3307</v>
      </c>
      <c r="B665" s="16">
        <f>SUMIF('Grade 4 Boys'!G:G, 'Individual Points Summary'!A665, 'Grade 4 Boys'!F:F)</f>
        <v>24</v>
      </c>
      <c r="C665" s="26" t="str">
        <f>IF(D665 =E$2, RANK(B665, B$405:B$482, 1), "")</f>
        <v/>
      </c>
      <c r="D665" s="26">
        <f>COUNTIF('Grade 4 Boys'!G:G, 'Individual Points Summary'!A665)</f>
        <v>1</v>
      </c>
    </row>
    <row r="666" spans="1:4" ht="15" hidden="1" x14ac:dyDescent="0.25">
      <c r="A666" s="75" t="s">
        <v>3296</v>
      </c>
      <c r="B666" s="16">
        <f>SUMIF('Grade 4 Boys'!G:G, 'Individual Points Summary'!A666, 'Grade 4 Boys'!F:F)</f>
        <v>27</v>
      </c>
      <c r="C666" s="26" t="str">
        <f>IF(D666 =E$2, RANK(B666, B$405:B$482, 1), "")</f>
        <v/>
      </c>
      <c r="D666" s="26">
        <f>COUNTIF('Grade 4 Boys'!G:G, 'Individual Points Summary'!A666)</f>
        <v>1</v>
      </c>
    </row>
    <row r="667" spans="1:4" ht="15" hidden="1" x14ac:dyDescent="0.25">
      <c r="A667" s="75" t="s">
        <v>3118</v>
      </c>
      <c r="B667" s="16">
        <f>SUMIF('Grade 4 Boys'!G:G, 'Individual Points Summary'!A667, 'Grade 4 Boys'!F:F)</f>
        <v>32</v>
      </c>
      <c r="C667" s="26" t="str">
        <f>IF(D667 =E$2, RANK(B667, B$405:B$482, 1), "")</f>
        <v/>
      </c>
      <c r="D667" s="26">
        <f>COUNTIF('Grade 4 Boys'!G:G, 'Individual Points Summary'!A667)</f>
        <v>1</v>
      </c>
    </row>
    <row r="668" spans="1:4" ht="15" hidden="1" x14ac:dyDescent="0.25">
      <c r="A668" s="75" t="s">
        <v>3229</v>
      </c>
      <c r="B668" s="16">
        <f>SUMIF('Grade 4 Boys'!G:G, 'Individual Points Summary'!A668, 'Grade 4 Boys'!F:F)</f>
        <v>33</v>
      </c>
      <c r="C668" s="26" t="str">
        <f>IF(D668 =E$2, RANK(B668, B$405:B$482, 1), "")</f>
        <v/>
      </c>
      <c r="D668" s="26">
        <f>COUNTIF('Grade 4 Boys'!G:G, 'Individual Points Summary'!A668)</f>
        <v>1</v>
      </c>
    </row>
    <row r="669" spans="1:4" ht="15" hidden="1" x14ac:dyDescent="0.25">
      <c r="A669" s="75" t="s">
        <v>3086</v>
      </c>
      <c r="B669" s="16">
        <f>SUMIF('Grade 4 Boys'!G:G, 'Individual Points Summary'!A669, 'Grade 4 Boys'!F:F)</f>
        <v>34</v>
      </c>
      <c r="C669" s="26" t="str">
        <f>IF(D669 =E$2, RANK(B669, B$405:B$482, 1), "")</f>
        <v/>
      </c>
      <c r="D669" s="26">
        <f>COUNTIF('Grade 4 Boys'!G:G, 'Individual Points Summary'!A669)</f>
        <v>1</v>
      </c>
    </row>
    <row r="670" spans="1:4" ht="15" hidden="1" x14ac:dyDescent="0.25">
      <c r="A670" s="75" t="s">
        <v>1188</v>
      </c>
      <c r="B670" s="16">
        <f>SUMIF('Grade 4 Boys'!G:G, 'Individual Points Summary'!A670, 'Grade 4 Boys'!F:F)</f>
        <v>38</v>
      </c>
      <c r="C670" s="26" t="str">
        <f>IF(D670 =E$2, RANK(B670, B$405:B$482, 1), "")</f>
        <v/>
      </c>
      <c r="D670" s="26">
        <f>COUNTIF('Grade 4 Boys'!G:G, 'Individual Points Summary'!A670)</f>
        <v>1</v>
      </c>
    </row>
    <row r="671" spans="1:4" ht="15" hidden="1" x14ac:dyDescent="0.25">
      <c r="A671" s="75" t="s">
        <v>3131</v>
      </c>
      <c r="B671" s="16">
        <f>SUMIF('Grade 4 Boys'!G:G, 'Individual Points Summary'!A671, 'Grade 4 Boys'!F:F)</f>
        <v>47</v>
      </c>
      <c r="C671" s="26" t="str">
        <f>IF(D671 =E$2, RANK(B671, B$405:B$482, 1), "")</f>
        <v/>
      </c>
      <c r="D671" s="26">
        <f>COUNTIF('Grade 4 Boys'!G:G, 'Individual Points Summary'!A671)</f>
        <v>1</v>
      </c>
    </row>
    <row r="672" spans="1:4" ht="15" hidden="1" x14ac:dyDescent="0.25">
      <c r="A672" s="75" t="s">
        <v>3101</v>
      </c>
      <c r="B672" s="16">
        <f>SUMIF('Grade 4 Boys'!G:G, 'Individual Points Summary'!A672, 'Grade 4 Boys'!F:F)</f>
        <v>51</v>
      </c>
      <c r="C672" s="26" t="str">
        <f>IF(D672 =E$2, RANK(B672, B$405:B$482, 1), "")</f>
        <v/>
      </c>
      <c r="D672" s="26">
        <f>COUNTIF('Grade 4 Boys'!G:G, 'Individual Points Summary'!A672)</f>
        <v>1</v>
      </c>
    </row>
    <row r="673" spans="1:4" ht="15" hidden="1" x14ac:dyDescent="0.25">
      <c r="A673" s="75" t="s">
        <v>3223</v>
      </c>
      <c r="B673" s="16">
        <f>SUMIF('Grade 4 Boys'!G:G, 'Individual Points Summary'!A673, 'Grade 4 Boys'!F:F)</f>
        <v>53</v>
      </c>
      <c r="C673" s="26" t="str">
        <f>IF(D673 =E$2, RANK(B673, B$405:B$482, 1), "")</f>
        <v/>
      </c>
      <c r="D673" s="26">
        <f>COUNTIF('Grade 4 Boys'!G:G, 'Individual Points Summary'!A673)</f>
        <v>1</v>
      </c>
    </row>
    <row r="674" spans="1:4" ht="15" hidden="1" x14ac:dyDescent="0.25">
      <c r="A674" s="75" t="s">
        <v>3394</v>
      </c>
      <c r="B674" s="16">
        <f>SUMIF('Grade 4 Boys'!G:G, 'Individual Points Summary'!A674, 'Grade 4 Boys'!F:F)</f>
        <v>58</v>
      </c>
      <c r="C674" s="26" t="str">
        <f>IF(D674 =E$2, RANK(B674, B$405:B$482, 1), "")</f>
        <v/>
      </c>
      <c r="D674" s="26">
        <f>COUNTIF('Grade 4 Boys'!G:G, 'Individual Points Summary'!A674)</f>
        <v>1</v>
      </c>
    </row>
    <row r="675" spans="1:4" ht="15" hidden="1" x14ac:dyDescent="0.25">
      <c r="A675" s="75" t="s">
        <v>471</v>
      </c>
      <c r="B675" s="16">
        <f>SUMIF('Grade 4 Boys'!G:G, 'Individual Points Summary'!A675, 'Grade 4 Boys'!F:F)</f>
        <v>60</v>
      </c>
      <c r="C675" s="26" t="str">
        <f>IF(D675 =E$2, RANK(B675, B$405:B$482, 1), "")</f>
        <v/>
      </c>
      <c r="D675" s="26">
        <f>COUNTIF('Grade 4 Boys'!G:G, 'Individual Points Summary'!A675)</f>
        <v>1</v>
      </c>
    </row>
    <row r="676" spans="1:4" ht="15" hidden="1" x14ac:dyDescent="0.25">
      <c r="A676" s="75" t="s">
        <v>1173</v>
      </c>
      <c r="B676" s="16">
        <f>SUMIF('Grade 4 Boys'!G:G, 'Individual Points Summary'!A676, 'Grade 4 Boys'!F:F)</f>
        <v>62</v>
      </c>
      <c r="C676" s="26" t="str">
        <f>IF(D676 =E$2, RANK(B676, B$405:B$482, 1), "")</f>
        <v/>
      </c>
      <c r="D676" s="26">
        <f>COUNTIF('Grade 4 Boys'!G:G, 'Individual Points Summary'!A676)</f>
        <v>1</v>
      </c>
    </row>
    <row r="677" spans="1:4" ht="15" hidden="1" x14ac:dyDescent="0.25">
      <c r="A677" s="75" t="s">
        <v>3333</v>
      </c>
      <c r="B677" s="16">
        <f>SUMIF('Grade 4 Boys'!G:G, 'Individual Points Summary'!A677, 'Grade 4 Boys'!F:F)</f>
        <v>65</v>
      </c>
      <c r="C677" s="26" t="str">
        <f>IF(D677 =E$2, RANK(B677, B$405:B$482, 1), "")</f>
        <v/>
      </c>
      <c r="D677" s="26">
        <f>COUNTIF('Grade 4 Boys'!G:G, 'Individual Points Summary'!A677)</f>
        <v>1</v>
      </c>
    </row>
    <row r="678" spans="1:4" ht="15" hidden="1" x14ac:dyDescent="0.25">
      <c r="A678" s="75" t="s">
        <v>3144</v>
      </c>
      <c r="B678" s="16">
        <f>SUMIF('Grade 4 Boys'!G:G, 'Individual Points Summary'!A678, 'Grade 4 Boys'!F:F)</f>
        <v>66</v>
      </c>
      <c r="C678" s="26" t="str">
        <f>IF(D678 =E$2, RANK(B678, B$405:B$482, 1), "")</f>
        <v/>
      </c>
      <c r="D678" s="26">
        <f>COUNTIF('Grade 4 Boys'!G:G, 'Individual Points Summary'!A678)</f>
        <v>1</v>
      </c>
    </row>
    <row r="679" spans="1:4" ht="15" hidden="1" x14ac:dyDescent="0.25">
      <c r="A679" s="75" t="s">
        <v>3125</v>
      </c>
      <c r="B679" s="16">
        <f>SUMIF('Grade 4 Boys'!G:G, 'Individual Points Summary'!A679, 'Grade 4 Boys'!F:F)</f>
        <v>76</v>
      </c>
      <c r="C679" s="26" t="str">
        <f>IF(D679 =E$2, RANK(B679, B$405:B$482, 1), "")</f>
        <v/>
      </c>
      <c r="D679" s="26">
        <f>COUNTIF('Grade 4 Boys'!G:G, 'Individual Points Summary'!A679)</f>
        <v>1</v>
      </c>
    </row>
    <row r="680" spans="1:4" ht="15" hidden="1" x14ac:dyDescent="0.25">
      <c r="A680" s="75" t="s">
        <v>3184</v>
      </c>
      <c r="B680" s="16">
        <f>SUMIF('Grade 4 Boys'!G:G, 'Individual Points Summary'!A680, 'Grade 4 Boys'!F:F)</f>
        <v>77</v>
      </c>
      <c r="C680" s="26" t="str">
        <f>IF(D680 =E$2, RANK(B680, B$405:B$482, 1), "")</f>
        <v/>
      </c>
      <c r="D680" s="26">
        <f>COUNTIF('Grade 4 Boys'!G:G, 'Individual Points Summary'!A680)</f>
        <v>1</v>
      </c>
    </row>
    <row r="681" spans="1:4" ht="15" hidden="1" x14ac:dyDescent="0.25">
      <c r="A681" s="75" t="s">
        <v>3209</v>
      </c>
      <c r="B681" s="16">
        <f>SUMIF('Grade 4 Boys'!G:G, 'Individual Points Summary'!A681, 'Grade 4 Boys'!F:F)</f>
        <v>78</v>
      </c>
      <c r="C681" s="26" t="str">
        <f>IF(D681 =E$2, RANK(B681, B$405:B$482, 1), "")</f>
        <v/>
      </c>
      <c r="D681" s="26">
        <f>COUNTIF('Grade 4 Boys'!G:G, 'Individual Points Summary'!A681)</f>
        <v>1</v>
      </c>
    </row>
    <row r="682" spans="1:4" ht="15" hidden="1" x14ac:dyDescent="0.25">
      <c r="A682" s="75" t="s">
        <v>3233</v>
      </c>
      <c r="B682" s="16">
        <f>SUMIF('Grade 4 Boys'!G:G, 'Individual Points Summary'!A682, 'Grade 4 Boys'!F:F)</f>
        <v>79</v>
      </c>
      <c r="C682" s="26" t="str">
        <f>IF(D682 =E$2, RANK(B682, B$405:B$482, 1), "")</f>
        <v/>
      </c>
      <c r="D682" s="26">
        <f>COUNTIF('Grade 4 Boys'!G:G, 'Individual Points Summary'!A682)</f>
        <v>1</v>
      </c>
    </row>
    <row r="683" spans="1:4" ht="15" hidden="1" x14ac:dyDescent="0.25">
      <c r="A683" s="75" t="s">
        <v>3097</v>
      </c>
      <c r="B683" s="16">
        <f>SUMIF('Grade 4 Boys'!G:G, 'Individual Points Summary'!A683, 'Grade 4 Boys'!F:F)</f>
        <v>83</v>
      </c>
      <c r="C683" s="26" t="str">
        <f>IF(D683 =E$2, RANK(B683, B$405:B$482, 1), "")</f>
        <v/>
      </c>
      <c r="D683" s="26">
        <f>COUNTIF('Grade 4 Boys'!G:G, 'Individual Points Summary'!A683)</f>
        <v>1</v>
      </c>
    </row>
    <row r="684" spans="1:4" ht="15" hidden="1" x14ac:dyDescent="0.25">
      <c r="A684" s="75" t="s">
        <v>3340</v>
      </c>
      <c r="B684" s="16">
        <f>SUMIF('Grade 4 Boys'!G:G, 'Individual Points Summary'!A684, 'Grade 4 Boys'!F:F)</f>
        <v>84</v>
      </c>
      <c r="C684" s="26" t="str">
        <f>IF(D684 =E$2, RANK(B684, B$405:B$482, 1), "")</f>
        <v/>
      </c>
      <c r="D684" s="26">
        <f>COUNTIF('Grade 4 Boys'!G:G, 'Individual Points Summary'!A684)</f>
        <v>1</v>
      </c>
    </row>
    <row r="685" spans="1:4" ht="15" hidden="1" x14ac:dyDescent="0.25">
      <c r="A685" s="75" t="s">
        <v>1187</v>
      </c>
      <c r="B685" s="16">
        <f>SUMIF('Grade 4 Boys'!G:G, 'Individual Points Summary'!A685, 'Grade 4 Boys'!F:F)</f>
        <v>85</v>
      </c>
      <c r="C685" s="26" t="str">
        <f>IF(D685 =E$2, RANK(B685, B$405:B$482, 1), "")</f>
        <v/>
      </c>
      <c r="D685" s="26">
        <f>COUNTIF('Grade 4 Boys'!G:G, 'Individual Points Summary'!A685)</f>
        <v>1</v>
      </c>
    </row>
    <row r="686" spans="1:4" ht="15" hidden="1" x14ac:dyDescent="0.25">
      <c r="A686" s="75" t="s">
        <v>3128</v>
      </c>
      <c r="B686" s="16">
        <f>SUMIF('Grade 4 Boys'!G:G, 'Individual Points Summary'!A686, 'Grade 4 Boys'!F:F)</f>
        <v>86</v>
      </c>
      <c r="C686" s="26" t="str">
        <f>IF(D686 =E$2, RANK(B686, B$405:B$482, 1), "")</f>
        <v/>
      </c>
      <c r="D686" s="26">
        <f>COUNTIF('Grade 4 Boys'!G:G, 'Individual Points Summary'!A686)</f>
        <v>1</v>
      </c>
    </row>
    <row r="687" spans="1:4" ht="15" hidden="1" x14ac:dyDescent="0.25">
      <c r="A687" s="75" t="s">
        <v>3179</v>
      </c>
      <c r="B687" s="16">
        <f>SUMIF('Grade 4 Boys'!G:G, 'Individual Points Summary'!A687, 'Grade 4 Boys'!F:F)</f>
        <v>87</v>
      </c>
      <c r="C687" s="26" t="str">
        <f>IF(D687 =E$2, RANK(B687, B$405:B$482, 1), "")</f>
        <v/>
      </c>
      <c r="D687" s="26">
        <f>COUNTIF('Grade 4 Boys'!G:G, 'Individual Points Summary'!A687)</f>
        <v>1</v>
      </c>
    </row>
    <row r="688" spans="1:4" ht="15" hidden="1" x14ac:dyDescent="0.25">
      <c r="A688" s="75" t="s">
        <v>1240</v>
      </c>
      <c r="B688" s="16">
        <f>SUMIF('Grade 4 Boys'!G:G, 'Individual Points Summary'!A688, 'Grade 4 Boys'!F:F)</f>
        <v>89</v>
      </c>
      <c r="C688" s="26" t="str">
        <f>IF(D688 =E$2, RANK(B688, B$405:B$482, 1), "")</f>
        <v/>
      </c>
      <c r="D688" s="26">
        <f>COUNTIF('Grade 4 Boys'!G:G, 'Individual Points Summary'!A688)</f>
        <v>1</v>
      </c>
    </row>
    <row r="689" spans="1:4" ht="15" hidden="1" x14ac:dyDescent="0.25">
      <c r="A689" s="75" t="s">
        <v>3382</v>
      </c>
      <c r="B689" s="16">
        <f>SUMIF('Grade 4 Boys'!G:G, 'Individual Points Summary'!A689, 'Grade 4 Boys'!F:F)</f>
        <v>90</v>
      </c>
      <c r="C689" s="26" t="str">
        <f>IF(D689 =E$2, RANK(B689, B$405:B$482, 1), "")</f>
        <v/>
      </c>
      <c r="D689" s="26">
        <f>COUNTIF('Grade 4 Boys'!G:G, 'Individual Points Summary'!A689)</f>
        <v>1</v>
      </c>
    </row>
    <row r="690" spans="1:4" ht="15" hidden="1" x14ac:dyDescent="0.25">
      <c r="A690" s="75" t="s">
        <v>1200</v>
      </c>
      <c r="B690" s="16">
        <f>SUMIF('Grade 4 Boys'!G:G, 'Individual Points Summary'!A690, 'Grade 4 Boys'!F:F)</f>
        <v>93</v>
      </c>
      <c r="C690" s="26" t="str">
        <f>IF(D690 =E$2, RANK(B690, B$405:B$482, 1), "")</f>
        <v/>
      </c>
      <c r="D690" s="26">
        <f>COUNTIF('Grade 4 Boys'!G:G, 'Individual Points Summary'!A690)</f>
        <v>1</v>
      </c>
    </row>
    <row r="691" spans="1:4" ht="15" hidden="1" x14ac:dyDescent="0.25">
      <c r="A691" s="75" t="s">
        <v>3332</v>
      </c>
      <c r="B691" s="16">
        <f>SUMIF('Grade 4 Boys'!G:G, 'Individual Points Summary'!A691, 'Grade 4 Boys'!F:F)</f>
        <v>95</v>
      </c>
      <c r="C691" s="26" t="str">
        <f>IF(D691 =E$2, RANK(B691, B$405:B$482, 1), "")</f>
        <v/>
      </c>
      <c r="D691" s="26">
        <f>COUNTIF('Grade 4 Boys'!G:G, 'Individual Points Summary'!A691)</f>
        <v>1</v>
      </c>
    </row>
    <row r="692" spans="1:4" ht="15" hidden="1" x14ac:dyDescent="0.25">
      <c r="A692" s="75" t="s">
        <v>3197</v>
      </c>
      <c r="B692" s="16">
        <f>SUMIF('Grade 4 Boys'!G:G, 'Individual Points Summary'!A692, 'Grade 4 Boys'!F:F)</f>
        <v>97</v>
      </c>
      <c r="C692" s="26" t="str">
        <f>IF(D692 =E$2, RANK(B692, B$405:B$482, 1), "")</f>
        <v/>
      </c>
      <c r="D692" s="26">
        <f>COUNTIF('Grade 4 Boys'!G:G, 'Individual Points Summary'!A692)</f>
        <v>1</v>
      </c>
    </row>
    <row r="693" spans="1:4" ht="15" hidden="1" x14ac:dyDescent="0.25">
      <c r="A693" s="75" t="s">
        <v>3158</v>
      </c>
      <c r="B693" s="16">
        <f>SUMIF('Grade 4 Boys'!G:G, 'Individual Points Summary'!A693, 'Grade 4 Boys'!F:F)</f>
        <v>98</v>
      </c>
      <c r="C693" s="26" t="str">
        <f>IF(D693 =E$2, RANK(B693, B$405:B$482, 1), "")</f>
        <v/>
      </c>
      <c r="D693" s="26">
        <f>COUNTIF('Grade 4 Boys'!G:G, 'Individual Points Summary'!A693)</f>
        <v>1</v>
      </c>
    </row>
    <row r="694" spans="1:4" ht="15" hidden="1" x14ac:dyDescent="0.25">
      <c r="A694" s="75" t="s">
        <v>3262</v>
      </c>
      <c r="B694" s="16">
        <f>SUMIF('Grade 4 Boys'!G:G, 'Individual Points Summary'!A694, 'Grade 4 Boys'!F:F)</f>
        <v>104</v>
      </c>
      <c r="C694" s="26" t="str">
        <f>IF(D694 =E$2, RANK(B694, B$405:B$482, 1), "")</f>
        <v/>
      </c>
      <c r="D694" s="26">
        <f>COUNTIF('Grade 4 Boys'!G:G, 'Individual Points Summary'!A694)</f>
        <v>1</v>
      </c>
    </row>
    <row r="695" spans="1:4" ht="15" hidden="1" x14ac:dyDescent="0.25">
      <c r="A695" s="75" t="s">
        <v>3258</v>
      </c>
      <c r="B695" s="16">
        <f>SUMIF('Grade 4 Boys'!G:G, 'Individual Points Summary'!A695, 'Grade 4 Boys'!F:F)</f>
        <v>108</v>
      </c>
      <c r="C695" s="26" t="str">
        <f>IF(D695 =E$2, RANK(B695, B$405:B$482, 1), "")</f>
        <v/>
      </c>
      <c r="D695" s="26">
        <f>COUNTIF('Grade 4 Boys'!G:G, 'Individual Points Summary'!A695)</f>
        <v>1</v>
      </c>
    </row>
    <row r="696" spans="1:4" ht="15" hidden="1" x14ac:dyDescent="0.25">
      <c r="A696" s="75" t="s">
        <v>1238</v>
      </c>
      <c r="B696" s="16">
        <f>SUMIF('Grade 4 Boys'!G:G, 'Individual Points Summary'!A696, 'Grade 4 Boys'!F:F)</f>
        <v>108</v>
      </c>
      <c r="C696" s="26" t="str">
        <f>IF(D696 =E$2, RANK(B696, B$405:B$482, 1), "")</f>
        <v/>
      </c>
      <c r="D696" s="26">
        <f>COUNTIF('Grade 4 Boys'!G:G, 'Individual Points Summary'!A696)</f>
        <v>1</v>
      </c>
    </row>
    <row r="697" spans="1:4" ht="15" hidden="1" x14ac:dyDescent="0.25">
      <c r="A697" s="75" t="s">
        <v>3351</v>
      </c>
      <c r="B697" s="16">
        <f>SUMIF('Grade 4 Boys'!G:G, 'Individual Points Summary'!A697, 'Grade 4 Boys'!F:F)</f>
        <v>111</v>
      </c>
      <c r="C697" s="26" t="str">
        <f>IF(D697 =E$2, RANK(B697, B$405:B$482, 1), "")</f>
        <v/>
      </c>
      <c r="D697" s="26">
        <f>COUNTIF('Grade 4 Boys'!G:G, 'Individual Points Summary'!A697)</f>
        <v>1</v>
      </c>
    </row>
    <row r="698" spans="1:4" ht="15" hidden="1" x14ac:dyDescent="0.25">
      <c r="A698" s="75" t="s">
        <v>3208</v>
      </c>
      <c r="B698" s="16">
        <f>SUMIF('Grade 4 Boys'!G:G, 'Individual Points Summary'!A698, 'Grade 4 Boys'!F:F)</f>
        <v>113</v>
      </c>
      <c r="C698" s="26" t="str">
        <f>IF(D698 =E$2, RANK(B698, B$405:B$482, 1), "")</f>
        <v/>
      </c>
      <c r="D698" s="26">
        <f>COUNTIF('Grade 4 Boys'!G:G, 'Individual Points Summary'!A698)</f>
        <v>1</v>
      </c>
    </row>
    <row r="699" spans="1:4" ht="15" hidden="1" x14ac:dyDescent="0.25">
      <c r="A699" s="75" t="s">
        <v>3191</v>
      </c>
      <c r="B699" s="16">
        <f>SUMIF('Grade 4 Boys'!G:G, 'Individual Points Summary'!A699, 'Grade 4 Boys'!F:F)</f>
        <v>114</v>
      </c>
      <c r="C699" s="26" t="str">
        <f>IF(D699 =E$2, RANK(B699, B$405:B$482, 1), "")</f>
        <v/>
      </c>
      <c r="D699" s="26">
        <f>COUNTIF('Grade 4 Boys'!G:G, 'Individual Points Summary'!A699)</f>
        <v>1</v>
      </c>
    </row>
    <row r="700" spans="1:4" ht="15" hidden="1" x14ac:dyDescent="0.25">
      <c r="A700" s="75" t="s">
        <v>3151</v>
      </c>
      <c r="B700" s="16">
        <f>SUMIF('Grade 4 Boys'!G:G, 'Individual Points Summary'!A700, 'Grade 4 Boys'!F:F)</f>
        <v>115</v>
      </c>
      <c r="C700" s="26" t="str">
        <f>IF(D700 =E$2, RANK(B700, B$405:B$482, 1), "")</f>
        <v/>
      </c>
      <c r="D700" s="26">
        <f>COUNTIF('Grade 4 Boys'!G:G, 'Individual Points Summary'!A700)</f>
        <v>1</v>
      </c>
    </row>
    <row r="701" spans="1:4" ht="15" hidden="1" x14ac:dyDescent="0.25">
      <c r="A701" s="75" t="s">
        <v>3246</v>
      </c>
      <c r="B701" s="16">
        <f>SUMIF('Grade 4 Boys'!G:G, 'Individual Points Summary'!A701, 'Grade 4 Boys'!F:F)</f>
        <v>117</v>
      </c>
      <c r="C701" s="26" t="str">
        <f>IF(D701 =E$2, RANK(B701, B$405:B$482, 1), "")</f>
        <v/>
      </c>
      <c r="D701" s="26">
        <f>COUNTIF('Grade 4 Boys'!G:G, 'Individual Points Summary'!A701)</f>
        <v>1</v>
      </c>
    </row>
    <row r="702" spans="1:4" ht="15" hidden="1" x14ac:dyDescent="0.25">
      <c r="A702" s="75" t="s">
        <v>3392</v>
      </c>
      <c r="B702" s="16">
        <f>SUMIF('Grade 4 Boys'!G:G, 'Individual Points Summary'!A702, 'Grade 4 Boys'!F:F)</f>
        <v>118</v>
      </c>
      <c r="C702" s="26" t="str">
        <f>IF(D702 =E$2, RANK(B702, B$405:B$482, 1), "")</f>
        <v/>
      </c>
      <c r="D702" s="26">
        <f>COUNTIF('Grade 4 Boys'!G:G, 'Individual Points Summary'!A702)</f>
        <v>1</v>
      </c>
    </row>
    <row r="703" spans="1:4" ht="15" hidden="1" x14ac:dyDescent="0.25">
      <c r="A703" s="75" t="s">
        <v>1245</v>
      </c>
      <c r="B703" s="16">
        <f>SUMIF('Grade 4 Boys'!G:G, 'Individual Points Summary'!A703, 'Grade 4 Boys'!F:F)</f>
        <v>119</v>
      </c>
      <c r="C703" s="26" t="str">
        <f>IF(D703 =E$2, RANK(B703, B$405:B$482, 1), "")</f>
        <v/>
      </c>
      <c r="D703" s="26">
        <f>COUNTIF('Grade 4 Boys'!G:G, 'Individual Points Summary'!A703)</f>
        <v>1</v>
      </c>
    </row>
    <row r="704" spans="1:4" ht="15" hidden="1" x14ac:dyDescent="0.25">
      <c r="A704" s="75" t="s">
        <v>3263</v>
      </c>
      <c r="B704" s="16">
        <f>SUMIF('Grade 4 Boys'!G:G, 'Individual Points Summary'!A704, 'Grade 4 Boys'!F:F)</f>
        <v>120</v>
      </c>
      <c r="C704" s="26" t="str">
        <f>IF(D704 =E$2, RANK(B704, B$405:B$482, 1), "")</f>
        <v/>
      </c>
      <c r="D704" s="26">
        <f>COUNTIF('Grade 4 Boys'!G:G, 'Individual Points Summary'!A704)</f>
        <v>1</v>
      </c>
    </row>
    <row r="705" spans="1:4" ht="15" hidden="1" x14ac:dyDescent="0.25">
      <c r="A705" s="75" t="s">
        <v>3371</v>
      </c>
      <c r="B705" s="16">
        <f>SUMIF('Grade 4 Boys'!G:G, 'Individual Points Summary'!A705, 'Grade 4 Boys'!F:F)</f>
        <v>120</v>
      </c>
      <c r="C705" s="26" t="str">
        <f>IF(D705 =E$2, RANK(B705, B$405:B$482, 1), "")</f>
        <v/>
      </c>
      <c r="D705" s="26">
        <f>COUNTIF('Grade 4 Boys'!G:G, 'Individual Points Summary'!A705)</f>
        <v>1</v>
      </c>
    </row>
    <row r="706" spans="1:4" ht="15" hidden="1" x14ac:dyDescent="0.25">
      <c r="A706" s="75" t="s">
        <v>3164</v>
      </c>
      <c r="B706" s="16">
        <f>SUMIF('Grade 4 Boys'!G:G, 'Individual Points Summary'!A706, 'Grade 4 Boys'!F:F)</f>
        <v>128</v>
      </c>
      <c r="C706" s="26" t="str">
        <f>IF(D706 =E$2, RANK(B706, B$405:B$482, 1), "")</f>
        <v/>
      </c>
      <c r="D706" s="26">
        <f>COUNTIF('Grade 4 Boys'!G:G, 'Individual Points Summary'!A706)</f>
        <v>1</v>
      </c>
    </row>
    <row r="707" spans="1:4" ht="15" hidden="1" x14ac:dyDescent="0.25">
      <c r="A707" s="75" t="s">
        <v>3195</v>
      </c>
      <c r="B707" s="16">
        <f>SUMIF('Grade 4 Boys'!G:G, 'Individual Points Summary'!A707, 'Grade 4 Boys'!F:F)</f>
        <v>128</v>
      </c>
      <c r="C707" s="26" t="str">
        <f>IF(D707 =E$2, RANK(B707, B$405:B$482, 1), "")</f>
        <v/>
      </c>
      <c r="D707" s="26">
        <f>COUNTIF('Grade 4 Boys'!G:G, 'Individual Points Summary'!A707)</f>
        <v>1</v>
      </c>
    </row>
    <row r="708" spans="1:4" ht="15" hidden="1" x14ac:dyDescent="0.25">
      <c r="A708" s="75" t="s">
        <v>1220</v>
      </c>
      <c r="B708" s="16">
        <f>SUMIF('Grade 4 Boys'!G:G, 'Individual Points Summary'!A708, 'Grade 4 Boys'!F:F)</f>
        <v>129</v>
      </c>
      <c r="C708" s="26" t="str">
        <f>IF(D708 =E$2, RANK(B708, B$405:B$482, 1), "")</f>
        <v/>
      </c>
      <c r="D708" s="26">
        <f>COUNTIF('Grade 4 Boys'!G:G, 'Individual Points Summary'!A708)</f>
        <v>1</v>
      </c>
    </row>
    <row r="709" spans="1:4" ht="15" hidden="1" x14ac:dyDescent="0.25">
      <c r="A709" s="75" t="s">
        <v>3111</v>
      </c>
      <c r="B709" s="16">
        <f>SUMIF('Grade 4 Boys'!G:G, 'Individual Points Summary'!A709, 'Grade 4 Boys'!F:F)</f>
        <v>132</v>
      </c>
      <c r="C709" s="26" t="str">
        <f>IF(D709 =E$2, RANK(B709, B$405:B$482, 1), "")</f>
        <v/>
      </c>
      <c r="D709" s="26">
        <f>COUNTIF('Grade 4 Boys'!G:G, 'Individual Points Summary'!A709)</f>
        <v>1</v>
      </c>
    </row>
    <row r="710" spans="1:4" ht="15" hidden="1" x14ac:dyDescent="0.25">
      <c r="A710" s="75" t="s">
        <v>3127</v>
      </c>
      <c r="B710" s="16">
        <f>SUMIF('Grade 4 Boys'!G:G, 'Individual Points Summary'!A710, 'Grade 4 Boys'!F:F)</f>
        <v>134</v>
      </c>
      <c r="C710" s="26" t="str">
        <f>IF(D710 =E$2, RANK(B710, B$405:B$482, 1), "")</f>
        <v/>
      </c>
      <c r="D710" s="26">
        <f>COUNTIF('Grade 4 Boys'!G:G, 'Individual Points Summary'!A710)</f>
        <v>1</v>
      </c>
    </row>
    <row r="711" spans="1:4" ht="15" hidden="1" x14ac:dyDescent="0.25">
      <c r="A711" s="75" t="s">
        <v>3091</v>
      </c>
      <c r="B711" s="16">
        <f>SUMIF('Grade 4 Boys'!G:G, 'Individual Points Summary'!A711, 'Grade 4 Boys'!F:F)</f>
        <v>137</v>
      </c>
      <c r="C711" s="26" t="str">
        <f>IF(D711 =E$2, RANK(B711, B$405:B$482, 1), "")</f>
        <v/>
      </c>
      <c r="D711" s="26">
        <f>COUNTIF('Grade 4 Boys'!G:G, 'Individual Points Summary'!A711)</f>
        <v>1</v>
      </c>
    </row>
    <row r="712" spans="1:4" ht="15" hidden="1" x14ac:dyDescent="0.25">
      <c r="A712" s="75" t="s">
        <v>1169</v>
      </c>
      <c r="B712" s="16">
        <f>SUMIF('Grade 4 Boys'!G:G, 'Individual Points Summary'!A712, 'Grade 4 Boys'!F:F)</f>
        <v>141</v>
      </c>
      <c r="C712" s="26" t="str">
        <f>IF(D712 =E$2, RANK(B712, B$405:B$482, 1), "")</f>
        <v/>
      </c>
      <c r="D712" s="26">
        <f>COUNTIF('Grade 4 Boys'!G:G, 'Individual Points Summary'!A712)</f>
        <v>1</v>
      </c>
    </row>
    <row r="713" spans="1:4" ht="15" hidden="1" x14ac:dyDescent="0.25">
      <c r="A713" s="75" t="s">
        <v>3177</v>
      </c>
      <c r="B713" s="16">
        <f>SUMIF('Grade 4 Boys'!G:G, 'Individual Points Summary'!A713, 'Grade 4 Boys'!F:F)</f>
        <v>141</v>
      </c>
      <c r="C713" s="26" t="str">
        <f>IF(D713 =E$2, RANK(B713, B$405:B$482, 1), "")</f>
        <v/>
      </c>
      <c r="D713" s="26">
        <f>COUNTIF('Grade 4 Boys'!G:G, 'Individual Points Summary'!A713)</f>
        <v>1</v>
      </c>
    </row>
    <row r="714" spans="1:4" ht="15" hidden="1" x14ac:dyDescent="0.25">
      <c r="A714" s="75" t="s">
        <v>3250</v>
      </c>
      <c r="B714" s="16">
        <f>SUMIF('Grade 4 Boys'!G:G, 'Individual Points Summary'!A714, 'Grade 4 Boys'!F:F)</f>
        <v>142</v>
      </c>
      <c r="C714" s="26" t="str">
        <f>IF(D714 =E$2, RANK(B714, B$405:B$482, 1), "")</f>
        <v/>
      </c>
      <c r="D714" s="26">
        <f>COUNTIF('Grade 4 Boys'!G:G, 'Individual Points Summary'!A714)</f>
        <v>1</v>
      </c>
    </row>
    <row r="715" spans="1:4" ht="15" hidden="1" x14ac:dyDescent="0.25">
      <c r="A715" s="75" t="s">
        <v>3387</v>
      </c>
      <c r="B715" s="16">
        <f>SUMIF('Grade 4 Boys'!G:G, 'Individual Points Summary'!A715, 'Grade 4 Boys'!F:F)</f>
        <v>143</v>
      </c>
      <c r="C715" s="26" t="str">
        <f>IF(D715 =E$2, RANK(B715, B$405:B$482, 1), "")</f>
        <v/>
      </c>
      <c r="D715" s="26">
        <f>COUNTIF('Grade 4 Boys'!G:G, 'Individual Points Summary'!A715)</f>
        <v>1</v>
      </c>
    </row>
    <row r="716" spans="1:4" ht="15" hidden="1" x14ac:dyDescent="0.25">
      <c r="A716" s="75" t="s">
        <v>3148</v>
      </c>
      <c r="B716" s="16">
        <f>SUMIF('Grade 4 Boys'!G:G, 'Individual Points Summary'!A716, 'Grade 4 Boys'!F:F)</f>
        <v>146</v>
      </c>
      <c r="C716" s="26" t="str">
        <f>IF(D716 =E$2, RANK(B716, B$405:B$482, 1), "")</f>
        <v/>
      </c>
      <c r="D716" s="26">
        <f>COUNTIF('Grade 4 Boys'!G:G, 'Individual Points Summary'!A716)</f>
        <v>1</v>
      </c>
    </row>
    <row r="717" spans="1:4" ht="15" hidden="1" x14ac:dyDescent="0.25">
      <c r="A717" s="75" t="s">
        <v>1199</v>
      </c>
      <c r="B717" s="16">
        <f>SUMIF('Grade 4 Boys'!G:G, 'Individual Points Summary'!A717, 'Grade 4 Boys'!F:F)</f>
        <v>147</v>
      </c>
      <c r="C717" s="26" t="str">
        <f>IF(D717 =E$2, RANK(B717, B$405:B$482, 1), "")</f>
        <v/>
      </c>
      <c r="D717" s="26">
        <f>COUNTIF('Grade 4 Boys'!G:G, 'Individual Points Summary'!A717)</f>
        <v>1</v>
      </c>
    </row>
    <row r="718" spans="1:4" ht="15" hidden="1" x14ac:dyDescent="0.25">
      <c r="A718" s="75" t="s">
        <v>3357</v>
      </c>
      <c r="B718" s="16">
        <f>SUMIF('Grade 4 Boys'!G:G, 'Individual Points Summary'!A718, 'Grade 4 Boys'!F:F)</f>
        <v>147</v>
      </c>
      <c r="C718" s="26" t="str">
        <f>IF(D718 =E$2, RANK(B718, B$405:B$482, 1), "")</f>
        <v/>
      </c>
      <c r="D718" s="26">
        <f>COUNTIF('Grade 4 Boys'!G:G, 'Individual Points Summary'!A718)</f>
        <v>1</v>
      </c>
    </row>
    <row r="719" spans="1:4" ht="15" hidden="1" x14ac:dyDescent="0.25">
      <c r="A719" s="75" t="s">
        <v>3167</v>
      </c>
      <c r="B719" s="16">
        <f>SUMIF('Grade 4 Boys'!G:G, 'Individual Points Summary'!A719, 'Grade 4 Boys'!F:F)</f>
        <v>149</v>
      </c>
      <c r="C719" s="26" t="str">
        <f>IF(D719 =E$2, RANK(B719, B$405:B$482, 1), "")</f>
        <v/>
      </c>
      <c r="D719" s="26">
        <f>COUNTIF('Grade 4 Boys'!G:G, 'Individual Points Summary'!A719)</f>
        <v>1</v>
      </c>
    </row>
    <row r="720" spans="1:4" ht="15" hidden="1" x14ac:dyDescent="0.25">
      <c r="A720" s="75" t="s">
        <v>3247</v>
      </c>
      <c r="B720" s="16">
        <f>SUMIF('Grade 4 Boys'!G:G, 'Individual Points Summary'!A720, 'Grade 4 Boys'!F:F)</f>
        <v>151</v>
      </c>
      <c r="C720" s="26" t="str">
        <f>IF(D720 =E$2, RANK(B720, B$405:B$482, 1), "")</f>
        <v/>
      </c>
      <c r="D720" s="26">
        <f>COUNTIF('Grade 4 Boys'!G:G, 'Individual Points Summary'!A720)</f>
        <v>1</v>
      </c>
    </row>
    <row r="721" spans="1:4" ht="15" hidden="1" x14ac:dyDescent="0.25">
      <c r="A721" s="75" t="s">
        <v>3267</v>
      </c>
      <c r="B721" s="16">
        <f>SUMIF('Grade 4 Boys'!G:G, 'Individual Points Summary'!A721, 'Grade 4 Boys'!F:F)</f>
        <v>152</v>
      </c>
      <c r="C721" s="26" t="str">
        <f>IF(D721 =E$2, RANK(B721, B$405:B$482, 1), "")</f>
        <v/>
      </c>
      <c r="D721" s="26">
        <f>COUNTIF('Grade 4 Boys'!G:G, 'Individual Points Summary'!A721)</f>
        <v>1</v>
      </c>
    </row>
    <row r="722" spans="1:4" ht="15" hidden="1" x14ac:dyDescent="0.25">
      <c r="A722" s="75" t="s">
        <v>3224</v>
      </c>
      <c r="B722" s="16">
        <f>SUMIF('Grade 4 Boys'!G:G, 'Individual Points Summary'!A722, 'Grade 4 Boys'!F:F)</f>
        <v>153</v>
      </c>
      <c r="C722" s="26" t="str">
        <f>IF(D722 =E$2, RANK(B722, B$405:B$482, 1), "")</f>
        <v/>
      </c>
      <c r="D722" s="26">
        <f>COUNTIF('Grade 4 Boys'!G:G, 'Individual Points Summary'!A722)</f>
        <v>1</v>
      </c>
    </row>
    <row r="723" spans="1:4" ht="15" hidden="1" x14ac:dyDescent="0.25">
      <c r="A723" s="75" t="s">
        <v>3181</v>
      </c>
      <c r="B723" s="16">
        <f>SUMIF('Grade 4 Boys'!G:G, 'Individual Points Summary'!A723, 'Grade 4 Boys'!F:F)</f>
        <v>154</v>
      </c>
      <c r="C723" s="26" t="str">
        <f>IF(D723 =E$2, RANK(B723, B$405:B$482, 1), "")</f>
        <v/>
      </c>
      <c r="D723" s="26">
        <f>COUNTIF('Grade 4 Boys'!G:G, 'Individual Points Summary'!A723)</f>
        <v>1</v>
      </c>
    </row>
    <row r="724" spans="1:4" ht="15" hidden="1" x14ac:dyDescent="0.25">
      <c r="A724" s="75" t="s">
        <v>3306</v>
      </c>
      <c r="B724" s="16">
        <f>SUMIF('Grade 4 Boys'!G:G, 'Individual Points Summary'!A724, 'Grade 4 Boys'!F:F)</f>
        <v>154</v>
      </c>
      <c r="C724" s="26" t="str">
        <f>IF(D724 =E$2, RANK(B724, B$405:B$482, 1), "")</f>
        <v/>
      </c>
      <c r="D724" s="26">
        <f>COUNTIF('Grade 4 Boys'!G:G, 'Individual Points Summary'!A724)</f>
        <v>1</v>
      </c>
    </row>
    <row r="725" spans="1:4" ht="15" hidden="1" x14ac:dyDescent="0.25">
      <c r="A725" s="75" t="s">
        <v>3095</v>
      </c>
      <c r="B725" s="16">
        <f>SUMIF('Grade 4 Boys'!G:G, 'Individual Points Summary'!A725, 'Grade 4 Boys'!F:F)</f>
        <v>155</v>
      </c>
      <c r="C725" s="26" t="str">
        <f>IF(D725 =E$2, RANK(B725, B$405:B$482, 1), "")</f>
        <v/>
      </c>
      <c r="D725" s="26">
        <f>COUNTIF('Grade 4 Boys'!G:G, 'Individual Points Summary'!A725)</f>
        <v>1</v>
      </c>
    </row>
    <row r="726" spans="1:4" ht="15" hidden="1" x14ac:dyDescent="0.25">
      <c r="A726" s="75" t="s">
        <v>3393</v>
      </c>
      <c r="B726" s="16">
        <f>SUMIF('Grade 4 Boys'!G:G, 'Individual Points Summary'!A726, 'Grade 4 Boys'!F:F)</f>
        <v>155</v>
      </c>
      <c r="C726" s="26" t="str">
        <f>IF(D726 =E$2, RANK(B726, B$405:B$482, 1), "")</f>
        <v/>
      </c>
      <c r="D726" s="26">
        <f>COUNTIF('Grade 4 Boys'!G:G, 'Individual Points Summary'!A726)</f>
        <v>1</v>
      </c>
    </row>
    <row r="727" spans="1:4" ht="15" hidden="1" x14ac:dyDescent="0.25">
      <c r="A727" s="75" t="s">
        <v>1185</v>
      </c>
      <c r="B727" s="16">
        <f>SUMIF('Grade 4 Boys'!G:G, 'Individual Points Summary'!A727, 'Grade 4 Boys'!F:F)</f>
        <v>156</v>
      </c>
      <c r="C727" s="26" t="str">
        <f>IF(D727 =E$2, RANK(B727, B$405:B$482, 1), "")</f>
        <v/>
      </c>
      <c r="D727" s="26">
        <f>COUNTIF('Grade 4 Boys'!G:G, 'Individual Points Summary'!A727)</f>
        <v>1</v>
      </c>
    </row>
    <row r="728" spans="1:4" ht="15" hidden="1" x14ac:dyDescent="0.25">
      <c r="A728" s="75" t="s">
        <v>3343</v>
      </c>
      <c r="B728" s="16">
        <f>SUMIF('Grade 4 Boys'!G:G, 'Individual Points Summary'!A728, 'Grade 4 Boys'!F:F)</f>
        <v>156</v>
      </c>
      <c r="C728" s="26" t="str">
        <f>IF(D728 =E$2, RANK(B728, B$405:B$482, 1), "")</f>
        <v/>
      </c>
      <c r="D728" s="26">
        <f>COUNTIF('Grade 4 Boys'!G:G, 'Individual Points Summary'!A728)</f>
        <v>1</v>
      </c>
    </row>
    <row r="729" spans="1:4" ht="15" hidden="1" x14ac:dyDescent="0.25">
      <c r="A729" s="75" t="s">
        <v>3397</v>
      </c>
      <c r="B729" s="16">
        <f>SUMIF('Grade 4 Boys'!G:G, 'Individual Points Summary'!A729, 'Grade 4 Boys'!F:F)</f>
        <v>157</v>
      </c>
      <c r="C729" s="26" t="str">
        <f>IF(D729 =E$2, RANK(B729, B$405:B$482, 1), "")</f>
        <v/>
      </c>
      <c r="D729" s="26">
        <f>COUNTIF('Grade 4 Boys'!G:G, 'Individual Points Summary'!A729)</f>
        <v>1</v>
      </c>
    </row>
    <row r="730" spans="1:4" ht="15" hidden="1" x14ac:dyDescent="0.25">
      <c r="A730" s="75" t="s">
        <v>3312</v>
      </c>
      <c r="B730" s="16">
        <f>SUMIF('Grade 4 Boys'!G:G, 'Individual Points Summary'!A730, 'Grade 4 Boys'!F:F)</f>
        <v>158</v>
      </c>
      <c r="C730" s="26" t="str">
        <f>IF(D730 =E$2, RANK(B730, B$405:B$482, 1), "")</f>
        <v/>
      </c>
      <c r="D730" s="26">
        <f>COUNTIF('Grade 4 Boys'!G:G, 'Individual Points Summary'!A730)</f>
        <v>1</v>
      </c>
    </row>
    <row r="731" spans="1:4" ht="15" hidden="1" x14ac:dyDescent="0.25">
      <c r="A731" s="75" t="s">
        <v>3355</v>
      </c>
      <c r="B731" s="16">
        <f>SUMIF('Grade 4 Boys'!G:G, 'Individual Points Summary'!A731, 'Grade 4 Boys'!F:F)</f>
        <v>158</v>
      </c>
      <c r="C731" s="26" t="str">
        <f>IF(D731 =E$2, RANK(B731, B$405:B$482, 1), "")</f>
        <v/>
      </c>
      <c r="D731" s="26">
        <f>COUNTIF('Grade 4 Boys'!G:G, 'Individual Points Summary'!A731)</f>
        <v>1</v>
      </c>
    </row>
    <row r="732" spans="1:4" ht="15" hidden="1" x14ac:dyDescent="0.25">
      <c r="A732" s="75" t="s">
        <v>3178</v>
      </c>
      <c r="B732" s="16">
        <f>SUMIF('Grade 4 Boys'!G:G, 'Individual Points Summary'!A732, 'Grade 4 Boys'!F:F)</f>
        <v>159</v>
      </c>
      <c r="C732" s="26" t="str">
        <f>IF(D732 =E$2, RANK(B732, B$405:B$482, 1), "")</f>
        <v/>
      </c>
      <c r="D732" s="26">
        <f>COUNTIF('Grade 4 Boys'!G:G, 'Individual Points Summary'!A732)</f>
        <v>1</v>
      </c>
    </row>
    <row r="733" spans="1:4" ht="15" hidden="1" x14ac:dyDescent="0.25">
      <c r="A733" s="75" t="s">
        <v>3280</v>
      </c>
      <c r="B733" s="16">
        <f>SUMIF('Grade 4 Boys'!G:G, 'Individual Points Summary'!A733, 'Grade 4 Boys'!F:F)</f>
        <v>159</v>
      </c>
      <c r="C733" s="26" t="str">
        <f>IF(D733 =E$2, RANK(B733, B$405:B$482, 1), "")</f>
        <v/>
      </c>
      <c r="D733" s="26">
        <f>COUNTIF('Grade 4 Boys'!G:G, 'Individual Points Summary'!A733)</f>
        <v>1</v>
      </c>
    </row>
    <row r="734" spans="1:4" ht="15" hidden="1" x14ac:dyDescent="0.25">
      <c r="A734" s="75" t="s">
        <v>3348</v>
      </c>
      <c r="B734" s="16">
        <f>SUMIF('Grade 4 Boys'!G:G, 'Individual Points Summary'!A734, 'Grade 4 Boys'!F:F)</f>
        <v>159</v>
      </c>
      <c r="C734" s="26" t="str">
        <f>IF(D734 =E$2, RANK(B734, B$405:B$482, 1), "")</f>
        <v/>
      </c>
      <c r="D734" s="26">
        <f>COUNTIF('Grade 4 Boys'!G:G, 'Individual Points Summary'!A734)</f>
        <v>1</v>
      </c>
    </row>
    <row r="735" spans="1:4" ht="15" hidden="1" x14ac:dyDescent="0.25">
      <c r="A735" s="75" t="s">
        <v>3261</v>
      </c>
      <c r="B735" s="16">
        <f>SUMIF('Grade 4 Boys'!G:G, 'Individual Points Summary'!A735, 'Grade 4 Boys'!F:F)</f>
        <v>161</v>
      </c>
      <c r="C735" s="26" t="str">
        <f>IF(D735 =E$2, RANK(B735, B$405:B$482, 1), "")</f>
        <v/>
      </c>
      <c r="D735" s="26">
        <f>COUNTIF('Grade 4 Boys'!G:G, 'Individual Points Summary'!A735)</f>
        <v>1</v>
      </c>
    </row>
    <row r="736" spans="1:4" ht="15" hidden="1" x14ac:dyDescent="0.25">
      <c r="A736" s="75" t="s">
        <v>473</v>
      </c>
      <c r="B736" s="16">
        <f>SUMIF('Grade 4 Boys'!G:G, 'Individual Points Summary'!A736, 'Grade 4 Boys'!F:F)</f>
        <v>162</v>
      </c>
      <c r="C736" s="26" t="str">
        <f>IF(D736 =E$2, RANK(B736, B$405:B$482, 1), "")</f>
        <v/>
      </c>
      <c r="D736" s="26">
        <f>COUNTIF('Grade 4 Boys'!G:G, 'Individual Points Summary'!A736)</f>
        <v>1</v>
      </c>
    </row>
    <row r="737" spans="1:4" ht="15" hidden="1" x14ac:dyDescent="0.25">
      <c r="A737" s="75" t="s">
        <v>3256</v>
      </c>
      <c r="B737" s="16">
        <f>SUMIF('Grade 4 Boys'!G:G, 'Individual Points Summary'!A737, 'Grade 4 Boys'!F:F)</f>
        <v>163</v>
      </c>
      <c r="C737" s="26" t="str">
        <f>IF(D737 =E$2, RANK(B737, B$405:B$482, 1), "")</f>
        <v/>
      </c>
      <c r="D737" s="26">
        <f>COUNTIF('Grade 4 Boys'!G:G, 'Individual Points Summary'!A737)</f>
        <v>1</v>
      </c>
    </row>
    <row r="738" spans="1:4" ht="15" hidden="1" x14ac:dyDescent="0.25">
      <c r="A738" s="75" t="s">
        <v>3283</v>
      </c>
      <c r="B738" s="16">
        <f>SUMIF('Grade 4 Boys'!G:G, 'Individual Points Summary'!A738, 'Grade 4 Boys'!F:F)</f>
        <v>164</v>
      </c>
      <c r="C738" s="26" t="str">
        <f>IF(D738 =E$2, RANK(B738, B$405:B$482, 1), "")</f>
        <v/>
      </c>
      <c r="D738" s="26">
        <f>COUNTIF('Grade 4 Boys'!G:G, 'Individual Points Summary'!A738)</f>
        <v>1</v>
      </c>
    </row>
    <row r="739" spans="1:4" ht="15" hidden="1" x14ac:dyDescent="0.25">
      <c r="A739" s="75" t="s">
        <v>1183</v>
      </c>
      <c r="B739" s="16">
        <f>SUMIF('Grade 4 Boys'!G:G, 'Individual Points Summary'!A739, 'Grade 4 Boys'!F:F)</f>
        <v>165</v>
      </c>
      <c r="C739" s="26" t="str">
        <f>IF(D739 =E$2, RANK(B739, B$405:B$482, 1), "")</f>
        <v/>
      </c>
      <c r="D739" s="26">
        <f>COUNTIF('Grade 4 Boys'!G:G, 'Individual Points Summary'!A739)</f>
        <v>1</v>
      </c>
    </row>
    <row r="740" spans="1:4" ht="15" hidden="1" x14ac:dyDescent="0.25">
      <c r="A740" s="75" t="s">
        <v>3135</v>
      </c>
      <c r="B740" s="16">
        <f>SUMIF('Grade 4 Boys'!G:G, 'Individual Points Summary'!A740, 'Grade 4 Boys'!F:F)</f>
        <v>170</v>
      </c>
      <c r="C740" s="26" t="str">
        <f>IF(D740 =E$2, RANK(B740, B$405:B$482, 1), "")</f>
        <v/>
      </c>
      <c r="D740" s="26">
        <f>COUNTIF('Grade 4 Boys'!G:G, 'Individual Points Summary'!A740)</f>
        <v>1</v>
      </c>
    </row>
    <row r="741" spans="1:4" ht="15" hidden="1" x14ac:dyDescent="0.25">
      <c r="A741" s="75" t="s">
        <v>3196</v>
      </c>
      <c r="B741" s="16">
        <f>SUMIF('Grade 4 Boys'!G:G, 'Individual Points Summary'!A741, 'Grade 4 Boys'!F:F)</f>
        <v>170</v>
      </c>
      <c r="C741" s="26" t="str">
        <f>IF(D741 =E$2, RANK(B741, B$405:B$482, 1), "")</f>
        <v/>
      </c>
      <c r="D741" s="26">
        <f>COUNTIF('Grade 4 Boys'!G:G, 'Individual Points Summary'!A741)</f>
        <v>1</v>
      </c>
    </row>
    <row r="742" spans="1:4" ht="15" hidden="1" x14ac:dyDescent="0.25">
      <c r="A742" s="75" t="s">
        <v>3272</v>
      </c>
      <c r="B742" s="16">
        <f>SUMIF('Grade 4 Boys'!G:G, 'Individual Points Summary'!A742, 'Grade 4 Boys'!F:F)</f>
        <v>172</v>
      </c>
      <c r="C742" s="26" t="str">
        <f>IF(D742 =E$2, RANK(B742, B$405:B$482, 1), "")</f>
        <v/>
      </c>
      <c r="D742" s="26">
        <f>COUNTIF('Grade 4 Boys'!G:G, 'Individual Points Summary'!A742)</f>
        <v>1</v>
      </c>
    </row>
    <row r="743" spans="1:4" ht="15" hidden="1" x14ac:dyDescent="0.25">
      <c r="A743" s="75" t="s">
        <v>3282</v>
      </c>
      <c r="B743" s="16">
        <f>SUMIF('Grade 4 Boys'!G:G, 'Individual Points Summary'!A743, 'Grade 4 Boys'!F:F)</f>
        <v>173</v>
      </c>
      <c r="C743" s="26" t="str">
        <f>IF(D743 =E$2, RANK(B743, B$405:B$482, 1), "")</f>
        <v/>
      </c>
      <c r="D743" s="26">
        <f>COUNTIF('Grade 4 Boys'!G:G, 'Individual Points Summary'!A743)</f>
        <v>1</v>
      </c>
    </row>
    <row r="744" spans="1:4" ht="15" hidden="1" x14ac:dyDescent="0.25">
      <c r="A744" s="75" t="s">
        <v>3303</v>
      </c>
      <c r="B744" s="16">
        <f>SUMIF('Grade 4 Boys'!G:G, 'Individual Points Summary'!A744, 'Grade 4 Boys'!F:F)</f>
        <v>174</v>
      </c>
      <c r="C744" s="26" t="str">
        <f>IF(D744 =E$2, RANK(B744, B$405:B$482, 1), "")</f>
        <v/>
      </c>
      <c r="D744" s="26">
        <f>COUNTIF('Grade 4 Boys'!G:G, 'Individual Points Summary'!A744)</f>
        <v>1</v>
      </c>
    </row>
    <row r="745" spans="1:4" ht="15" hidden="1" x14ac:dyDescent="0.25">
      <c r="A745" s="75" t="s">
        <v>3352</v>
      </c>
      <c r="B745" s="16">
        <f>SUMIF('Grade 4 Boys'!G:G, 'Individual Points Summary'!A745, 'Grade 4 Boys'!F:F)</f>
        <v>174</v>
      </c>
      <c r="C745" s="26" t="str">
        <f>IF(D745 =E$2, RANK(B745, B$405:B$482, 1), "")</f>
        <v/>
      </c>
      <c r="D745" s="26">
        <f>COUNTIF('Grade 4 Boys'!G:G, 'Individual Points Summary'!A745)</f>
        <v>1</v>
      </c>
    </row>
    <row r="746" spans="1:4" ht="15" hidden="1" x14ac:dyDescent="0.25">
      <c r="A746" s="75" t="s">
        <v>3396</v>
      </c>
      <c r="B746" s="16">
        <f>SUMIF('Grade 4 Boys'!G:G, 'Individual Points Summary'!A746, 'Grade 4 Boys'!F:F)</f>
        <v>177</v>
      </c>
      <c r="C746" s="26" t="str">
        <f>IF(D746 =E$2, RANK(B746, B$405:B$482, 1), "")</f>
        <v/>
      </c>
      <c r="D746" s="26">
        <f>COUNTIF('Grade 4 Boys'!G:G, 'Individual Points Summary'!A746)</f>
        <v>1</v>
      </c>
    </row>
    <row r="747" spans="1:4" ht="15" hidden="1" x14ac:dyDescent="0.25">
      <c r="A747" s="75" t="s">
        <v>3169</v>
      </c>
      <c r="B747" s="16">
        <f>SUMIF('Grade 4 Boys'!G:G, 'Individual Points Summary'!A747, 'Grade 4 Boys'!F:F)</f>
        <v>178</v>
      </c>
      <c r="C747" s="26" t="str">
        <f>IF(D747 =E$2, RANK(B747, B$405:B$482, 1), "")</f>
        <v/>
      </c>
      <c r="D747" s="26">
        <f>COUNTIF('Grade 4 Boys'!G:G, 'Individual Points Summary'!A747)</f>
        <v>1</v>
      </c>
    </row>
    <row r="748" spans="1:4" ht="15" hidden="1" x14ac:dyDescent="0.25">
      <c r="A748" s="75" t="s">
        <v>3159</v>
      </c>
      <c r="B748" s="16">
        <f>SUMIF('Grade 4 Boys'!G:G, 'Individual Points Summary'!A748, 'Grade 4 Boys'!F:F)</f>
        <v>181</v>
      </c>
      <c r="C748" s="26" t="str">
        <f>IF(D748 =E$2, RANK(B748, B$405:B$482, 1), "")</f>
        <v/>
      </c>
      <c r="D748" s="26">
        <f>COUNTIF('Grade 4 Boys'!G:G, 'Individual Points Summary'!A748)</f>
        <v>1</v>
      </c>
    </row>
    <row r="749" spans="1:4" ht="15" hidden="1" x14ac:dyDescent="0.25">
      <c r="A749" s="75" t="s">
        <v>3264</v>
      </c>
      <c r="B749" s="16">
        <f>SUMIF('Grade 4 Boys'!G:G, 'Individual Points Summary'!A749, 'Grade 4 Boys'!F:F)</f>
        <v>181</v>
      </c>
      <c r="C749" s="26" t="str">
        <f>IF(D749 =E$2, RANK(B749, B$405:B$482, 1), "")</f>
        <v/>
      </c>
      <c r="D749" s="26">
        <f>COUNTIF('Grade 4 Boys'!G:G, 'Individual Points Summary'!A749)</f>
        <v>1</v>
      </c>
    </row>
    <row r="750" spans="1:4" ht="15" hidden="1" x14ac:dyDescent="0.25">
      <c r="A750" s="75" t="s">
        <v>1226</v>
      </c>
      <c r="B750" s="16">
        <f>SUMIF('Grade 4 Boys'!G:G, 'Individual Points Summary'!A750, 'Grade 4 Boys'!F:F)</f>
        <v>182</v>
      </c>
      <c r="C750" s="26" t="str">
        <f>IF(D750 =E$2, RANK(B750, B$405:B$482, 1), "")</f>
        <v/>
      </c>
      <c r="D750" s="26">
        <f>COUNTIF('Grade 4 Boys'!G:G, 'Individual Points Summary'!A750)</f>
        <v>1</v>
      </c>
    </row>
    <row r="751" spans="1:4" ht="15" hidden="1" x14ac:dyDescent="0.25">
      <c r="A751" s="75" t="s">
        <v>3106</v>
      </c>
      <c r="B751" s="16">
        <f>SUMIF('Grade 4 Boys'!G:G, 'Individual Points Summary'!A751, 'Grade 4 Boys'!F:F)</f>
        <v>184</v>
      </c>
      <c r="C751" s="26" t="str">
        <f>IF(D751 =E$2, RANK(B751, B$405:B$482, 1), "")</f>
        <v/>
      </c>
      <c r="D751" s="26">
        <f>COUNTIF('Grade 4 Boys'!G:G, 'Individual Points Summary'!A751)</f>
        <v>1</v>
      </c>
    </row>
    <row r="752" spans="1:4" ht="15" hidden="1" x14ac:dyDescent="0.25">
      <c r="A752" s="75" t="s">
        <v>3157</v>
      </c>
      <c r="B752" s="16">
        <f>SUMIF('Grade 4 Boys'!G:G, 'Individual Points Summary'!A752, 'Grade 4 Boys'!F:F)</f>
        <v>185</v>
      </c>
      <c r="C752" s="26" t="str">
        <f>IF(D752 =E$2, RANK(B752, B$405:B$482, 1), "")</f>
        <v/>
      </c>
      <c r="D752" s="26">
        <f>COUNTIF('Grade 4 Boys'!G:G, 'Individual Points Summary'!A752)</f>
        <v>1</v>
      </c>
    </row>
    <row r="753" spans="1:4" ht="15" hidden="1" x14ac:dyDescent="0.25">
      <c r="A753" s="75" t="s">
        <v>3400</v>
      </c>
      <c r="B753" s="16">
        <f>SUMIF('Grade 4 Boys'!G:G, 'Individual Points Summary'!A753, 'Grade 4 Boys'!F:F)</f>
        <v>185</v>
      </c>
      <c r="C753" s="26" t="str">
        <f>IF(D753 =E$2, RANK(B753, B$405:B$482, 1), "")</f>
        <v/>
      </c>
      <c r="D753" s="26">
        <f>COUNTIF('Grade 4 Boys'!G:G, 'Individual Points Summary'!A753)</f>
        <v>1</v>
      </c>
    </row>
    <row r="754" spans="1:4" ht="15" hidden="1" x14ac:dyDescent="0.25">
      <c r="A754" s="75" t="s">
        <v>3362</v>
      </c>
      <c r="B754" s="16">
        <f>SUMIF('Grade 4 Boys'!G:G, 'Individual Points Summary'!A754, 'Grade 4 Boys'!F:F)</f>
        <v>186</v>
      </c>
      <c r="C754" s="26" t="str">
        <f>IF(D754 =E$2, RANK(B754, B$405:B$482, 1), "")</f>
        <v/>
      </c>
      <c r="D754" s="26">
        <f>COUNTIF('Grade 4 Boys'!G:G, 'Individual Points Summary'!A754)</f>
        <v>1</v>
      </c>
    </row>
    <row r="755" spans="1:4" ht="15" hidden="1" x14ac:dyDescent="0.25">
      <c r="A755" s="75" t="s">
        <v>1218</v>
      </c>
      <c r="B755" s="16">
        <f>SUMIF('Grade 4 Boys'!G:G, 'Individual Points Summary'!A755, 'Grade 4 Boys'!F:F)</f>
        <v>188</v>
      </c>
      <c r="C755" s="26" t="str">
        <f>IF(D755 =E$2, RANK(B755, B$405:B$482, 1), "")</f>
        <v/>
      </c>
      <c r="D755" s="26">
        <f>COUNTIF('Grade 4 Boys'!G:G, 'Individual Points Summary'!A755)</f>
        <v>1</v>
      </c>
    </row>
    <row r="756" spans="1:4" ht="15" hidden="1" x14ac:dyDescent="0.25">
      <c r="A756" s="75" t="s">
        <v>1214</v>
      </c>
      <c r="B756" s="16">
        <f>SUMIF('Grade 4 Boys'!G:G, 'Individual Points Summary'!A756, 'Grade 4 Boys'!F:F)</f>
        <v>189</v>
      </c>
      <c r="C756" s="26" t="str">
        <f>IF(D756 =E$2, RANK(B756, B$405:B$482, 1), "")</f>
        <v/>
      </c>
      <c r="D756" s="26">
        <f>COUNTIF('Grade 4 Boys'!G:G, 'Individual Points Summary'!A756)</f>
        <v>1</v>
      </c>
    </row>
    <row r="757" spans="1:4" ht="15" hidden="1" x14ac:dyDescent="0.25">
      <c r="A757" s="75" t="s">
        <v>3329</v>
      </c>
      <c r="B757" s="16">
        <f>SUMIF('Grade 4 Boys'!G:G, 'Individual Points Summary'!A757, 'Grade 4 Boys'!F:F)</f>
        <v>189</v>
      </c>
      <c r="C757" s="26" t="str">
        <f>IF(D757 =E$2, RANK(B757, B$405:B$482, 1), "")</f>
        <v/>
      </c>
      <c r="D757" s="26">
        <f>COUNTIF('Grade 4 Boys'!G:G, 'Individual Points Summary'!A757)</f>
        <v>1</v>
      </c>
    </row>
    <row r="758" spans="1:4" ht="15" hidden="1" x14ac:dyDescent="0.25">
      <c r="A758" s="75" t="s">
        <v>3147</v>
      </c>
      <c r="B758" s="16">
        <f>SUMIF('Grade 4 Boys'!G:G, 'Individual Points Summary'!A758, 'Grade 4 Boys'!F:F)</f>
        <v>192</v>
      </c>
      <c r="C758" s="26" t="str">
        <f>IF(D758 =E$2, RANK(B758, B$405:B$482, 1), "")</f>
        <v/>
      </c>
      <c r="D758" s="26">
        <f>COUNTIF('Grade 4 Boys'!G:G, 'Individual Points Summary'!A758)</f>
        <v>1</v>
      </c>
    </row>
    <row r="759" spans="1:4" ht="15" hidden="1" x14ac:dyDescent="0.25">
      <c r="A759" s="75" t="s">
        <v>3149</v>
      </c>
      <c r="B759" s="16">
        <f>SUMIF('Grade 4 Boys'!G:G, 'Individual Points Summary'!A759, 'Grade 4 Boys'!F:F)</f>
        <v>192</v>
      </c>
      <c r="C759" s="26" t="str">
        <f>IF(D759 =E$2, RANK(B759, B$405:B$482, 1), "")</f>
        <v/>
      </c>
      <c r="D759" s="26">
        <f>COUNTIF('Grade 4 Boys'!G:G, 'Individual Points Summary'!A759)</f>
        <v>1</v>
      </c>
    </row>
    <row r="760" spans="1:4" ht="15" hidden="1" x14ac:dyDescent="0.25">
      <c r="A760" s="75" t="s">
        <v>3134</v>
      </c>
      <c r="B760" s="16">
        <f>SUMIF('Grade 4 Boys'!G:G, 'Individual Points Summary'!A760, 'Grade 4 Boys'!F:F)</f>
        <v>194</v>
      </c>
      <c r="C760" s="26" t="str">
        <f>IF(D760 =E$2, RANK(B760, B$405:B$482, 1), "")</f>
        <v/>
      </c>
      <c r="D760" s="26">
        <f>COUNTIF('Grade 4 Boys'!G:G, 'Individual Points Summary'!A760)</f>
        <v>1</v>
      </c>
    </row>
    <row r="761" spans="1:4" ht="15" hidden="1" x14ac:dyDescent="0.25">
      <c r="A761" s="75" t="s">
        <v>1235</v>
      </c>
      <c r="B761" s="16">
        <f>SUMIF('Grade 4 Boys'!G:G, 'Individual Points Summary'!A761, 'Grade 4 Boys'!F:F)</f>
        <v>194</v>
      </c>
      <c r="C761" s="26" t="str">
        <f>IF(D761 =E$2, RANK(B761, B$405:B$482, 1), "")</f>
        <v/>
      </c>
      <c r="D761" s="26">
        <f>COUNTIF('Grade 4 Boys'!G:G, 'Individual Points Summary'!A761)</f>
        <v>1</v>
      </c>
    </row>
    <row r="762" spans="1:4" ht="15" hidden="1" x14ac:dyDescent="0.25">
      <c r="A762" s="75" t="s">
        <v>1244</v>
      </c>
      <c r="B762" s="16">
        <f>SUMIF('Grade 4 Boys'!G:G, 'Individual Points Summary'!A762, 'Grade 4 Boys'!F:F)</f>
        <v>196</v>
      </c>
      <c r="C762" s="26" t="str">
        <f>IF(D762 =E$2, RANK(B762, B$405:B$482, 1), "")</f>
        <v/>
      </c>
      <c r="D762" s="26">
        <f>COUNTIF('Grade 4 Boys'!G:G, 'Individual Points Summary'!A762)</f>
        <v>1</v>
      </c>
    </row>
    <row r="763" spans="1:4" ht="15" hidden="1" x14ac:dyDescent="0.25">
      <c r="A763" s="75" t="s">
        <v>3290</v>
      </c>
      <c r="B763" s="16">
        <f>SUMIF('Grade 4 Boys'!G:G, 'Individual Points Summary'!A763, 'Grade 4 Boys'!F:F)</f>
        <v>198</v>
      </c>
      <c r="C763" s="26" t="str">
        <f>IF(D763 =E$2, RANK(B763, B$405:B$482, 1), "")</f>
        <v/>
      </c>
      <c r="D763" s="26">
        <f>COUNTIF('Grade 4 Boys'!G:G, 'Individual Points Summary'!A763)</f>
        <v>1</v>
      </c>
    </row>
    <row r="764" spans="1:4" ht="15" hidden="1" x14ac:dyDescent="0.25">
      <c r="A764" s="75" t="s">
        <v>3249</v>
      </c>
      <c r="B764" s="16">
        <f>SUMIF('Grade 4 Boys'!G:G, 'Individual Points Summary'!A764, 'Grade 4 Boys'!F:F)</f>
        <v>201</v>
      </c>
      <c r="C764" s="26" t="str">
        <f>IF(D764 =E$2, RANK(B764, B$405:B$482, 1), "")</f>
        <v/>
      </c>
      <c r="D764" s="26">
        <f>COUNTIF('Grade 4 Boys'!G:G, 'Individual Points Summary'!A764)</f>
        <v>1</v>
      </c>
    </row>
    <row r="765" spans="1:4" ht="15" hidden="1" x14ac:dyDescent="0.25">
      <c r="A765" s="75" t="s">
        <v>3334</v>
      </c>
      <c r="B765" s="16">
        <f>SUMIF('Grade 4 Boys'!G:G, 'Individual Points Summary'!A765, 'Grade 4 Boys'!F:F)</f>
        <v>202</v>
      </c>
      <c r="C765" s="26" t="str">
        <f>IF(D765 =E$2, RANK(B765, B$405:B$482, 1), "")</f>
        <v/>
      </c>
      <c r="D765" s="26">
        <f>COUNTIF('Grade 4 Boys'!G:G, 'Individual Points Summary'!A765)</f>
        <v>1</v>
      </c>
    </row>
    <row r="766" spans="1:4" ht="15" hidden="1" x14ac:dyDescent="0.25">
      <c r="A766" s="75" t="s">
        <v>3385</v>
      </c>
      <c r="B766" s="16">
        <f>SUMIF('Grade 4 Boys'!G:G, 'Individual Points Summary'!A766, 'Grade 4 Boys'!F:F)</f>
        <v>203</v>
      </c>
      <c r="C766" s="26" t="str">
        <f>IF(D766 =E$2, RANK(B766, B$405:B$482, 1), "")</f>
        <v/>
      </c>
      <c r="D766" s="26">
        <f>COUNTIF('Grade 4 Boys'!G:G, 'Individual Points Summary'!A766)</f>
        <v>1</v>
      </c>
    </row>
    <row r="767" spans="1:4" ht="15" hidden="1" x14ac:dyDescent="0.25">
      <c r="A767" s="75" t="s">
        <v>3124</v>
      </c>
      <c r="B767" s="16">
        <f>SUMIF('Grade 4 Boys'!G:G, 'Individual Points Summary'!A767, 'Grade 4 Boys'!F:F)</f>
        <v>204</v>
      </c>
      <c r="C767" s="26" t="str">
        <f>IF(D767 =E$2, RANK(B767, B$405:B$482, 1), "")</f>
        <v/>
      </c>
      <c r="D767" s="26">
        <f>COUNTIF('Grade 4 Boys'!G:G, 'Individual Points Summary'!A767)</f>
        <v>1</v>
      </c>
    </row>
    <row r="768" spans="1:4" ht="15" hidden="1" x14ac:dyDescent="0.25">
      <c r="A768" s="75" t="s">
        <v>3297</v>
      </c>
      <c r="B768" s="16">
        <f>SUMIF('Grade 4 Boys'!G:G, 'Individual Points Summary'!A768, 'Grade 4 Boys'!F:F)</f>
        <v>204</v>
      </c>
      <c r="C768" s="26" t="str">
        <f>IF(D768 =E$2, RANK(B768, B$405:B$482, 1), "")</f>
        <v/>
      </c>
      <c r="D768" s="26">
        <f>COUNTIF('Grade 4 Boys'!G:G, 'Individual Points Summary'!A768)</f>
        <v>1</v>
      </c>
    </row>
    <row r="769" spans="1:4" ht="15" hidden="1" x14ac:dyDescent="0.25">
      <c r="A769" s="75" t="s">
        <v>3187</v>
      </c>
      <c r="B769" s="16">
        <f>SUMIF('Grade 4 Boys'!G:G, 'Individual Points Summary'!A769, 'Grade 4 Boys'!F:F)</f>
        <v>205</v>
      </c>
      <c r="C769" s="26" t="str">
        <f>IF(D769 =E$2, RANK(B769, B$405:B$482, 1), "")</f>
        <v/>
      </c>
      <c r="D769" s="26">
        <f>COUNTIF('Grade 4 Boys'!G:G, 'Individual Points Summary'!A769)</f>
        <v>1</v>
      </c>
    </row>
    <row r="770" spans="1:4" ht="15" hidden="1" x14ac:dyDescent="0.25">
      <c r="A770" s="75" t="s">
        <v>1165</v>
      </c>
      <c r="B770" s="16">
        <f>SUMIF('Grade 4 Boys'!G:G, 'Individual Points Summary'!A770, 'Grade 4 Boys'!F:F)</f>
        <v>207</v>
      </c>
      <c r="C770" s="26" t="str">
        <f>IF(D770 =E$2, RANK(B770, B$405:B$482, 1), "")</f>
        <v/>
      </c>
      <c r="D770" s="26">
        <f>COUNTIF('Grade 4 Boys'!G:G, 'Individual Points Summary'!A770)</f>
        <v>1</v>
      </c>
    </row>
    <row r="771" spans="1:4" ht="15" hidden="1" x14ac:dyDescent="0.25">
      <c r="A771" s="75" t="s">
        <v>3257</v>
      </c>
      <c r="B771" s="16">
        <f>SUMIF('Grade 4 Boys'!G:G, 'Individual Points Summary'!A771, 'Grade 4 Boys'!F:F)</f>
        <v>207</v>
      </c>
      <c r="C771" s="26" t="str">
        <f>IF(D771 =E$2, RANK(B771, B$405:B$482, 1), "")</f>
        <v/>
      </c>
      <c r="D771" s="26">
        <f>COUNTIF('Grade 4 Boys'!G:G, 'Individual Points Summary'!A771)</f>
        <v>1</v>
      </c>
    </row>
    <row r="772" spans="1:4" ht="15" hidden="1" x14ac:dyDescent="0.25">
      <c r="A772" s="75" t="s">
        <v>3189</v>
      </c>
      <c r="B772" s="16">
        <f>SUMIF('Grade 4 Boys'!G:G, 'Individual Points Summary'!A772, 'Grade 4 Boys'!F:F)</f>
        <v>209</v>
      </c>
      <c r="C772" s="26" t="str">
        <f>IF(D772 =E$2, RANK(B772, B$405:B$482, 1), "")</f>
        <v/>
      </c>
      <c r="D772" s="26">
        <f>COUNTIF('Grade 4 Boys'!G:G, 'Individual Points Summary'!A772)</f>
        <v>1</v>
      </c>
    </row>
    <row r="773" spans="1:4" ht="15" hidden="1" x14ac:dyDescent="0.25">
      <c r="A773" s="75" t="s">
        <v>3213</v>
      </c>
      <c r="B773" s="16">
        <f>SUMIF('Grade 4 Boys'!G:G, 'Individual Points Summary'!A773, 'Grade 4 Boys'!F:F)</f>
        <v>210</v>
      </c>
      <c r="C773" s="26" t="str">
        <f>IF(D773 =E$2, RANK(B773, B$405:B$482, 1), "")</f>
        <v/>
      </c>
      <c r="D773" s="26">
        <f>COUNTIF('Grade 4 Boys'!G:G, 'Individual Points Summary'!A773)</f>
        <v>1</v>
      </c>
    </row>
    <row r="774" spans="1:4" ht="15" hidden="1" x14ac:dyDescent="0.25">
      <c r="A774" s="75" t="s">
        <v>3129</v>
      </c>
      <c r="B774" s="16">
        <f>SUMIF('Grade 4 Boys'!G:G, 'Individual Points Summary'!A774, 'Grade 4 Boys'!F:F)</f>
        <v>211</v>
      </c>
      <c r="C774" s="26" t="str">
        <f>IF(D774 =E$2, RANK(B774, B$405:B$482, 1), "")</f>
        <v/>
      </c>
      <c r="D774" s="26">
        <f>COUNTIF('Grade 4 Boys'!G:G, 'Individual Points Summary'!A774)</f>
        <v>1</v>
      </c>
    </row>
    <row r="775" spans="1:4" ht="15" hidden="1" x14ac:dyDescent="0.25">
      <c r="A775" s="75" t="s">
        <v>3363</v>
      </c>
      <c r="B775" s="16">
        <f>SUMIF('Grade 4 Boys'!G:G, 'Individual Points Summary'!A775, 'Grade 4 Boys'!F:F)</f>
        <v>212</v>
      </c>
      <c r="C775" s="26" t="str">
        <f>IF(D775 =E$2, RANK(B775, B$405:B$482, 1), "")</f>
        <v/>
      </c>
      <c r="D775" s="26">
        <f>COUNTIF('Grade 4 Boys'!G:G, 'Individual Points Summary'!A775)</f>
        <v>1</v>
      </c>
    </row>
    <row r="776" spans="1:4" ht="15" hidden="1" x14ac:dyDescent="0.25">
      <c r="A776" s="75" t="s">
        <v>3300</v>
      </c>
      <c r="B776" s="16">
        <f>SUMIF('Grade 4 Boys'!G:G, 'Individual Points Summary'!A776, 'Grade 4 Boys'!F:F)</f>
        <v>214</v>
      </c>
      <c r="C776" s="26" t="str">
        <f>IF(D776 =E$2, RANK(B776, B$405:B$482, 1), "")</f>
        <v/>
      </c>
      <c r="D776" s="26">
        <f>COUNTIF('Grade 4 Boys'!G:G, 'Individual Points Summary'!A776)</f>
        <v>1</v>
      </c>
    </row>
    <row r="777" spans="1:4" ht="15" hidden="1" x14ac:dyDescent="0.25">
      <c r="A777" s="75" t="s">
        <v>3243</v>
      </c>
      <c r="B777" s="16">
        <f>SUMIF('Grade 4 Boys'!G:G, 'Individual Points Summary'!A777, 'Grade 4 Boys'!F:F)</f>
        <v>216</v>
      </c>
      <c r="C777" s="26" t="str">
        <f>IF(D777 =E$2, RANK(B777, B$405:B$482, 1), "")</f>
        <v/>
      </c>
      <c r="D777" s="26">
        <f>COUNTIF('Grade 4 Boys'!G:G, 'Individual Points Summary'!A777)</f>
        <v>1</v>
      </c>
    </row>
    <row r="778" spans="1:4" ht="15" hidden="1" x14ac:dyDescent="0.25">
      <c r="A778" s="75" t="s">
        <v>3215</v>
      </c>
      <c r="B778" s="16">
        <f>SUMIF('Grade 4 Boys'!G:G, 'Individual Points Summary'!A778, 'Grade 4 Boys'!F:F)</f>
        <v>217</v>
      </c>
      <c r="C778" s="26" t="str">
        <f>IF(D778 =E$2, RANK(B778, B$405:B$482, 1), "")</f>
        <v/>
      </c>
      <c r="D778" s="26">
        <f>COUNTIF('Grade 4 Boys'!G:G, 'Individual Points Summary'!A778)</f>
        <v>1</v>
      </c>
    </row>
    <row r="779" spans="1:4" ht="15" hidden="1" x14ac:dyDescent="0.25">
      <c r="A779" s="75" t="s">
        <v>3345</v>
      </c>
      <c r="B779" s="16">
        <f>SUMIF('Grade 4 Boys'!G:G, 'Individual Points Summary'!A779, 'Grade 4 Boys'!F:F)</f>
        <v>217</v>
      </c>
      <c r="C779" s="26" t="str">
        <f>IF(D779 =E$2, RANK(B779, B$405:B$482, 1), "")</f>
        <v/>
      </c>
      <c r="D779" s="26">
        <f>COUNTIF('Grade 4 Boys'!G:G, 'Individual Points Summary'!A779)</f>
        <v>1</v>
      </c>
    </row>
    <row r="780" spans="1:4" ht="15" hidden="1" x14ac:dyDescent="0.25">
      <c r="A780" s="75" t="s">
        <v>1184</v>
      </c>
      <c r="B780" s="16">
        <f>SUMIF('Grade 4 Boys'!G:G, 'Individual Points Summary'!A780, 'Grade 4 Boys'!F:F)</f>
        <v>218</v>
      </c>
      <c r="C780" s="26" t="str">
        <f>IF(D780 =E$2, RANK(B780, B$405:B$482, 1), "")</f>
        <v/>
      </c>
      <c r="D780" s="26">
        <f>COUNTIF('Grade 4 Boys'!G:G, 'Individual Points Summary'!A780)</f>
        <v>1</v>
      </c>
    </row>
    <row r="781" spans="1:4" ht="15" hidden="1" x14ac:dyDescent="0.25">
      <c r="A781" s="75" t="s">
        <v>3366</v>
      </c>
      <c r="B781" s="16">
        <f>SUMIF('Grade 4 Boys'!G:G, 'Individual Points Summary'!A781, 'Grade 4 Boys'!F:F)</f>
        <v>218</v>
      </c>
      <c r="C781" s="26" t="str">
        <f>IF(D781 =E$2, RANK(B781, B$405:B$482, 1), "")</f>
        <v/>
      </c>
      <c r="D781" s="26">
        <f>COUNTIF('Grade 4 Boys'!G:G, 'Individual Points Summary'!A781)</f>
        <v>1</v>
      </c>
    </row>
    <row r="782" spans="1:4" ht="15" hidden="1" x14ac:dyDescent="0.25">
      <c r="A782" s="75" t="s">
        <v>3212</v>
      </c>
      <c r="B782" s="16">
        <f>SUMIF('Grade 4 Boys'!G:G, 'Individual Points Summary'!A782, 'Grade 4 Boys'!F:F)</f>
        <v>219</v>
      </c>
      <c r="C782" s="26" t="str">
        <f>IF(D782 =E$2, RANK(B782, B$405:B$482, 1), "")</f>
        <v/>
      </c>
      <c r="D782" s="26">
        <f>COUNTIF('Grade 4 Boys'!G:G, 'Individual Points Summary'!A782)</f>
        <v>1</v>
      </c>
    </row>
    <row r="783" spans="1:4" ht="15" hidden="1" x14ac:dyDescent="0.25">
      <c r="A783" s="75" t="s">
        <v>3328</v>
      </c>
      <c r="B783" s="16">
        <f>SUMIF('Grade 4 Boys'!G:G, 'Individual Points Summary'!A783, 'Grade 4 Boys'!F:F)</f>
        <v>221</v>
      </c>
      <c r="C783" s="26" t="str">
        <f>IF(D783 =E$2, RANK(B783, B$405:B$482, 1), "")</f>
        <v/>
      </c>
      <c r="D783" s="26">
        <f>COUNTIF('Grade 4 Boys'!G:G, 'Individual Points Summary'!A783)</f>
        <v>1</v>
      </c>
    </row>
    <row r="784" spans="1:4" ht="15" hidden="1" x14ac:dyDescent="0.25">
      <c r="A784" s="75" t="s">
        <v>1166</v>
      </c>
      <c r="B784" s="16">
        <f>SUMIF('Grade 4 Boys'!G:G, 'Individual Points Summary'!A784, 'Grade 4 Boys'!F:F)</f>
        <v>222</v>
      </c>
      <c r="C784" s="26" t="str">
        <f>IF(D784 =E$2, RANK(B784, B$405:B$482, 1), "")</f>
        <v/>
      </c>
      <c r="D784" s="26">
        <f>COUNTIF('Grade 4 Boys'!G:G, 'Individual Points Summary'!A784)</f>
        <v>1</v>
      </c>
    </row>
    <row r="785" spans="1:4" ht="15" hidden="1" x14ac:dyDescent="0.25">
      <c r="A785" s="75" t="s">
        <v>3384</v>
      </c>
      <c r="B785" s="16">
        <f>SUMIF('Grade 4 Boys'!G:G, 'Individual Points Summary'!A785, 'Grade 4 Boys'!F:F)</f>
        <v>225</v>
      </c>
      <c r="C785" s="26" t="str">
        <f>IF(D785 =E$2, RANK(B785, B$405:B$482, 1), "")</f>
        <v/>
      </c>
      <c r="D785" s="26">
        <f>COUNTIF('Grade 4 Boys'!G:G, 'Individual Points Summary'!A785)</f>
        <v>1</v>
      </c>
    </row>
    <row r="786" spans="1:4" ht="15" hidden="1" x14ac:dyDescent="0.25">
      <c r="A786" s="75" t="s">
        <v>3336</v>
      </c>
      <c r="B786" s="16">
        <f>SUMIF('Grade 4 Boys'!G:G, 'Individual Points Summary'!A786, 'Grade 4 Boys'!F:F)</f>
        <v>226</v>
      </c>
      <c r="C786" s="26" t="str">
        <f>IF(D786 =E$2, RANK(B786, B$405:B$482, 1), "")</f>
        <v/>
      </c>
      <c r="D786" s="26">
        <f>COUNTIF('Grade 4 Boys'!G:G, 'Individual Points Summary'!A786)</f>
        <v>1</v>
      </c>
    </row>
    <row r="787" spans="1:4" ht="15" hidden="1" x14ac:dyDescent="0.25">
      <c r="A787" s="75" t="s">
        <v>3349</v>
      </c>
      <c r="B787" s="16">
        <f>SUMIF('Grade 4 Boys'!G:G, 'Individual Points Summary'!A787, 'Grade 4 Boys'!F:F)</f>
        <v>227</v>
      </c>
      <c r="C787" s="26" t="str">
        <f>IF(D787 =E$2, RANK(B787, B$405:B$482, 1), "")</f>
        <v/>
      </c>
      <c r="D787" s="26">
        <f>COUNTIF('Grade 4 Boys'!G:G, 'Individual Points Summary'!A787)</f>
        <v>1</v>
      </c>
    </row>
    <row r="788" spans="1:4" ht="15" hidden="1" x14ac:dyDescent="0.25">
      <c r="A788" s="75" t="s">
        <v>3379</v>
      </c>
      <c r="B788" s="16">
        <f>SUMIF('Grade 4 Boys'!G:G, 'Individual Points Summary'!A788, 'Grade 4 Boys'!F:F)</f>
        <v>227</v>
      </c>
      <c r="C788" s="26" t="str">
        <f>IF(D788 =E$2, RANK(B788, B$405:B$482, 1), "")</f>
        <v/>
      </c>
      <c r="D788" s="26">
        <f>COUNTIF('Grade 4 Boys'!G:G, 'Individual Points Summary'!A788)</f>
        <v>1</v>
      </c>
    </row>
    <row r="789" spans="1:4" ht="15" hidden="1" x14ac:dyDescent="0.25">
      <c r="A789" s="75" t="s">
        <v>1167</v>
      </c>
      <c r="B789" s="16">
        <f>SUMIF('Grade 4 Boys'!G:G, 'Individual Points Summary'!A789, 'Grade 4 Boys'!F:F)</f>
        <v>228</v>
      </c>
      <c r="C789" s="26" t="str">
        <f>IF(D789 =E$2, RANK(B789, B$405:B$482, 1), "")</f>
        <v/>
      </c>
      <c r="D789" s="26">
        <f>COUNTIF('Grade 4 Boys'!G:G, 'Individual Points Summary'!A789)</f>
        <v>1</v>
      </c>
    </row>
    <row r="790" spans="1:4" ht="15" hidden="1" x14ac:dyDescent="0.25">
      <c r="A790" s="75" t="s">
        <v>3176</v>
      </c>
      <c r="B790" s="16">
        <f>SUMIF('Grade 4 Boys'!G:G, 'Individual Points Summary'!A790, 'Grade 4 Boys'!F:F)</f>
        <v>229</v>
      </c>
      <c r="C790" s="26" t="str">
        <f>IF(D790 =E$2, RANK(B790, B$405:B$482, 1), "")</f>
        <v/>
      </c>
      <c r="D790" s="26">
        <f>COUNTIF('Grade 4 Boys'!G:G, 'Individual Points Summary'!A790)</f>
        <v>1</v>
      </c>
    </row>
    <row r="791" spans="1:4" ht="15" hidden="1" x14ac:dyDescent="0.25">
      <c r="A791" s="75" t="s">
        <v>3252</v>
      </c>
      <c r="B791" s="16">
        <f>SUMIF('Grade 4 Boys'!G:G, 'Individual Points Summary'!A791, 'Grade 4 Boys'!F:F)</f>
        <v>230</v>
      </c>
      <c r="C791" s="26" t="str">
        <f>IF(D791 =E$2, RANK(B791, B$405:B$482, 1), "")</f>
        <v/>
      </c>
      <c r="D791" s="26">
        <f>COUNTIF('Grade 4 Boys'!G:G, 'Individual Points Summary'!A791)</f>
        <v>1</v>
      </c>
    </row>
    <row r="792" spans="1:4" ht="15" hidden="1" x14ac:dyDescent="0.25">
      <c r="A792" s="75" t="s">
        <v>3327</v>
      </c>
      <c r="B792" s="16">
        <f>SUMIF('Grade 4 Boys'!G:G, 'Individual Points Summary'!A792, 'Grade 4 Boys'!F:F)</f>
        <v>231</v>
      </c>
      <c r="C792" s="26" t="str">
        <f>IF(D792 =E$2, RANK(B792, B$405:B$482, 1), "")</f>
        <v/>
      </c>
      <c r="D792" s="26">
        <f>COUNTIF('Grade 4 Boys'!G:G, 'Individual Points Summary'!A792)</f>
        <v>1</v>
      </c>
    </row>
    <row r="793" spans="1:4" ht="15" hidden="1" x14ac:dyDescent="0.25">
      <c r="A793" s="75" t="s">
        <v>3276</v>
      </c>
      <c r="B793" s="16">
        <f>SUMIF('Grade 4 Boys'!G:G, 'Individual Points Summary'!A793, 'Grade 4 Boys'!F:F)</f>
        <v>232</v>
      </c>
      <c r="C793" s="26" t="str">
        <f>IF(D793 =E$2, RANK(B793, B$405:B$482, 1), "")</f>
        <v/>
      </c>
      <c r="D793" s="26">
        <f>COUNTIF('Grade 4 Boys'!G:G, 'Individual Points Summary'!A793)</f>
        <v>1</v>
      </c>
    </row>
    <row r="794" spans="1:4" ht="15" hidden="1" x14ac:dyDescent="0.25">
      <c r="A794" s="75" t="s">
        <v>3116</v>
      </c>
      <c r="B794" s="16">
        <f>SUMIF('Grade 4 Boys'!G:G, 'Individual Points Summary'!A794, 'Grade 4 Boys'!F:F)</f>
        <v>234</v>
      </c>
      <c r="C794" s="26" t="str">
        <f>IF(D794 =E$2, RANK(B794, B$405:B$482, 1), "")</f>
        <v/>
      </c>
      <c r="D794" s="26">
        <f>COUNTIF('Grade 4 Boys'!G:G, 'Individual Points Summary'!A794)</f>
        <v>1</v>
      </c>
    </row>
    <row r="795" spans="1:4" ht="15" hidden="1" x14ac:dyDescent="0.25">
      <c r="A795" s="75" t="s">
        <v>3342</v>
      </c>
      <c r="B795" s="16">
        <f>SUMIF('Grade 4 Boys'!G:G, 'Individual Points Summary'!A795, 'Grade 4 Boys'!F:F)</f>
        <v>234</v>
      </c>
      <c r="C795" s="26" t="str">
        <f>IF(D795 =E$2, RANK(B795, B$405:B$482, 1), "")</f>
        <v/>
      </c>
      <c r="D795" s="26">
        <f>COUNTIF('Grade 4 Boys'!G:G, 'Individual Points Summary'!A795)</f>
        <v>1</v>
      </c>
    </row>
    <row r="796" spans="1:4" ht="15" hidden="1" x14ac:dyDescent="0.25">
      <c r="A796" s="75" t="s">
        <v>3119</v>
      </c>
      <c r="B796" s="16">
        <f>SUMIF('Grade 4 Boys'!G:G, 'Individual Points Summary'!A796, 'Grade 4 Boys'!F:F)</f>
        <v>236</v>
      </c>
      <c r="C796" s="26" t="str">
        <f>IF(D796 =E$2, RANK(B796, B$405:B$482, 1), "")</f>
        <v/>
      </c>
      <c r="D796" s="26">
        <f>COUNTIF('Grade 4 Boys'!G:G, 'Individual Points Summary'!A796)</f>
        <v>1</v>
      </c>
    </row>
    <row r="797" spans="1:4" ht="15" hidden="1" x14ac:dyDescent="0.25">
      <c r="A797" s="75" t="s">
        <v>3305</v>
      </c>
      <c r="B797" s="16">
        <f>SUMIF('Grade 4 Boys'!G:G, 'Individual Points Summary'!A797, 'Grade 4 Boys'!F:F)</f>
        <v>237</v>
      </c>
      <c r="C797" s="26" t="str">
        <f t="shared" ref="C797:C824" si="5">IF(D797 =E$2, RANK(B797, B$405:B$482, 1), "")</f>
        <v/>
      </c>
      <c r="D797" s="26">
        <f>COUNTIF('Grade 4 Boys'!G:G, 'Individual Points Summary'!A797)</f>
        <v>1</v>
      </c>
    </row>
    <row r="798" spans="1:4" ht="15" hidden="1" x14ac:dyDescent="0.25">
      <c r="A798" s="75" t="s">
        <v>3109</v>
      </c>
      <c r="B798" s="16">
        <f>SUMIF('Grade 4 Boys'!G:G, 'Individual Points Summary'!A798, 'Grade 4 Boys'!F:F)</f>
        <v>239</v>
      </c>
      <c r="C798" s="26" t="str">
        <f t="shared" si="5"/>
        <v/>
      </c>
      <c r="D798" s="26">
        <f>COUNTIF('Grade 4 Boys'!G:G, 'Individual Points Summary'!A798)</f>
        <v>1</v>
      </c>
    </row>
    <row r="799" spans="1:4" ht="15" hidden="1" x14ac:dyDescent="0.25">
      <c r="A799" s="75" t="s">
        <v>1203</v>
      </c>
      <c r="B799" s="16">
        <f>SUMIF('Grade 4 Boys'!G:G, 'Individual Points Summary'!A799, 'Grade 4 Boys'!F:F)</f>
        <v>240</v>
      </c>
      <c r="C799" s="26" t="str">
        <f t="shared" si="5"/>
        <v/>
      </c>
      <c r="D799" s="26">
        <f>COUNTIF('Grade 4 Boys'!G:G, 'Individual Points Summary'!A799)</f>
        <v>1</v>
      </c>
    </row>
    <row r="800" spans="1:4" ht="15" hidden="1" x14ac:dyDescent="0.25">
      <c r="A800" s="75" t="s">
        <v>3236</v>
      </c>
      <c r="B800" s="16">
        <f>SUMIF('Grade 4 Boys'!G:G, 'Individual Points Summary'!A800, 'Grade 4 Boys'!F:F)</f>
        <v>241</v>
      </c>
      <c r="C800" s="26" t="str">
        <f t="shared" si="5"/>
        <v/>
      </c>
      <c r="D800" s="26">
        <f>COUNTIF('Grade 4 Boys'!G:G, 'Individual Points Summary'!A800)</f>
        <v>1</v>
      </c>
    </row>
    <row r="801" spans="1:4" ht="15" hidden="1" x14ac:dyDescent="0.25">
      <c r="A801" s="75" t="s">
        <v>3162</v>
      </c>
      <c r="B801" s="16">
        <f>SUMIF('Grade 4 Boys'!G:G, 'Individual Points Summary'!A801, 'Grade 4 Boys'!F:F)</f>
        <v>242</v>
      </c>
      <c r="C801" s="26" t="str">
        <f t="shared" si="5"/>
        <v/>
      </c>
      <c r="D801" s="26">
        <f>COUNTIF('Grade 4 Boys'!G:G, 'Individual Points Summary'!A801)</f>
        <v>1</v>
      </c>
    </row>
    <row r="802" spans="1:4" ht="15" hidden="1" x14ac:dyDescent="0.25">
      <c r="A802" s="75" t="s">
        <v>3199</v>
      </c>
      <c r="B802" s="16">
        <f>SUMIF('Grade 4 Boys'!G:G, 'Individual Points Summary'!A802, 'Grade 4 Boys'!F:F)</f>
        <v>242</v>
      </c>
      <c r="C802" s="26" t="str">
        <f t="shared" si="5"/>
        <v/>
      </c>
      <c r="D802" s="26">
        <f>COUNTIF('Grade 4 Boys'!G:G, 'Individual Points Summary'!A802)</f>
        <v>1</v>
      </c>
    </row>
    <row r="803" spans="1:4" ht="15" hidden="1" x14ac:dyDescent="0.25">
      <c r="A803" s="75" t="s">
        <v>3202</v>
      </c>
      <c r="B803" s="16">
        <f>SUMIF('Grade 4 Boys'!G:G, 'Individual Points Summary'!A803, 'Grade 4 Boys'!F:F)</f>
        <v>243</v>
      </c>
      <c r="C803" s="26" t="str">
        <f t="shared" si="5"/>
        <v/>
      </c>
      <c r="D803" s="26">
        <f>COUNTIF('Grade 4 Boys'!G:G, 'Individual Points Summary'!A803)</f>
        <v>1</v>
      </c>
    </row>
    <row r="804" spans="1:4" ht="15" hidden="1" x14ac:dyDescent="0.25">
      <c r="A804" s="75" t="s">
        <v>3339</v>
      </c>
      <c r="B804" s="16">
        <f>SUMIF('Grade 4 Boys'!G:G, 'Individual Points Summary'!A804, 'Grade 4 Boys'!F:F)</f>
        <v>243</v>
      </c>
      <c r="C804" s="26" t="str">
        <f t="shared" si="5"/>
        <v/>
      </c>
      <c r="D804" s="26">
        <f>COUNTIF('Grade 4 Boys'!G:G, 'Individual Points Summary'!A804)</f>
        <v>1</v>
      </c>
    </row>
    <row r="805" spans="1:4" ht="15" hidden="1" x14ac:dyDescent="0.25">
      <c r="A805" s="75" t="s">
        <v>3298</v>
      </c>
      <c r="B805" s="16">
        <f>SUMIF('Grade 4 Boys'!G:G, 'Individual Points Summary'!A805, 'Grade 4 Boys'!F:F)</f>
        <v>244</v>
      </c>
      <c r="C805" s="26" t="str">
        <f t="shared" si="5"/>
        <v/>
      </c>
      <c r="D805" s="26">
        <f>COUNTIF('Grade 4 Boys'!G:G, 'Individual Points Summary'!A805)</f>
        <v>1</v>
      </c>
    </row>
    <row r="806" spans="1:4" ht="15" hidden="1" x14ac:dyDescent="0.25">
      <c r="A806" s="75" t="s">
        <v>3239</v>
      </c>
      <c r="B806" s="16">
        <f>SUMIF('Grade 4 Boys'!G:G, 'Individual Points Summary'!A806, 'Grade 4 Boys'!F:F)</f>
        <v>246</v>
      </c>
      <c r="C806" s="26" t="str">
        <f t="shared" si="5"/>
        <v/>
      </c>
      <c r="D806" s="26">
        <f>COUNTIF('Grade 4 Boys'!G:G, 'Individual Points Summary'!A806)</f>
        <v>1</v>
      </c>
    </row>
    <row r="807" spans="1:4" ht="15" hidden="1" x14ac:dyDescent="0.25">
      <c r="A807" s="75" t="s">
        <v>3105</v>
      </c>
      <c r="B807" s="16">
        <f>SUMIF('Grade 4 Boys'!G:G, 'Individual Points Summary'!A807, 'Grade 4 Boys'!F:F)</f>
        <v>247</v>
      </c>
      <c r="C807" s="26" t="str">
        <f t="shared" si="5"/>
        <v/>
      </c>
      <c r="D807" s="26">
        <f>COUNTIF('Grade 4 Boys'!G:G, 'Individual Points Summary'!A807)</f>
        <v>1</v>
      </c>
    </row>
    <row r="808" spans="1:4" ht="15" hidden="1" x14ac:dyDescent="0.25">
      <c r="A808" s="75" t="s">
        <v>3201</v>
      </c>
      <c r="B808" s="16">
        <f>SUMIF('Grade 4 Boys'!G:G, 'Individual Points Summary'!A808, 'Grade 4 Boys'!F:F)</f>
        <v>252</v>
      </c>
      <c r="C808" s="26" t="str">
        <f t="shared" si="5"/>
        <v/>
      </c>
      <c r="D808" s="26">
        <f>COUNTIF('Grade 4 Boys'!G:G, 'Individual Points Summary'!A808)</f>
        <v>1</v>
      </c>
    </row>
    <row r="809" spans="1:4" ht="15" hidden="1" x14ac:dyDescent="0.25">
      <c r="A809" s="75" t="s">
        <v>3265</v>
      </c>
      <c r="B809" s="16">
        <f>SUMIF('Grade 4 Boys'!G:G, 'Individual Points Summary'!A809, 'Grade 4 Boys'!F:F)</f>
        <v>253</v>
      </c>
      <c r="C809" s="26" t="str">
        <f t="shared" si="5"/>
        <v/>
      </c>
      <c r="D809" s="26">
        <f>COUNTIF('Grade 4 Boys'!G:G, 'Individual Points Summary'!A809)</f>
        <v>1</v>
      </c>
    </row>
    <row r="810" spans="1:4" ht="15" hidden="1" x14ac:dyDescent="0.25">
      <c r="A810" s="75" t="s">
        <v>3304</v>
      </c>
      <c r="B810" s="16">
        <f>SUMIF('Grade 4 Boys'!G:G, 'Individual Points Summary'!A810, 'Grade 4 Boys'!F:F)</f>
        <v>255</v>
      </c>
      <c r="C810" s="26" t="str">
        <f t="shared" si="5"/>
        <v/>
      </c>
      <c r="D810" s="26">
        <f>COUNTIF('Grade 4 Boys'!G:G, 'Individual Points Summary'!A810)</f>
        <v>1</v>
      </c>
    </row>
    <row r="811" spans="1:4" ht="15" hidden="1" x14ac:dyDescent="0.25">
      <c r="A811" s="75" t="s">
        <v>3278</v>
      </c>
      <c r="B811" s="16">
        <f>SUMIF('Grade 4 Boys'!G:G, 'Individual Points Summary'!A811, 'Grade 4 Boys'!F:F)</f>
        <v>257</v>
      </c>
      <c r="C811" s="26" t="str">
        <f t="shared" si="5"/>
        <v/>
      </c>
      <c r="D811" s="26">
        <f>COUNTIF('Grade 4 Boys'!G:G, 'Individual Points Summary'!A811)</f>
        <v>1</v>
      </c>
    </row>
    <row r="812" spans="1:4" ht="15" hidden="1" x14ac:dyDescent="0.25">
      <c r="A812" s="75" t="s">
        <v>3369</v>
      </c>
      <c r="B812" s="16">
        <f>SUMIF('Grade 4 Boys'!G:G, 'Individual Points Summary'!A812, 'Grade 4 Boys'!F:F)</f>
        <v>257</v>
      </c>
      <c r="C812" s="26" t="str">
        <f t="shared" si="5"/>
        <v/>
      </c>
      <c r="D812" s="26">
        <f>COUNTIF('Grade 4 Boys'!G:G, 'Individual Points Summary'!A812)</f>
        <v>1</v>
      </c>
    </row>
    <row r="813" spans="1:4" ht="15" hidden="1" x14ac:dyDescent="0.25">
      <c r="A813" s="75" t="s">
        <v>3253</v>
      </c>
      <c r="B813" s="16">
        <f>SUMIF('Grade 4 Boys'!G:G, 'Individual Points Summary'!A813, 'Grade 4 Boys'!F:F)</f>
        <v>263</v>
      </c>
      <c r="C813" s="26" t="str">
        <f t="shared" si="5"/>
        <v/>
      </c>
      <c r="D813" s="26">
        <f>COUNTIF('Grade 4 Boys'!G:G, 'Individual Points Summary'!A813)</f>
        <v>1</v>
      </c>
    </row>
    <row r="814" spans="1:4" ht="15" hidden="1" x14ac:dyDescent="0.25">
      <c r="A814" s="75" t="s">
        <v>3103</v>
      </c>
      <c r="B814" s="16">
        <f>SUMIF('Grade 4 Boys'!G:G, 'Individual Points Summary'!A814, 'Grade 4 Boys'!F:F)</f>
        <v>268</v>
      </c>
      <c r="C814" s="26" t="str">
        <f t="shared" si="5"/>
        <v/>
      </c>
      <c r="D814" s="26">
        <f>COUNTIF('Grade 4 Boys'!G:G, 'Individual Points Summary'!A814)</f>
        <v>1</v>
      </c>
    </row>
    <row r="815" spans="1:4" ht="15" hidden="1" x14ac:dyDescent="0.25">
      <c r="A815" s="75" t="s">
        <v>1171</v>
      </c>
      <c r="B815" s="16">
        <f>SUMIF('Grade 4 Boys'!G:G, 'Individual Points Summary'!A815, 'Grade 4 Boys'!F:F)</f>
        <v>269</v>
      </c>
      <c r="C815" s="26" t="str">
        <f t="shared" si="5"/>
        <v/>
      </c>
      <c r="D815" s="26">
        <f>COUNTIF('Grade 4 Boys'!G:G, 'Individual Points Summary'!A815)</f>
        <v>1</v>
      </c>
    </row>
    <row r="816" spans="1:4" ht="15" hidden="1" x14ac:dyDescent="0.25">
      <c r="A816" s="75" t="s">
        <v>3338</v>
      </c>
      <c r="B816" s="16">
        <f>SUMIF('Grade 4 Boys'!G:G, 'Individual Points Summary'!A816, 'Grade 4 Boys'!F:F)</f>
        <v>269</v>
      </c>
      <c r="C816" s="26" t="str">
        <f t="shared" si="5"/>
        <v/>
      </c>
      <c r="D816" s="26">
        <f>COUNTIF('Grade 4 Boys'!G:G, 'Individual Points Summary'!A816)</f>
        <v>1</v>
      </c>
    </row>
    <row r="817" spans="1:4" ht="15" hidden="1" x14ac:dyDescent="0.25">
      <c r="A817" s="75" t="s">
        <v>3183</v>
      </c>
      <c r="B817" s="16">
        <f>SUMIF('Grade 4 Boys'!G:G, 'Individual Points Summary'!A817, 'Grade 4 Boys'!F:F)</f>
        <v>271</v>
      </c>
      <c r="C817" s="26" t="str">
        <f t="shared" si="5"/>
        <v/>
      </c>
      <c r="D817" s="26">
        <f>COUNTIF('Grade 4 Boys'!G:G, 'Individual Points Summary'!A817)</f>
        <v>1</v>
      </c>
    </row>
    <row r="818" spans="1:4" ht="15" hidden="1" x14ac:dyDescent="0.25">
      <c r="A818" s="75" t="s">
        <v>3141</v>
      </c>
      <c r="B818" s="16">
        <f>SUMIF('Grade 4 Boys'!G:G, 'Individual Points Summary'!A818, 'Grade 4 Boys'!F:F)</f>
        <v>272</v>
      </c>
      <c r="C818" s="26" t="str">
        <f t="shared" si="5"/>
        <v/>
      </c>
      <c r="D818" s="26">
        <f>COUNTIF('Grade 4 Boys'!G:G, 'Individual Points Summary'!A818)</f>
        <v>1</v>
      </c>
    </row>
    <row r="819" spans="1:4" ht="15" hidden="1" x14ac:dyDescent="0.25">
      <c r="A819" s="75" t="s">
        <v>3302</v>
      </c>
      <c r="B819" s="16">
        <f>SUMIF('Grade 4 Boys'!G:G, 'Individual Points Summary'!A819, 'Grade 4 Boys'!F:F)</f>
        <v>275</v>
      </c>
      <c r="C819" s="26" t="str">
        <f t="shared" si="5"/>
        <v/>
      </c>
      <c r="D819" s="26">
        <f>COUNTIF('Grade 4 Boys'!G:G, 'Individual Points Summary'!A819)</f>
        <v>1</v>
      </c>
    </row>
    <row r="820" spans="1:4" ht="15" hidden="1" x14ac:dyDescent="0.25">
      <c r="A820" s="75" t="s">
        <v>3374</v>
      </c>
      <c r="B820" s="16">
        <f>SUMIF('Grade 4 Boys'!G:G, 'Individual Points Summary'!A820, 'Grade 4 Boys'!F:F)</f>
        <v>275</v>
      </c>
      <c r="C820" s="26" t="str">
        <f t="shared" si="5"/>
        <v/>
      </c>
      <c r="D820" s="26">
        <f>COUNTIF('Grade 4 Boys'!G:G, 'Individual Points Summary'!A820)</f>
        <v>1</v>
      </c>
    </row>
    <row r="821" spans="1:4" ht="15" hidden="1" x14ac:dyDescent="0.25">
      <c r="A821" s="75" t="s">
        <v>3122</v>
      </c>
      <c r="B821" s="16">
        <f>SUMIF('Grade 4 Boys'!G:G, 'Individual Points Summary'!A821, 'Grade 4 Boys'!F:F)</f>
        <v>276</v>
      </c>
      <c r="C821" s="26" t="str">
        <f t="shared" si="5"/>
        <v/>
      </c>
      <c r="D821" s="26">
        <f>COUNTIF('Grade 4 Boys'!G:G, 'Individual Points Summary'!A821)</f>
        <v>1</v>
      </c>
    </row>
    <row r="822" spans="1:4" ht="15" hidden="1" x14ac:dyDescent="0.25">
      <c r="A822" s="75" t="s">
        <v>3299</v>
      </c>
      <c r="B822" s="16">
        <f>SUMIF('Grade 4 Boys'!G:G, 'Individual Points Summary'!A822, 'Grade 4 Boys'!F:F)</f>
        <v>276</v>
      </c>
      <c r="C822" s="26" t="str">
        <f t="shared" si="5"/>
        <v/>
      </c>
      <c r="D822" s="26">
        <f>COUNTIF('Grade 4 Boys'!G:G, 'Individual Points Summary'!A822)</f>
        <v>1</v>
      </c>
    </row>
    <row r="823" spans="1:4" ht="15" hidden="1" x14ac:dyDescent="0.25">
      <c r="A823" s="75" t="s">
        <v>3155</v>
      </c>
      <c r="B823" s="16">
        <f>SUMIF('Grade 4 Boys'!G:G, 'Individual Points Summary'!A823, 'Grade 4 Boys'!F:F)</f>
        <v>277</v>
      </c>
      <c r="C823" s="26" t="str">
        <f t="shared" si="5"/>
        <v/>
      </c>
      <c r="D823" s="26">
        <f>COUNTIF('Grade 4 Boys'!G:G, 'Individual Points Summary'!A823)</f>
        <v>1</v>
      </c>
    </row>
    <row r="824" spans="1:4" ht="15" hidden="1" x14ac:dyDescent="0.25">
      <c r="A824" s="75" t="s">
        <v>3225</v>
      </c>
      <c r="B824" s="16">
        <f>SUMIF('Grade 4 Boys'!G:G, 'Individual Points Summary'!A824, 'Grade 4 Boys'!F:F)</f>
        <v>279</v>
      </c>
      <c r="C824" s="26" t="str">
        <f t="shared" si="5"/>
        <v/>
      </c>
      <c r="D824" s="26">
        <f>COUNTIF('Grade 4 Boys'!G:G, 'Individual Points Summary'!A824)</f>
        <v>1</v>
      </c>
    </row>
    <row r="825" spans="1:4" x14ac:dyDescent="0.2">
      <c r="A825" s="23" t="s">
        <v>17</v>
      </c>
    </row>
    <row r="828" spans="1:4" ht="18" x14ac:dyDescent="0.25">
      <c r="A828" s="8" t="s">
        <v>18</v>
      </c>
    </row>
    <row r="829" spans="1:4" ht="15" x14ac:dyDescent="0.25">
      <c r="A829" s="76" t="s">
        <v>1329</v>
      </c>
      <c r="B829" s="16">
        <f>SUMIF('Grade 5 Girls'!G:G, 'Individual Points Summary'!A829, 'Grade 5 Girls'!F:F)</f>
        <v>5</v>
      </c>
      <c r="C829" s="26">
        <f>IF(D829 =E$2, RANK(B829, B$829:B$919, 1), "")</f>
        <v>1</v>
      </c>
      <c r="D829" s="26">
        <f>COUNTIF('Grade 5 Girls'!G:G, 'Individual Points Summary'!A829)</f>
        <v>3</v>
      </c>
    </row>
    <row r="830" spans="1:4" ht="15" x14ac:dyDescent="0.25">
      <c r="A830" s="76" t="s">
        <v>3452</v>
      </c>
      <c r="B830" s="16">
        <f>SUMIF('Grade 5 Girls'!G:G, 'Individual Points Summary'!A830, 'Grade 5 Girls'!F:F)</f>
        <v>6</v>
      </c>
      <c r="C830" s="26">
        <f t="shared" ref="C830:C893" si="6">IF(D830 =E$2, RANK(B830, B$829:B$919, 1), "")</f>
        <v>2</v>
      </c>
      <c r="D830" s="26">
        <f>COUNTIF('Grade 5 Girls'!G:G, 'Individual Points Summary'!A830)</f>
        <v>3</v>
      </c>
    </row>
    <row r="831" spans="1:4" ht="15" x14ac:dyDescent="0.25">
      <c r="A831" s="76" t="s">
        <v>1351</v>
      </c>
      <c r="B831" s="16">
        <f>SUMIF('Grade 5 Girls'!G:G, 'Individual Points Summary'!A831, 'Grade 5 Girls'!F:F)</f>
        <v>11</v>
      </c>
      <c r="C831" s="26">
        <f t="shared" si="6"/>
        <v>3</v>
      </c>
      <c r="D831" s="26">
        <f>COUNTIF('Grade 5 Girls'!G:G, 'Individual Points Summary'!A831)</f>
        <v>3</v>
      </c>
    </row>
    <row r="832" spans="1:4" ht="15" x14ac:dyDescent="0.25">
      <c r="A832" s="76" t="s">
        <v>3549</v>
      </c>
      <c r="B832" s="16">
        <f>SUMIF('Grade 5 Girls'!G:G, 'Individual Points Summary'!A832, 'Grade 5 Girls'!F:F)</f>
        <v>12</v>
      </c>
      <c r="C832" s="26">
        <f t="shared" si="6"/>
        <v>4</v>
      </c>
      <c r="D832" s="26">
        <f>COUNTIF('Grade 5 Girls'!G:G, 'Individual Points Summary'!A832)</f>
        <v>3</v>
      </c>
    </row>
    <row r="833" spans="1:4" ht="15" x14ac:dyDescent="0.25">
      <c r="A833" s="76" t="s">
        <v>1312</v>
      </c>
      <c r="B833" s="16">
        <f>SUMIF('Grade 5 Girls'!G:G, 'Individual Points Summary'!A833, 'Grade 5 Girls'!F:F)</f>
        <v>15</v>
      </c>
      <c r="C833" s="26">
        <f t="shared" si="6"/>
        <v>5</v>
      </c>
      <c r="D833" s="26">
        <f>COUNTIF('Grade 5 Girls'!G:G, 'Individual Points Summary'!A833)</f>
        <v>3</v>
      </c>
    </row>
    <row r="834" spans="1:4" ht="15" x14ac:dyDescent="0.25">
      <c r="A834" s="76" t="s">
        <v>1298</v>
      </c>
      <c r="B834" s="16">
        <f>SUMIF('Grade 5 Girls'!G:G, 'Individual Points Summary'!A834, 'Grade 5 Girls'!F:F)</f>
        <v>22</v>
      </c>
      <c r="C834" s="26">
        <f t="shared" si="6"/>
        <v>6</v>
      </c>
      <c r="D834" s="26">
        <f>COUNTIF('Grade 5 Girls'!G:G, 'Individual Points Summary'!A834)</f>
        <v>3</v>
      </c>
    </row>
    <row r="835" spans="1:4" ht="15" x14ac:dyDescent="0.25">
      <c r="A835" s="76" t="s">
        <v>414</v>
      </c>
      <c r="B835" s="16">
        <f>SUMIF('Grade 5 Girls'!G:G, 'Individual Points Summary'!A835, 'Grade 5 Girls'!F:F)</f>
        <v>25</v>
      </c>
      <c r="C835" s="26">
        <f t="shared" si="6"/>
        <v>7</v>
      </c>
      <c r="D835" s="26">
        <f>COUNTIF('Grade 5 Girls'!G:G, 'Individual Points Summary'!A835)</f>
        <v>3</v>
      </c>
    </row>
    <row r="836" spans="1:4" ht="15" x14ac:dyDescent="0.25">
      <c r="A836" s="76" t="s">
        <v>3442</v>
      </c>
      <c r="B836" s="16">
        <f>SUMIF('Grade 5 Girls'!G:G, 'Individual Points Summary'!A836, 'Grade 5 Girls'!F:F)</f>
        <v>26</v>
      </c>
      <c r="C836" s="26">
        <f t="shared" si="6"/>
        <v>8</v>
      </c>
      <c r="D836" s="26">
        <f>COUNTIF('Grade 5 Girls'!G:G, 'Individual Points Summary'!A836)</f>
        <v>3</v>
      </c>
    </row>
    <row r="837" spans="1:4" ht="15" x14ac:dyDescent="0.25">
      <c r="A837" s="76" t="s">
        <v>382</v>
      </c>
      <c r="B837" s="16">
        <f>SUMIF('Grade 5 Girls'!G:G, 'Individual Points Summary'!A837, 'Grade 5 Girls'!F:F)</f>
        <v>27</v>
      </c>
      <c r="C837" s="26">
        <f t="shared" si="6"/>
        <v>9</v>
      </c>
      <c r="D837" s="26">
        <f>COUNTIF('Grade 5 Girls'!G:G, 'Individual Points Summary'!A837)</f>
        <v>3</v>
      </c>
    </row>
    <row r="838" spans="1:4" ht="15" x14ac:dyDescent="0.25">
      <c r="A838" s="76" t="s">
        <v>3457</v>
      </c>
      <c r="B838" s="16">
        <f>SUMIF('Grade 5 Girls'!G:G, 'Individual Points Summary'!A838, 'Grade 5 Girls'!F:F)</f>
        <v>30</v>
      </c>
      <c r="C838" s="26">
        <f t="shared" si="6"/>
        <v>10</v>
      </c>
      <c r="D838" s="26">
        <f>COUNTIF('Grade 5 Girls'!G:G, 'Individual Points Summary'!A838)</f>
        <v>3</v>
      </c>
    </row>
    <row r="839" spans="1:4" ht="15" hidden="1" x14ac:dyDescent="0.25">
      <c r="A839" s="76" t="s">
        <v>126</v>
      </c>
      <c r="B839" s="16">
        <f>SUMIF('Grade 5 Girls'!G:G, 'Individual Points Summary'!A839, 'Grade 5 Girls'!F:F)</f>
        <v>39</v>
      </c>
      <c r="C839" s="26">
        <f t="shared" si="6"/>
        <v>11</v>
      </c>
      <c r="D839" s="26">
        <f>COUNTIF('Grade 5 Girls'!G:G, 'Individual Points Summary'!A839)</f>
        <v>3</v>
      </c>
    </row>
    <row r="840" spans="1:4" ht="15" hidden="1" x14ac:dyDescent="0.25">
      <c r="A840" s="76" t="s">
        <v>1311</v>
      </c>
      <c r="B840" s="16">
        <f>SUMIF('Grade 5 Girls'!G:G, 'Individual Points Summary'!A840, 'Grade 5 Girls'!F:F)</f>
        <v>39</v>
      </c>
      <c r="C840" s="26">
        <f t="shared" si="6"/>
        <v>11</v>
      </c>
      <c r="D840" s="26">
        <f>COUNTIF('Grade 5 Girls'!G:G, 'Individual Points Summary'!A840)</f>
        <v>3</v>
      </c>
    </row>
    <row r="841" spans="1:4" ht="15" hidden="1" x14ac:dyDescent="0.25">
      <c r="A841" s="76" t="s">
        <v>3435</v>
      </c>
      <c r="B841" s="16">
        <f>SUMIF('Grade 5 Girls'!G:G, 'Individual Points Summary'!A841, 'Grade 5 Girls'!F:F)</f>
        <v>57</v>
      </c>
      <c r="C841" s="26">
        <f t="shared" si="6"/>
        <v>13</v>
      </c>
      <c r="D841" s="26">
        <f>COUNTIF('Grade 5 Girls'!G:G, 'Individual Points Summary'!A841)</f>
        <v>3</v>
      </c>
    </row>
    <row r="842" spans="1:4" ht="15" hidden="1" x14ac:dyDescent="0.25">
      <c r="A842" s="76" t="s">
        <v>3546</v>
      </c>
      <c r="B842" s="16">
        <f>SUMIF('Grade 5 Girls'!G:G, 'Individual Points Summary'!A842, 'Grade 5 Girls'!F:F)</f>
        <v>57</v>
      </c>
      <c r="C842" s="26">
        <f t="shared" si="6"/>
        <v>13</v>
      </c>
      <c r="D842" s="26">
        <f>COUNTIF('Grade 5 Girls'!G:G, 'Individual Points Summary'!A842)</f>
        <v>3</v>
      </c>
    </row>
    <row r="843" spans="1:4" ht="15" hidden="1" x14ac:dyDescent="0.25">
      <c r="A843" s="76" t="s">
        <v>1300</v>
      </c>
      <c r="B843" s="16">
        <f>SUMIF('Grade 5 Girls'!G:G, 'Individual Points Summary'!A843, 'Grade 5 Girls'!F:F)</f>
        <v>64</v>
      </c>
      <c r="C843" s="26">
        <f t="shared" si="6"/>
        <v>15</v>
      </c>
      <c r="D843" s="26">
        <f>COUNTIF('Grade 5 Girls'!G:G, 'Individual Points Summary'!A843)</f>
        <v>3</v>
      </c>
    </row>
    <row r="844" spans="1:4" ht="15" hidden="1" x14ac:dyDescent="0.25">
      <c r="A844" s="76" t="s">
        <v>1336</v>
      </c>
      <c r="B844" s="16">
        <f>SUMIF('Grade 5 Girls'!G:G, 'Individual Points Summary'!A844, 'Grade 5 Girls'!F:F)</f>
        <v>64</v>
      </c>
      <c r="C844" s="26">
        <f t="shared" si="6"/>
        <v>15</v>
      </c>
      <c r="D844" s="26">
        <f>COUNTIF('Grade 5 Girls'!G:G, 'Individual Points Summary'!A844)</f>
        <v>3</v>
      </c>
    </row>
    <row r="845" spans="1:4" ht="15" hidden="1" x14ac:dyDescent="0.25">
      <c r="A845" s="76" t="s">
        <v>390</v>
      </c>
      <c r="B845" s="16">
        <f>SUMIF('Grade 5 Girls'!G:G, 'Individual Points Summary'!A845, 'Grade 5 Girls'!F:F)</f>
        <v>70</v>
      </c>
      <c r="C845" s="26">
        <f t="shared" si="6"/>
        <v>17</v>
      </c>
      <c r="D845" s="26">
        <f>COUNTIF('Grade 5 Girls'!G:G, 'Individual Points Summary'!A845)</f>
        <v>3</v>
      </c>
    </row>
    <row r="846" spans="1:4" ht="15" hidden="1" x14ac:dyDescent="0.25">
      <c r="A846" s="76" t="s">
        <v>1274</v>
      </c>
      <c r="B846" s="16">
        <f>SUMIF('Grade 5 Girls'!G:G, 'Individual Points Summary'!A846, 'Grade 5 Girls'!F:F)</f>
        <v>74</v>
      </c>
      <c r="C846" s="26">
        <f t="shared" si="6"/>
        <v>18</v>
      </c>
      <c r="D846" s="26">
        <f>COUNTIF('Grade 5 Girls'!G:G, 'Individual Points Summary'!A846)</f>
        <v>3</v>
      </c>
    </row>
    <row r="847" spans="1:4" ht="15" hidden="1" x14ac:dyDescent="0.25">
      <c r="A847" s="76" t="s">
        <v>1310</v>
      </c>
      <c r="B847" s="16">
        <f>SUMIF('Grade 5 Girls'!G:G, 'Individual Points Summary'!A847, 'Grade 5 Girls'!F:F)</f>
        <v>75</v>
      </c>
      <c r="C847" s="26">
        <f t="shared" si="6"/>
        <v>19</v>
      </c>
      <c r="D847" s="26">
        <f>COUNTIF('Grade 5 Girls'!G:G, 'Individual Points Summary'!A847)</f>
        <v>3</v>
      </c>
    </row>
    <row r="848" spans="1:4" ht="15" hidden="1" x14ac:dyDescent="0.25">
      <c r="A848" s="76" t="s">
        <v>383</v>
      </c>
      <c r="B848" s="16">
        <f>SUMIF('Grade 5 Girls'!G:G, 'Individual Points Summary'!A848, 'Grade 5 Girls'!F:F)</f>
        <v>77</v>
      </c>
      <c r="C848" s="26">
        <f t="shared" si="6"/>
        <v>20</v>
      </c>
      <c r="D848" s="26">
        <f>COUNTIF('Grade 5 Girls'!G:G, 'Individual Points Summary'!A848)</f>
        <v>3</v>
      </c>
    </row>
    <row r="849" spans="1:4" ht="15" hidden="1" x14ac:dyDescent="0.25">
      <c r="A849" s="76" t="s">
        <v>3406</v>
      </c>
      <c r="B849" s="16">
        <f>SUMIF('Grade 5 Girls'!G:G, 'Individual Points Summary'!A849, 'Grade 5 Girls'!F:F)</f>
        <v>85</v>
      </c>
      <c r="C849" s="26">
        <f t="shared" si="6"/>
        <v>21</v>
      </c>
      <c r="D849" s="26">
        <f>COUNTIF('Grade 5 Girls'!G:G, 'Individual Points Summary'!A849)</f>
        <v>3</v>
      </c>
    </row>
    <row r="850" spans="1:4" ht="15" hidden="1" x14ac:dyDescent="0.25">
      <c r="A850" s="76" t="s">
        <v>1287</v>
      </c>
      <c r="B850" s="16">
        <f>SUMIF('Grade 5 Girls'!G:G, 'Individual Points Summary'!A850, 'Grade 5 Girls'!F:F)</f>
        <v>93</v>
      </c>
      <c r="C850" s="26">
        <f t="shared" si="6"/>
        <v>22</v>
      </c>
      <c r="D850" s="26">
        <f>COUNTIF('Grade 5 Girls'!G:G, 'Individual Points Summary'!A850)</f>
        <v>3</v>
      </c>
    </row>
    <row r="851" spans="1:4" ht="15" hidden="1" x14ac:dyDescent="0.25">
      <c r="A851" s="76" t="s">
        <v>389</v>
      </c>
      <c r="B851" s="16">
        <f>SUMIF('Grade 5 Girls'!G:G, 'Individual Points Summary'!A851, 'Grade 5 Girls'!F:F)</f>
        <v>113</v>
      </c>
      <c r="C851" s="26">
        <f t="shared" si="6"/>
        <v>23</v>
      </c>
      <c r="D851" s="26">
        <f>COUNTIF('Grade 5 Girls'!G:G, 'Individual Points Summary'!A851)</f>
        <v>3</v>
      </c>
    </row>
    <row r="852" spans="1:4" ht="15" hidden="1" x14ac:dyDescent="0.25">
      <c r="A852" s="76" t="s">
        <v>1338</v>
      </c>
      <c r="B852" s="16">
        <f>SUMIF('Grade 5 Girls'!G:G, 'Individual Points Summary'!A852, 'Grade 5 Girls'!F:F)</f>
        <v>114</v>
      </c>
      <c r="C852" s="26">
        <f t="shared" si="6"/>
        <v>24</v>
      </c>
      <c r="D852" s="26">
        <f>COUNTIF('Grade 5 Girls'!G:G, 'Individual Points Summary'!A852)</f>
        <v>3</v>
      </c>
    </row>
    <row r="853" spans="1:4" ht="15" hidden="1" x14ac:dyDescent="0.25">
      <c r="A853" s="76" t="s">
        <v>1327</v>
      </c>
      <c r="B853" s="16">
        <f>SUMIF('Grade 5 Girls'!G:G, 'Individual Points Summary'!A853, 'Grade 5 Girls'!F:F)</f>
        <v>115</v>
      </c>
      <c r="C853" s="26">
        <f t="shared" si="6"/>
        <v>25</v>
      </c>
      <c r="D853" s="26">
        <f>COUNTIF('Grade 5 Girls'!G:G, 'Individual Points Summary'!A853)</f>
        <v>3</v>
      </c>
    </row>
    <row r="854" spans="1:4" ht="15" hidden="1" x14ac:dyDescent="0.25">
      <c r="A854" s="76" t="s">
        <v>3563</v>
      </c>
      <c r="B854" s="16">
        <f>SUMIF('Grade 5 Girls'!G:G, 'Individual Points Summary'!A854, 'Grade 5 Girls'!F:F)</f>
        <v>116</v>
      </c>
      <c r="C854" s="26">
        <f t="shared" si="6"/>
        <v>26</v>
      </c>
      <c r="D854" s="26">
        <f>COUNTIF('Grade 5 Girls'!G:G, 'Individual Points Summary'!A854)</f>
        <v>3</v>
      </c>
    </row>
    <row r="855" spans="1:4" ht="15" hidden="1" x14ac:dyDescent="0.25">
      <c r="A855" s="76" t="s">
        <v>1282</v>
      </c>
      <c r="B855" s="16">
        <f>SUMIF('Grade 5 Girls'!G:G, 'Individual Points Summary'!A855, 'Grade 5 Girls'!F:F)</f>
        <v>124</v>
      </c>
      <c r="C855" s="26">
        <f t="shared" si="6"/>
        <v>27</v>
      </c>
      <c r="D855" s="26">
        <f>COUNTIF('Grade 5 Girls'!G:G, 'Individual Points Summary'!A855)</f>
        <v>3</v>
      </c>
    </row>
    <row r="856" spans="1:4" ht="15" hidden="1" x14ac:dyDescent="0.25">
      <c r="A856" s="76" t="s">
        <v>406</v>
      </c>
      <c r="B856" s="16">
        <f>SUMIF('Grade 5 Girls'!G:G, 'Individual Points Summary'!A856, 'Grade 5 Girls'!F:F)</f>
        <v>128</v>
      </c>
      <c r="C856" s="26">
        <f t="shared" si="6"/>
        <v>28</v>
      </c>
      <c r="D856" s="26">
        <f>COUNTIF('Grade 5 Girls'!G:G, 'Individual Points Summary'!A856)</f>
        <v>3</v>
      </c>
    </row>
    <row r="857" spans="1:4" ht="15" hidden="1" x14ac:dyDescent="0.25">
      <c r="A857" s="76" t="s">
        <v>1264</v>
      </c>
      <c r="B857" s="16">
        <f>SUMIF('Grade 5 Girls'!G:G, 'Individual Points Summary'!A857, 'Grade 5 Girls'!F:F)</f>
        <v>131</v>
      </c>
      <c r="C857" s="26">
        <f t="shared" si="6"/>
        <v>29</v>
      </c>
      <c r="D857" s="26">
        <f>COUNTIF('Grade 5 Girls'!G:G, 'Individual Points Summary'!A857)</f>
        <v>3</v>
      </c>
    </row>
    <row r="858" spans="1:4" ht="15" hidden="1" x14ac:dyDescent="0.25">
      <c r="A858" s="76" t="s">
        <v>419</v>
      </c>
      <c r="B858" s="16">
        <f>SUMIF('Grade 5 Girls'!G:G, 'Individual Points Summary'!A858, 'Grade 5 Girls'!F:F)</f>
        <v>139</v>
      </c>
      <c r="C858" s="26">
        <f t="shared" si="6"/>
        <v>30</v>
      </c>
      <c r="D858" s="26">
        <f>COUNTIF('Grade 5 Girls'!G:G, 'Individual Points Summary'!A858)</f>
        <v>3</v>
      </c>
    </row>
    <row r="859" spans="1:4" ht="15" hidden="1" x14ac:dyDescent="0.25">
      <c r="A859" s="76" t="s">
        <v>3434</v>
      </c>
      <c r="B859" s="16">
        <f>SUMIF('Grade 5 Girls'!G:G, 'Individual Points Summary'!A859, 'Grade 5 Girls'!F:F)</f>
        <v>141</v>
      </c>
      <c r="C859" s="26">
        <f t="shared" si="6"/>
        <v>31</v>
      </c>
      <c r="D859" s="26">
        <f>COUNTIF('Grade 5 Girls'!G:G, 'Individual Points Summary'!A859)</f>
        <v>3</v>
      </c>
    </row>
    <row r="860" spans="1:4" ht="15" hidden="1" x14ac:dyDescent="0.25">
      <c r="A860" s="76" t="s">
        <v>3421</v>
      </c>
      <c r="B860" s="16">
        <f>SUMIF('Grade 5 Girls'!G:G, 'Individual Points Summary'!A860, 'Grade 5 Girls'!F:F)</f>
        <v>146</v>
      </c>
      <c r="C860" s="26">
        <f t="shared" si="6"/>
        <v>32</v>
      </c>
      <c r="D860" s="26">
        <f>COUNTIF('Grade 5 Girls'!G:G, 'Individual Points Summary'!A860)</f>
        <v>3</v>
      </c>
    </row>
    <row r="861" spans="1:4" ht="15" hidden="1" x14ac:dyDescent="0.25">
      <c r="A861" s="76" t="s">
        <v>3427</v>
      </c>
      <c r="B861" s="16">
        <f>SUMIF('Grade 5 Girls'!G:G, 'Individual Points Summary'!A861, 'Grade 5 Girls'!F:F)</f>
        <v>147</v>
      </c>
      <c r="C861" s="26">
        <f t="shared" si="6"/>
        <v>33</v>
      </c>
      <c r="D861" s="26">
        <f>COUNTIF('Grade 5 Girls'!G:G, 'Individual Points Summary'!A861)</f>
        <v>3</v>
      </c>
    </row>
    <row r="862" spans="1:4" ht="15" hidden="1" x14ac:dyDescent="0.25">
      <c r="A862" s="76" t="s">
        <v>3536</v>
      </c>
      <c r="B862" s="16">
        <f>SUMIF('Grade 5 Girls'!G:G, 'Individual Points Summary'!A862, 'Grade 5 Girls'!F:F)</f>
        <v>150</v>
      </c>
      <c r="C862" s="26">
        <f t="shared" si="6"/>
        <v>34</v>
      </c>
      <c r="D862" s="26">
        <f>COUNTIF('Grade 5 Girls'!G:G, 'Individual Points Summary'!A862)</f>
        <v>3</v>
      </c>
    </row>
    <row r="863" spans="1:4" ht="15" hidden="1" x14ac:dyDescent="0.25">
      <c r="A863" s="76" t="s">
        <v>1299</v>
      </c>
      <c r="B863" s="16">
        <f>SUMIF('Grade 5 Girls'!G:G, 'Individual Points Summary'!A863, 'Grade 5 Girls'!F:F)</f>
        <v>152</v>
      </c>
      <c r="C863" s="26">
        <f t="shared" si="6"/>
        <v>35</v>
      </c>
      <c r="D863" s="26">
        <f>COUNTIF('Grade 5 Girls'!G:G, 'Individual Points Summary'!A863)</f>
        <v>3</v>
      </c>
    </row>
    <row r="864" spans="1:4" ht="15" hidden="1" x14ac:dyDescent="0.25">
      <c r="A864" s="76" t="s">
        <v>3526</v>
      </c>
      <c r="B864" s="16">
        <f>SUMIF('Grade 5 Girls'!G:G, 'Individual Points Summary'!A864, 'Grade 5 Girls'!F:F)</f>
        <v>152</v>
      </c>
      <c r="C864" s="26">
        <f t="shared" si="6"/>
        <v>35</v>
      </c>
      <c r="D864" s="26">
        <f>COUNTIF('Grade 5 Girls'!G:G, 'Individual Points Summary'!A864)</f>
        <v>3</v>
      </c>
    </row>
    <row r="865" spans="1:4" ht="15" hidden="1" x14ac:dyDescent="0.25">
      <c r="A865" s="76" t="s">
        <v>404</v>
      </c>
      <c r="B865" s="16">
        <f>SUMIF('Grade 5 Girls'!G:G, 'Individual Points Summary'!A865, 'Grade 5 Girls'!F:F)</f>
        <v>164</v>
      </c>
      <c r="C865" s="26">
        <f t="shared" si="6"/>
        <v>37</v>
      </c>
      <c r="D865" s="26">
        <f>COUNTIF('Grade 5 Girls'!G:G, 'Individual Points Summary'!A865)</f>
        <v>3</v>
      </c>
    </row>
    <row r="866" spans="1:4" ht="15" hidden="1" x14ac:dyDescent="0.25">
      <c r="A866" s="76" t="s">
        <v>3450</v>
      </c>
      <c r="B866" s="16">
        <f>SUMIF('Grade 5 Girls'!G:G, 'Individual Points Summary'!A866, 'Grade 5 Girls'!F:F)</f>
        <v>165</v>
      </c>
      <c r="C866" s="26">
        <f t="shared" si="6"/>
        <v>38</v>
      </c>
      <c r="D866" s="26">
        <f>COUNTIF('Grade 5 Girls'!G:G, 'Individual Points Summary'!A866)</f>
        <v>3</v>
      </c>
    </row>
    <row r="867" spans="1:4" ht="15" hidden="1" x14ac:dyDescent="0.25">
      <c r="A867" s="76" t="s">
        <v>412</v>
      </c>
      <c r="B867" s="16">
        <f>SUMIF('Grade 5 Girls'!G:G, 'Individual Points Summary'!A867, 'Grade 5 Girls'!F:F)</f>
        <v>178</v>
      </c>
      <c r="C867" s="26">
        <f t="shared" si="6"/>
        <v>39</v>
      </c>
      <c r="D867" s="26">
        <f>COUNTIF('Grade 5 Girls'!G:G, 'Individual Points Summary'!A867)</f>
        <v>3</v>
      </c>
    </row>
    <row r="868" spans="1:4" ht="15" hidden="1" x14ac:dyDescent="0.25">
      <c r="A868" s="76" t="s">
        <v>1308</v>
      </c>
      <c r="B868" s="16">
        <f>SUMIF('Grade 5 Girls'!G:G, 'Individual Points Summary'!A868, 'Grade 5 Girls'!F:F)</f>
        <v>193</v>
      </c>
      <c r="C868" s="26">
        <f t="shared" si="6"/>
        <v>40</v>
      </c>
      <c r="D868" s="26">
        <f>COUNTIF('Grade 5 Girls'!G:G, 'Individual Points Summary'!A868)</f>
        <v>3</v>
      </c>
    </row>
    <row r="869" spans="1:4" ht="15" hidden="1" x14ac:dyDescent="0.25">
      <c r="A869" s="76" t="s">
        <v>386</v>
      </c>
      <c r="B869" s="16">
        <f>SUMIF('Grade 5 Girls'!G:G, 'Individual Points Summary'!A869, 'Grade 5 Girls'!F:F)</f>
        <v>204</v>
      </c>
      <c r="C869" s="26">
        <f t="shared" si="6"/>
        <v>41</v>
      </c>
      <c r="D869" s="26">
        <f>COUNTIF('Grade 5 Girls'!G:G, 'Individual Points Summary'!A869)</f>
        <v>3</v>
      </c>
    </row>
    <row r="870" spans="1:4" ht="15" hidden="1" x14ac:dyDescent="0.25">
      <c r="A870" s="76" t="s">
        <v>1291</v>
      </c>
      <c r="B870" s="16">
        <f>SUMIF('Grade 5 Girls'!G:G, 'Individual Points Summary'!A870, 'Grade 5 Girls'!F:F)</f>
        <v>213</v>
      </c>
      <c r="C870" s="26">
        <f t="shared" si="6"/>
        <v>42</v>
      </c>
      <c r="D870" s="26">
        <f>COUNTIF('Grade 5 Girls'!G:G, 'Individual Points Summary'!A870)</f>
        <v>3</v>
      </c>
    </row>
    <row r="871" spans="1:4" ht="15" hidden="1" x14ac:dyDescent="0.25">
      <c r="A871" s="76" t="s">
        <v>1278</v>
      </c>
      <c r="B871" s="16">
        <f>SUMIF('Grade 5 Girls'!G:G, 'Individual Points Summary'!A871, 'Grade 5 Girls'!F:F)</f>
        <v>215</v>
      </c>
      <c r="C871" s="26">
        <f t="shared" si="6"/>
        <v>43</v>
      </c>
      <c r="D871" s="26">
        <f>COUNTIF('Grade 5 Girls'!G:G, 'Individual Points Summary'!A871)</f>
        <v>3</v>
      </c>
    </row>
    <row r="872" spans="1:4" ht="15" hidden="1" x14ac:dyDescent="0.25">
      <c r="A872" s="76" t="s">
        <v>1322</v>
      </c>
      <c r="B872" s="16">
        <f>SUMIF('Grade 5 Girls'!G:G, 'Individual Points Summary'!A872, 'Grade 5 Girls'!F:F)</f>
        <v>227</v>
      </c>
      <c r="C872" s="26">
        <f t="shared" si="6"/>
        <v>44</v>
      </c>
      <c r="D872" s="26">
        <f>COUNTIF('Grade 5 Girls'!G:G, 'Individual Points Summary'!A872)</f>
        <v>3</v>
      </c>
    </row>
    <row r="873" spans="1:4" ht="15" hidden="1" x14ac:dyDescent="0.25">
      <c r="A873" s="76" t="s">
        <v>1271</v>
      </c>
      <c r="B873" s="16">
        <f>SUMIF('Grade 5 Girls'!G:G, 'Individual Points Summary'!A873, 'Grade 5 Girls'!F:F)</f>
        <v>228</v>
      </c>
      <c r="C873" s="26">
        <f t="shared" si="6"/>
        <v>45</v>
      </c>
      <c r="D873" s="26">
        <f>COUNTIF('Grade 5 Girls'!G:G, 'Individual Points Summary'!A873)</f>
        <v>3</v>
      </c>
    </row>
    <row r="874" spans="1:4" ht="15" hidden="1" x14ac:dyDescent="0.25">
      <c r="A874" s="76" t="s">
        <v>1301</v>
      </c>
      <c r="B874" s="16">
        <f>SUMIF('Grade 5 Girls'!G:G, 'Individual Points Summary'!A874, 'Grade 5 Girls'!F:F)</f>
        <v>243</v>
      </c>
      <c r="C874" s="26">
        <f t="shared" si="6"/>
        <v>46</v>
      </c>
      <c r="D874" s="26">
        <f>COUNTIF('Grade 5 Girls'!G:G, 'Individual Points Summary'!A874)</f>
        <v>3</v>
      </c>
    </row>
    <row r="875" spans="1:4" ht="15" hidden="1" x14ac:dyDescent="0.25">
      <c r="A875" s="76" t="s">
        <v>3431</v>
      </c>
      <c r="B875" s="16">
        <f>SUMIF('Grade 5 Girls'!G:G, 'Individual Points Summary'!A875, 'Grade 5 Girls'!F:F)</f>
        <v>253</v>
      </c>
      <c r="C875" s="26">
        <f t="shared" si="6"/>
        <v>47</v>
      </c>
      <c r="D875" s="26">
        <f>COUNTIF('Grade 5 Girls'!G:G, 'Individual Points Summary'!A875)</f>
        <v>3</v>
      </c>
    </row>
    <row r="876" spans="1:4" ht="15" hidden="1" x14ac:dyDescent="0.25">
      <c r="A876" s="76" t="s">
        <v>1286</v>
      </c>
      <c r="B876" s="16">
        <f>SUMIF('Grade 5 Girls'!G:G, 'Individual Points Summary'!A876, 'Grade 5 Girls'!F:F)</f>
        <v>261</v>
      </c>
      <c r="C876" s="26">
        <f t="shared" si="6"/>
        <v>48</v>
      </c>
      <c r="D876" s="26">
        <f>COUNTIF('Grade 5 Girls'!G:G, 'Individual Points Summary'!A876)</f>
        <v>3</v>
      </c>
    </row>
    <row r="877" spans="1:4" ht="15" hidden="1" x14ac:dyDescent="0.25">
      <c r="A877" s="76" t="s">
        <v>3551</v>
      </c>
      <c r="B877" s="16">
        <f>SUMIF('Grade 5 Girls'!G:G, 'Individual Points Summary'!A877, 'Grade 5 Girls'!F:F)</f>
        <v>275</v>
      </c>
      <c r="C877" s="26">
        <f t="shared" si="6"/>
        <v>49</v>
      </c>
      <c r="D877" s="26">
        <f>COUNTIF('Grade 5 Girls'!G:G, 'Individual Points Summary'!A877)</f>
        <v>3</v>
      </c>
    </row>
    <row r="878" spans="1:4" ht="15" hidden="1" x14ac:dyDescent="0.25">
      <c r="A878" s="76" t="s">
        <v>3513</v>
      </c>
      <c r="B878" s="16">
        <f>SUMIF('Grade 5 Girls'!G:G, 'Individual Points Summary'!A878, 'Grade 5 Girls'!F:F)</f>
        <v>276</v>
      </c>
      <c r="C878" s="26">
        <f t="shared" si="6"/>
        <v>50</v>
      </c>
      <c r="D878" s="26">
        <f>COUNTIF('Grade 5 Girls'!G:G, 'Individual Points Summary'!A878)</f>
        <v>3</v>
      </c>
    </row>
    <row r="879" spans="1:4" ht="15" hidden="1" x14ac:dyDescent="0.25">
      <c r="A879" s="76" t="s">
        <v>3520</v>
      </c>
      <c r="B879" s="16">
        <f>SUMIF('Grade 5 Girls'!G:G, 'Individual Points Summary'!A879, 'Grade 5 Girls'!F:F)</f>
        <v>279</v>
      </c>
      <c r="C879" s="26">
        <f t="shared" si="6"/>
        <v>51</v>
      </c>
      <c r="D879" s="26">
        <f>COUNTIF('Grade 5 Girls'!G:G, 'Individual Points Summary'!A879)</f>
        <v>3</v>
      </c>
    </row>
    <row r="880" spans="1:4" ht="15" hidden="1" x14ac:dyDescent="0.25">
      <c r="A880" s="76" t="s">
        <v>3569</v>
      </c>
      <c r="B880" s="16">
        <f>SUMIF('Grade 5 Girls'!G:G, 'Individual Points Summary'!A880, 'Grade 5 Girls'!F:F)</f>
        <v>279</v>
      </c>
      <c r="C880" s="26">
        <f t="shared" si="6"/>
        <v>51</v>
      </c>
      <c r="D880" s="26">
        <f>COUNTIF('Grade 5 Girls'!G:G, 'Individual Points Summary'!A880)</f>
        <v>3</v>
      </c>
    </row>
    <row r="881" spans="1:4" ht="15" hidden="1" x14ac:dyDescent="0.25">
      <c r="A881" s="76" t="s">
        <v>1272</v>
      </c>
      <c r="B881" s="16">
        <f>SUMIF('Grade 5 Girls'!G:G, 'Individual Points Summary'!A881, 'Grade 5 Girls'!F:F)</f>
        <v>286</v>
      </c>
      <c r="C881" s="26">
        <f t="shared" si="6"/>
        <v>53</v>
      </c>
      <c r="D881" s="26">
        <f>COUNTIF('Grade 5 Girls'!G:G, 'Individual Points Summary'!A881)</f>
        <v>3</v>
      </c>
    </row>
    <row r="882" spans="1:4" ht="15" hidden="1" x14ac:dyDescent="0.25">
      <c r="A882" s="76" t="s">
        <v>3535</v>
      </c>
      <c r="B882" s="16">
        <f>SUMIF('Grade 5 Girls'!G:G, 'Individual Points Summary'!A882, 'Grade 5 Girls'!F:F)</f>
        <v>296</v>
      </c>
      <c r="C882" s="26">
        <f t="shared" si="6"/>
        <v>54</v>
      </c>
      <c r="D882" s="26">
        <f>COUNTIF('Grade 5 Girls'!G:G, 'Individual Points Summary'!A882)</f>
        <v>3</v>
      </c>
    </row>
    <row r="883" spans="1:4" ht="15" hidden="1" x14ac:dyDescent="0.25">
      <c r="A883" s="76" t="s">
        <v>3411</v>
      </c>
      <c r="B883" s="16">
        <f>SUMIF('Grade 5 Girls'!G:G, 'Individual Points Summary'!A883, 'Grade 5 Girls'!F:F)</f>
        <v>302</v>
      </c>
      <c r="C883" s="26">
        <f t="shared" si="6"/>
        <v>55</v>
      </c>
      <c r="D883" s="26">
        <f>COUNTIF('Grade 5 Girls'!G:G, 'Individual Points Summary'!A883)</f>
        <v>3</v>
      </c>
    </row>
    <row r="884" spans="1:4" ht="15" hidden="1" x14ac:dyDescent="0.25">
      <c r="A884" s="76" t="s">
        <v>1333</v>
      </c>
      <c r="B884" s="16">
        <f>SUMIF('Grade 5 Girls'!G:G, 'Individual Points Summary'!A884, 'Grade 5 Girls'!F:F)</f>
        <v>308</v>
      </c>
      <c r="C884" s="26">
        <f t="shared" si="6"/>
        <v>56</v>
      </c>
      <c r="D884" s="26">
        <f>COUNTIF('Grade 5 Girls'!G:G, 'Individual Points Summary'!A884)</f>
        <v>3</v>
      </c>
    </row>
    <row r="885" spans="1:4" ht="15" hidden="1" x14ac:dyDescent="0.25">
      <c r="A885" s="76" t="s">
        <v>3417</v>
      </c>
      <c r="B885" s="16">
        <f>SUMIF('Grade 5 Girls'!G:G, 'Individual Points Summary'!A885, 'Grade 5 Girls'!F:F)</f>
        <v>312</v>
      </c>
      <c r="C885" s="26">
        <f t="shared" si="6"/>
        <v>57</v>
      </c>
      <c r="D885" s="26">
        <f>COUNTIF('Grade 5 Girls'!G:G, 'Individual Points Summary'!A885)</f>
        <v>3</v>
      </c>
    </row>
    <row r="886" spans="1:4" ht="15" hidden="1" x14ac:dyDescent="0.25">
      <c r="A886" s="76" t="s">
        <v>1276</v>
      </c>
      <c r="B886" s="16">
        <f>SUMIF('Grade 5 Girls'!G:G, 'Individual Points Summary'!A886, 'Grade 5 Girls'!F:F)</f>
        <v>323</v>
      </c>
      <c r="C886" s="26">
        <f t="shared" si="6"/>
        <v>58</v>
      </c>
      <c r="D886" s="26">
        <f>COUNTIF('Grade 5 Girls'!G:G, 'Individual Points Summary'!A886)</f>
        <v>3</v>
      </c>
    </row>
    <row r="887" spans="1:4" ht="15" hidden="1" x14ac:dyDescent="0.25">
      <c r="A887" s="76" t="s">
        <v>3460</v>
      </c>
      <c r="B887" s="16">
        <f>SUMIF('Grade 5 Girls'!G:G, 'Individual Points Summary'!A887, 'Grade 5 Girls'!F:F)</f>
        <v>327</v>
      </c>
      <c r="C887" s="26">
        <f t="shared" si="6"/>
        <v>59</v>
      </c>
      <c r="D887" s="26">
        <f>COUNTIF('Grade 5 Girls'!G:G, 'Individual Points Summary'!A887)</f>
        <v>3</v>
      </c>
    </row>
    <row r="888" spans="1:4" ht="15" hidden="1" x14ac:dyDescent="0.25">
      <c r="A888" s="76" t="s">
        <v>3492</v>
      </c>
      <c r="B888" s="16">
        <f>SUMIF('Grade 5 Girls'!G:G, 'Individual Points Summary'!A888, 'Grade 5 Girls'!F:F)</f>
        <v>330</v>
      </c>
      <c r="C888" s="26">
        <f t="shared" si="6"/>
        <v>60</v>
      </c>
      <c r="D888" s="26">
        <f>COUNTIF('Grade 5 Girls'!G:G, 'Individual Points Summary'!A888)</f>
        <v>3</v>
      </c>
    </row>
    <row r="889" spans="1:4" ht="15" hidden="1" x14ac:dyDescent="0.25">
      <c r="A889" s="76" t="s">
        <v>3557</v>
      </c>
      <c r="B889" s="16">
        <f>SUMIF('Grade 5 Girls'!G:G, 'Individual Points Summary'!A889, 'Grade 5 Girls'!F:F)</f>
        <v>333</v>
      </c>
      <c r="C889" s="26">
        <f t="shared" si="6"/>
        <v>61</v>
      </c>
      <c r="D889" s="26">
        <f>COUNTIF('Grade 5 Girls'!G:G, 'Individual Points Summary'!A889)</f>
        <v>3</v>
      </c>
    </row>
    <row r="890" spans="1:4" ht="15" hidden="1" x14ac:dyDescent="0.25">
      <c r="A890" s="76" t="s">
        <v>1317</v>
      </c>
      <c r="B890" s="16">
        <f>SUMIF('Grade 5 Girls'!G:G, 'Individual Points Summary'!A890, 'Grade 5 Girls'!F:F)</f>
        <v>341</v>
      </c>
      <c r="C890" s="26">
        <f t="shared" si="6"/>
        <v>62</v>
      </c>
      <c r="D890" s="26">
        <f>COUNTIF('Grade 5 Girls'!G:G, 'Individual Points Summary'!A890)</f>
        <v>3</v>
      </c>
    </row>
    <row r="891" spans="1:4" ht="15" hidden="1" x14ac:dyDescent="0.25">
      <c r="A891" s="76" t="s">
        <v>415</v>
      </c>
      <c r="B891" s="16">
        <f>SUMIF('Grade 5 Girls'!G:G, 'Individual Points Summary'!A891, 'Grade 5 Girls'!F:F)</f>
        <v>343</v>
      </c>
      <c r="C891" s="26">
        <f t="shared" si="6"/>
        <v>63</v>
      </c>
      <c r="D891" s="26">
        <f>COUNTIF('Grade 5 Girls'!G:G, 'Individual Points Summary'!A891)</f>
        <v>3</v>
      </c>
    </row>
    <row r="892" spans="1:4" ht="15" hidden="1" x14ac:dyDescent="0.25">
      <c r="A892" s="76" t="s">
        <v>3510</v>
      </c>
      <c r="B892" s="16">
        <f>SUMIF('Grade 5 Girls'!G:G, 'Individual Points Summary'!A892, 'Grade 5 Girls'!F:F)</f>
        <v>353</v>
      </c>
      <c r="C892" s="26">
        <f t="shared" si="6"/>
        <v>64</v>
      </c>
      <c r="D892" s="26">
        <f>COUNTIF('Grade 5 Girls'!G:G, 'Individual Points Summary'!A892)</f>
        <v>3</v>
      </c>
    </row>
    <row r="893" spans="1:4" ht="15" hidden="1" x14ac:dyDescent="0.25">
      <c r="A893" s="76" t="s">
        <v>393</v>
      </c>
      <c r="B893" s="16">
        <f>SUMIF('Grade 5 Girls'!G:G, 'Individual Points Summary'!A893, 'Grade 5 Girls'!F:F)</f>
        <v>364</v>
      </c>
      <c r="C893" s="26">
        <f t="shared" si="6"/>
        <v>65</v>
      </c>
      <c r="D893" s="26">
        <f>COUNTIF('Grade 5 Girls'!G:G, 'Individual Points Summary'!A893)</f>
        <v>3</v>
      </c>
    </row>
    <row r="894" spans="1:4" ht="15" hidden="1" x14ac:dyDescent="0.25">
      <c r="A894" s="76" t="s">
        <v>3539</v>
      </c>
      <c r="B894" s="16">
        <f>SUMIF('Grade 5 Girls'!G:G, 'Individual Points Summary'!A894, 'Grade 5 Girls'!F:F)</f>
        <v>377</v>
      </c>
      <c r="C894" s="26">
        <f t="shared" ref="C894:C919" si="7">IF(D894 =E$2, RANK(B894, B$829:B$919, 1), "")</f>
        <v>66</v>
      </c>
      <c r="D894" s="26">
        <f>COUNTIF('Grade 5 Girls'!G:G, 'Individual Points Summary'!A894)</f>
        <v>3</v>
      </c>
    </row>
    <row r="895" spans="1:4" ht="15" hidden="1" x14ac:dyDescent="0.25">
      <c r="A895" s="76" t="s">
        <v>3508</v>
      </c>
      <c r="B895" s="16">
        <f>SUMIF('Grade 5 Girls'!G:G, 'Individual Points Summary'!A895, 'Grade 5 Girls'!F:F)</f>
        <v>380</v>
      </c>
      <c r="C895" s="26">
        <f t="shared" si="7"/>
        <v>67</v>
      </c>
      <c r="D895" s="26">
        <f>COUNTIF('Grade 5 Girls'!G:G, 'Individual Points Summary'!A895)</f>
        <v>3</v>
      </c>
    </row>
    <row r="896" spans="1:4" ht="15" hidden="1" x14ac:dyDescent="0.25">
      <c r="A896" s="76" t="s">
        <v>1350</v>
      </c>
      <c r="B896" s="16">
        <f>SUMIF('Grade 5 Girls'!G:G, 'Individual Points Summary'!A896, 'Grade 5 Girls'!F:F)</f>
        <v>386</v>
      </c>
      <c r="C896" s="26">
        <f t="shared" si="7"/>
        <v>68</v>
      </c>
      <c r="D896" s="26">
        <f>COUNTIF('Grade 5 Girls'!G:G, 'Individual Points Summary'!A896)</f>
        <v>3</v>
      </c>
    </row>
    <row r="897" spans="1:4" ht="15" hidden="1" x14ac:dyDescent="0.25">
      <c r="A897" s="76" t="s">
        <v>3412</v>
      </c>
      <c r="B897" s="16">
        <f>SUMIF('Grade 5 Girls'!G:G, 'Individual Points Summary'!A897, 'Grade 5 Girls'!F:F)</f>
        <v>390</v>
      </c>
      <c r="C897" s="26">
        <f t="shared" si="7"/>
        <v>69</v>
      </c>
      <c r="D897" s="26">
        <f>COUNTIF('Grade 5 Girls'!G:G, 'Individual Points Summary'!A897)</f>
        <v>3</v>
      </c>
    </row>
    <row r="898" spans="1:4" ht="15" hidden="1" x14ac:dyDescent="0.25">
      <c r="A898" s="76" t="s">
        <v>3408</v>
      </c>
      <c r="B898" s="16">
        <f>SUMIF('Grade 5 Girls'!G:G, 'Individual Points Summary'!A898, 'Grade 5 Girls'!F:F)</f>
        <v>393</v>
      </c>
      <c r="C898" s="26">
        <f t="shared" si="7"/>
        <v>70</v>
      </c>
      <c r="D898" s="26">
        <f>COUNTIF('Grade 5 Girls'!G:G, 'Individual Points Summary'!A898)</f>
        <v>3</v>
      </c>
    </row>
    <row r="899" spans="1:4" ht="15" hidden="1" x14ac:dyDescent="0.25">
      <c r="A899" s="76" t="s">
        <v>3455</v>
      </c>
      <c r="B899" s="16">
        <f>SUMIF('Grade 5 Girls'!G:G, 'Individual Points Summary'!A899, 'Grade 5 Girls'!F:F)</f>
        <v>411</v>
      </c>
      <c r="C899" s="26">
        <f t="shared" si="7"/>
        <v>71</v>
      </c>
      <c r="D899" s="26">
        <f>COUNTIF('Grade 5 Girls'!G:G, 'Individual Points Summary'!A899)</f>
        <v>3</v>
      </c>
    </row>
    <row r="900" spans="1:4" ht="15" hidden="1" x14ac:dyDescent="0.25">
      <c r="A900" s="76" t="s">
        <v>3467</v>
      </c>
      <c r="B900" s="16">
        <f>SUMIF('Grade 5 Girls'!G:G, 'Individual Points Summary'!A900, 'Grade 5 Girls'!F:F)</f>
        <v>412</v>
      </c>
      <c r="C900" s="26">
        <f t="shared" si="7"/>
        <v>72</v>
      </c>
      <c r="D900" s="26">
        <f>COUNTIF('Grade 5 Girls'!G:G, 'Individual Points Summary'!A900)</f>
        <v>3</v>
      </c>
    </row>
    <row r="901" spans="1:4" ht="15" hidden="1" x14ac:dyDescent="0.25">
      <c r="A901" s="76" t="s">
        <v>398</v>
      </c>
      <c r="B901" s="16">
        <f>SUMIF('Grade 5 Girls'!G:G, 'Individual Points Summary'!A901, 'Grade 5 Girls'!F:F)</f>
        <v>413</v>
      </c>
      <c r="C901" s="26">
        <f t="shared" si="7"/>
        <v>73</v>
      </c>
      <c r="D901" s="26">
        <f>COUNTIF('Grade 5 Girls'!G:G, 'Individual Points Summary'!A901)</f>
        <v>3</v>
      </c>
    </row>
    <row r="902" spans="1:4" ht="15" hidden="1" x14ac:dyDescent="0.25">
      <c r="A902" s="76" t="s">
        <v>3478</v>
      </c>
      <c r="B902" s="16">
        <f>SUMIF('Grade 5 Girls'!G:G, 'Individual Points Summary'!A902, 'Grade 5 Girls'!F:F)</f>
        <v>417</v>
      </c>
      <c r="C902" s="26">
        <f t="shared" si="7"/>
        <v>74</v>
      </c>
      <c r="D902" s="26">
        <f>COUNTIF('Grade 5 Girls'!G:G, 'Individual Points Summary'!A902)</f>
        <v>3</v>
      </c>
    </row>
    <row r="903" spans="1:4" ht="15" hidden="1" x14ac:dyDescent="0.25">
      <c r="A903" s="76" t="s">
        <v>3523</v>
      </c>
      <c r="B903" s="16">
        <f>SUMIF('Grade 5 Girls'!G:G, 'Individual Points Summary'!A903, 'Grade 5 Girls'!F:F)</f>
        <v>418</v>
      </c>
      <c r="C903" s="26">
        <f t="shared" si="7"/>
        <v>75</v>
      </c>
      <c r="D903" s="26">
        <f>COUNTIF('Grade 5 Girls'!G:G, 'Individual Points Summary'!A903)</f>
        <v>3</v>
      </c>
    </row>
    <row r="904" spans="1:4" ht="15" hidden="1" x14ac:dyDescent="0.25">
      <c r="A904" s="76" t="s">
        <v>1345</v>
      </c>
      <c r="B904" s="16">
        <f>SUMIF('Grade 5 Girls'!G:G, 'Individual Points Summary'!A904, 'Grade 5 Girls'!F:F)</f>
        <v>419</v>
      </c>
      <c r="C904" s="26">
        <f t="shared" si="7"/>
        <v>76</v>
      </c>
      <c r="D904" s="26">
        <f>COUNTIF('Grade 5 Girls'!G:G, 'Individual Points Summary'!A904)</f>
        <v>3</v>
      </c>
    </row>
    <row r="905" spans="1:4" ht="15" hidden="1" x14ac:dyDescent="0.25">
      <c r="A905" s="76" t="s">
        <v>3436</v>
      </c>
      <c r="B905" s="16">
        <f>SUMIF('Grade 5 Girls'!G:G, 'Individual Points Summary'!A905, 'Grade 5 Girls'!F:F)</f>
        <v>447</v>
      </c>
      <c r="C905" s="26">
        <f t="shared" si="7"/>
        <v>77</v>
      </c>
      <c r="D905" s="26">
        <f>COUNTIF('Grade 5 Girls'!G:G, 'Individual Points Summary'!A905)</f>
        <v>3</v>
      </c>
    </row>
    <row r="906" spans="1:4" ht="15" hidden="1" x14ac:dyDescent="0.25">
      <c r="A906" s="76" t="s">
        <v>1340</v>
      </c>
      <c r="B906" s="16">
        <f>SUMIF('Grade 5 Girls'!G:G, 'Individual Points Summary'!A906, 'Grade 5 Girls'!F:F)</f>
        <v>459</v>
      </c>
      <c r="C906" s="26">
        <f t="shared" si="7"/>
        <v>78</v>
      </c>
      <c r="D906" s="26">
        <f>COUNTIF('Grade 5 Girls'!G:G, 'Individual Points Summary'!A906)</f>
        <v>3</v>
      </c>
    </row>
    <row r="907" spans="1:4" ht="15" hidden="1" x14ac:dyDescent="0.25">
      <c r="A907" s="76" t="s">
        <v>3522</v>
      </c>
      <c r="B907" s="16">
        <f>SUMIF('Grade 5 Girls'!G:G, 'Individual Points Summary'!A907, 'Grade 5 Girls'!F:F)</f>
        <v>469</v>
      </c>
      <c r="C907" s="26">
        <f t="shared" si="7"/>
        <v>79</v>
      </c>
      <c r="D907" s="26">
        <f>COUNTIF('Grade 5 Girls'!G:G, 'Individual Points Summary'!A907)</f>
        <v>3</v>
      </c>
    </row>
    <row r="908" spans="1:4" ht="15" hidden="1" x14ac:dyDescent="0.25">
      <c r="A908" s="76" t="s">
        <v>3525</v>
      </c>
      <c r="B908" s="16">
        <f>SUMIF('Grade 5 Girls'!G:G, 'Individual Points Summary'!A908, 'Grade 5 Girls'!F:F)</f>
        <v>472</v>
      </c>
      <c r="C908" s="26">
        <f t="shared" si="7"/>
        <v>80</v>
      </c>
      <c r="D908" s="26">
        <f>COUNTIF('Grade 5 Girls'!G:G, 'Individual Points Summary'!A908)</f>
        <v>3</v>
      </c>
    </row>
    <row r="909" spans="1:4" ht="15" hidden="1" x14ac:dyDescent="0.25">
      <c r="A909" s="76" t="s">
        <v>3507</v>
      </c>
      <c r="B909" s="16">
        <f>SUMIF('Grade 5 Girls'!G:G, 'Individual Points Summary'!A909, 'Grade 5 Girls'!F:F)</f>
        <v>492</v>
      </c>
      <c r="C909" s="26">
        <f t="shared" si="7"/>
        <v>81</v>
      </c>
      <c r="D909" s="26">
        <f>COUNTIF('Grade 5 Girls'!G:G, 'Individual Points Summary'!A909)</f>
        <v>3</v>
      </c>
    </row>
    <row r="910" spans="1:4" ht="15" hidden="1" x14ac:dyDescent="0.25">
      <c r="A910" s="76" t="s">
        <v>3483</v>
      </c>
      <c r="B910" s="16">
        <f>SUMIF('Grade 5 Girls'!G:G, 'Individual Points Summary'!A910, 'Grade 5 Girls'!F:F)</f>
        <v>495</v>
      </c>
      <c r="C910" s="26">
        <f t="shared" si="7"/>
        <v>82</v>
      </c>
      <c r="D910" s="26">
        <f>COUNTIF('Grade 5 Girls'!G:G, 'Individual Points Summary'!A910)</f>
        <v>3</v>
      </c>
    </row>
    <row r="911" spans="1:4" ht="15" hidden="1" x14ac:dyDescent="0.25">
      <c r="A911" s="76" t="s">
        <v>1303</v>
      </c>
      <c r="B911" s="16">
        <f>SUMIF('Grade 5 Girls'!G:G, 'Individual Points Summary'!A911, 'Grade 5 Girls'!F:F)</f>
        <v>511</v>
      </c>
      <c r="C911" s="26">
        <f t="shared" si="7"/>
        <v>83</v>
      </c>
      <c r="D911" s="26">
        <f>COUNTIF('Grade 5 Girls'!G:G, 'Individual Points Summary'!A911)</f>
        <v>3</v>
      </c>
    </row>
    <row r="912" spans="1:4" ht="15" hidden="1" x14ac:dyDescent="0.25">
      <c r="A912" s="76" t="s">
        <v>1257</v>
      </c>
      <c r="B912" s="16">
        <f>SUMIF('Grade 5 Girls'!G:G, 'Individual Points Summary'!A912, 'Grade 5 Girls'!F:F)</f>
        <v>520</v>
      </c>
      <c r="C912" s="26">
        <f t="shared" si="7"/>
        <v>84</v>
      </c>
      <c r="D912" s="26">
        <f>COUNTIF('Grade 5 Girls'!G:G, 'Individual Points Summary'!A912)</f>
        <v>3</v>
      </c>
    </row>
    <row r="913" spans="1:4" ht="15" hidden="1" x14ac:dyDescent="0.25">
      <c r="A913" s="76" t="s">
        <v>3560</v>
      </c>
      <c r="B913" s="16">
        <f>SUMIF('Grade 5 Girls'!G:G, 'Individual Points Summary'!A913, 'Grade 5 Girls'!F:F)</f>
        <v>539</v>
      </c>
      <c r="C913" s="26">
        <f t="shared" si="7"/>
        <v>85</v>
      </c>
      <c r="D913" s="26">
        <f>COUNTIF('Grade 5 Girls'!G:G, 'Individual Points Summary'!A913)</f>
        <v>3</v>
      </c>
    </row>
    <row r="914" spans="1:4" ht="15" hidden="1" x14ac:dyDescent="0.25">
      <c r="A914" s="76" t="s">
        <v>3566</v>
      </c>
      <c r="B914" s="16">
        <f>SUMIF('Grade 5 Girls'!G:G, 'Individual Points Summary'!A914, 'Grade 5 Girls'!F:F)</f>
        <v>549</v>
      </c>
      <c r="C914" s="26">
        <f t="shared" si="7"/>
        <v>86</v>
      </c>
      <c r="D914" s="26">
        <f>COUNTIF('Grade 5 Girls'!G:G, 'Individual Points Summary'!A914)</f>
        <v>3</v>
      </c>
    </row>
    <row r="915" spans="1:4" ht="15" hidden="1" x14ac:dyDescent="0.25">
      <c r="A915" s="76" t="s">
        <v>3471</v>
      </c>
      <c r="B915" s="16">
        <f>SUMIF('Grade 5 Girls'!G:G, 'Individual Points Summary'!A915, 'Grade 5 Girls'!F:F)</f>
        <v>553</v>
      </c>
      <c r="C915" s="26">
        <f t="shared" si="7"/>
        <v>87</v>
      </c>
      <c r="D915" s="26">
        <f>COUNTIF('Grade 5 Girls'!G:G, 'Individual Points Summary'!A915)</f>
        <v>3</v>
      </c>
    </row>
    <row r="916" spans="1:4" ht="15" hidden="1" x14ac:dyDescent="0.25">
      <c r="A916" s="76" t="s">
        <v>1260</v>
      </c>
      <c r="B916" s="16">
        <f>SUMIF('Grade 5 Girls'!G:G, 'Individual Points Summary'!A916, 'Grade 5 Girls'!F:F)</f>
        <v>554</v>
      </c>
      <c r="C916" s="26">
        <f t="shared" si="7"/>
        <v>88</v>
      </c>
      <c r="D916" s="26">
        <f>COUNTIF('Grade 5 Girls'!G:G, 'Individual Points Summary'!A916)</f>
        <v>3</v>
      </c>
    </row>
    <row r="917" spans="1:4" ht="15" hidden="1" x14ac:dyDescent="0.25">
      <c r="A917" s="76" t="s">
        <v>3577</v>
      </c>
      <c r="B917" s="16">
        <f>SUMIF('Grade 5 Girls'!G:G, 'Individual Points Summary'!A917, 'Grade 5 Girls'!F:F)</f>
        <v>565</v>
      </c>
      <c r="C917" s="26">
        <f t="shared" si="7"/>
        <v>89</v>
      </c>
      <c r="D917" s="26">
        <f>COUNTIF('Grade 5 Girls'!G:G, 'Individual Points Summary'!A917)</f>
        <v>3</v>
      </c>
    </row>
    <row r="918" spans="1:4" ht="15" hidden="1" x14ac:dyDescent="0.25">
      <c r="A918" s="76" t="s">
        <v>3581</v>
      </c>
      <c r="B918" s="16">
        <f>SUMIF('Grade 5 Girls'!G:G, 'Individual Points Summary'!A918, 'Grade 5 Girls'!F:F)</f>
        <v>592</v>
      </c>
      <c r="C918" s="26">
        <f t="shared" si="7"/>
        <v>90</v>
      </c>
      <c r="D918" s="26">
        <f>COUNTIF('Grade 5 Girls'!G:G, 'Individual Points Summary'!A918)</f>
        <v>3</v>
      </c>
    </row>
    <row r="919" spans="1:4" ht="15" hidden="1" x14ac:dyDescent="0.25">
      <c r="A919" s="76" t="s">
        <v>3485</v>
      </c>
      <c r="B919" s="16">
        <f>SUMIF('Grade 5 Girls'!G:G, 'Individual Points Summary'!A919, 'Grade 5 Girls'!F:F)</f>
        <v>603</v>
      </c>
      <c r="C919" s="26">
        <f t="shared" si="7"/>
        <v>91</v>
      </c>
      <c r="D919" s="26">
        <f>COUNTIF('Grade 5 Girls'!G:G, 'Individual Points Summary'!A919)</f>
        <v>3</v>
      </c>
    </row>
    <row r="920" spans="1:4" ht="15" hidden="1" x14ac:dyDescent="0.25">
      <c r="A920" s="76" t="s">
        <v>1269</v>
      </c>
      <c r="B920" s="16">
        <f>SUMIF('Grade 5 Girls'!G:G, 'Individual Points Summary'!A920, 'Grade 5 Girls'!F:F)</f>
        <v>30</v>
      </c>
      <c r="C920" s="26" t="str">
        <f>IF(D920 =E$2, RANK(B920, B$829:B$960, 1), "")</f>
        <v/>
      </c>
      <c r="D920" s="26">
        <f>COUNTIF('Grade 5 Girls'!G:G, 'Individual Points Summary'!A920)</f>
        <v>2</v>
      </c>
    </row>
    <row r="921" spans="1:4" ht="15" hidden="1" x14ac:dyDescent="0.25">
      <c r="A921" s="76" t="s">
        <v>3530</v>
      </c>
      <c r="B921" s="16">
        <f>SUMIF('Grade 5 Girls'!G:G, 'Individual Points Summary'!A921, 'Grade 5 Girls'!F:F)</f>
        <v>31</v>
      </c>
      <c r="C921" s="26" t="str">
        <f>IF(D921 =E$2, RANK(B921, B$829:B$960, 1), "")</f>
        <v/>
      </c>
      <c r="D921" s="26">
        <f>COUNTIF('Grade 5 Girls'!G:G, 'Individual Points Summary'!A921)</f>
        <v>2</v>
      </c>
    </row>
    <row r="922" spans="1:4" ht="15" hidden="1" x14ac:dyDescent="0.25">
      <c r="A922" s="76" t="s">
        <v>384</v>
      </c>
      <c r="B922" s="16">
        <f>SUMIF('Grade 5 Girls'!G:G, 'Individual Points Summary'!A922, 'Grade 5 Girls'!F:F)</f>
        <v>34</v>
      </c>
      <c r="C922" s="26" t="str">
        <f>IF(D922 =E$2, RANK(B922, B$829:B$960, 1), "")</f>
        <v/>
      </c>
      <c r="D922" s="26">
        <f>COUNTIF('Grade 5 Girls'!G:G, 'Individual Points Summary'!A922)</f>
        <v>2</v>
      </c>
    </row>
    <row r="923" spans="1:4" ht="15" hidden="1" x14ac:dyDescent="0.25">
      <c r="A923" s="76" t="s">
        <v>3575</v>
      </c>
      <c r="B923" s="16">
        <f>SUMIF('Grade 5 Girls'!G:G, 'Individual Points Summary'!A923, 'Grade 5 Girls'!F:F)</f>
        <v>35</v>
      </c>
      <c r="C923" s="26" t="str">
        <f>IF(D923 =E$2, RANK(B923, B$829:B$960, 1), "")</f>
        <v/>
      </c>
      <c r="D923" s="26">
        <f>COUNTIF('Grade 5 Girls'!G:G, 'Individual Points Summary'!A923)</f>
        <v>2</v>
      </c>
    </row>
    <row r="924" spans="1:4" ht="15" hidden="1" x14ac:dyDescent="0.25">
      <c r="A924" s="76" t="s">
        <v>3422</v>
      </c>
      <c r="B924" s="16">
        <f>SUMIF('Grade 5 Girls'!G:G, 'Individual Points Summary'!A924, 'Grade 5 Girls'!F:F)</f>
        <v>47</v>
      </c>
      <c r="C924" s="26" t="str">
        <f>IF(D924 =E$2, RANK(B924, B$829:B$960, 1), "")</f>
        <v/>
      </c>
      <c r="D924" s="26">
        <f>COUNTIF('Grade 5 Girls'!G:G, 'Individual Points Summary'!A924)</f>
        <v>2</v>
      </c>
    </row>
    <row r="925" spans="1:4" ht="15" hidden="1" x14ac:dyDescent="0.25">
      <c r="A925" s="76" t="s">
        <v>1293</v>
      </c>
      <c r="B925" s="16">
        <f>SUMIF('Grade 5 Girls'!G:G, 'Individual Points Summary'!A925, 'Grade 5 Girls'!F:F)</f>
        <v>53</v>
      </c>
      <c r="C925" s="26" t="str">
        <f>IF(D925 =E$2, RANK(B925, B$829:B$960, 1), "")</f>
        <v/>
      </c>
      <c r="D925" s="26">
        <f>COUNTIF('Grade 5 Girls'!G:G, 'Individual Points Summary'!A925)</f>
        <v>2</v>
      </c>
    </row>
    <row r="926" spans="1:4" ht="15" hidden="1" x14ac:dyDescent="0.25">
      <c r="A926" s="76" t="s">
        <v>1280</v>
      </c>
      <c r="B926" s="16">
        <f>SUMIF('Grade 5 Girls'!G:G, 'Individual Points Summary'!A926, 'Grade 5 Girls'!F:F)</f>
        <v>61</v>
      </c>
      <c r="C926" s="26" t="str">
        <f>IF(D926 =E$2, RANK(B926, B$829:B$960, 1), "")</f>
        <v/>
      </c>
      <c r="D926" s="26">
        <f>COUNTIF('Grade 5 Girls'!G:G, 'Individual Points Summary'!A926)</f>
        <v>2</v>
      </c>
    </row>
    <row r="927" spans="1:4" ht="15" hidden="1" x14ac:dyDescent="0.25">
      <c r="A927" s="76" t="s">
        <v>1281</v>
      </c>
      <c r="B927" s="16">
        <f>SUMIF('Grade 5 Girls'!G:G, 'Individual Points Summary'!A927, 'Grade 5 Girls'!F:F)</f>
        <v>63</v>
      </c>
      <c r="C927" s="26" t="str">
        <f>IF(D927 =E$2, RANK(B927, B$829:B$960, 1), "")</f>
        <v/>
      </c>
      <c r="D927" s="26">
        <f>COUNTIF('Grade 5 Girls'!G:G, 'Individual Points Summary'!A927)</f>
        <v>2</v>
      </c>
    </row>
    <row r="928" spans="1:4" ht="15" hidden="1" x14ac:dyDescent="0.25">
      <c r="A928" s="76" t="s">
        <v>3512</v>
      </c>
      <c r="B928" s="16">
        <f>SUMIF('Grade 5 Girls'!G:G, 'Individual Points Summary'!A928, 'Grade 5 Girls'!F:F)</f>
        <v>81</v>
      </c>
      <c r="C928" s="26" t="str">
        <f>IF(D928 =E$2, RANK(B928, B$829:B$960, 1), "")</f>
        <v/>
      </c>
      <c r="D928" s="26">
        <f>COUNTIF('Grade 5 Girls'!G:G, 'Individual Points Summary'!A928)</f>
        <v>2</v>
      </c>
    </row>
    <row r="929" spans="1:4" ht="15" hidden="1" x14ac:dyDescent="0.25">
      <c r="A929" s="76" t="s">
        <v>1326</v>
      </c>
      <c r="B929" s="16">
        <f>SUMIF('Grade 5 Girls'!G:G, 'Individual Points Summary'!A929, 'Grade 5 Girls'!F:F)</f>
        <v>86</v>
      </c>
      <c r="C929" s="26" t="str">
        <f>IF(D929 =E$2, RANK(B929, B$829:B$960, 1), "")</f>
        <v/>
      </c>
      <c r="D929" s="26">
        <f>COUNTIF('Grade 5 Girls'!G:G, 'Individual Points Summary'!A929)</f>
        <v>2</v>
      </c>
    </row>
    <row r="930" spans="1:4" ht="15" hidden="1" x14ac:dyDescent="0.25">
      <c r="A930" s="76" t="s">
        <v>417</v>
      </c>
      <c r="B930" s="16">
        <f>SUMIF('Grade 5 Girls'!G:G, 'Individual Points Summary'!A930, 'Grade 5 Girls'!F:F)</f>
        <v>87</v>
      </c>
      <c r="C930" s="26" t="str">
        <f>IF(D930 =E$2, RANK(B930, B$829:B$960, 1), "")</f>
        <v/>
      </c>
      <c r="D930" s="26">
        <f>COUNTIF('Grade 5 Girls'!G:G, 'Individual Points Summary'!A930)</f>
        <v>2</v>
      </c>
    </row>
    <row r="931" spans="1:4" ht="15" hidden="1" x14ac:dyDescent="0.25">
      <c r="A931" s="76" t="s">
        <v>1255</v>
      </c>
      <c r="B931" s="16">
        <f>SUMIF('Grade 5 Girls'!G:G, 'Individual Points Summary'!A931, 'Grade 5 Girls'!F:F)</f>
        <v>88</v>
      </c>
      <c r="C931" s="26" t="str">
        <f>IF(D931 =E$2, RANK(B931, B$829:B$960, 1), "")</f>
        <v/>
      </c>
      <c r="D931" s="26">
        <f>COUNTIF('Grade 5 Girls'!G:G, 'Individual Points Summary'!A931)</f>
        <v>2</v>
      </c>
    </row>
    <row r="932" spans="1:4" ht="15" hidden="1" x14ac:dyDescent="0.25">
      <c r="A932" s="76" t="s">
        <v>3466</v>
      </c>
      <c r="B932" s="16">
        <f>SUMIF('Grade 5 Girls'!G:G, 'Individual Points Summary'!A932, 'Grade 5 Girls'!F:F)</f>
        <v>95</v>
      </c>
      <c r="C932" s="26" t="str">
        <f>IF(D932 =E$2, RANK(B932, B$829:B$960, 1), "")</f>
        <v/>
      </c>
      <c r="D932" s="26">
        <f>COUNTIF('Grade 5 Girls'!G:G, 'Individual Points Summary'!A932)</f>
        <v>2</v>
      </c>
    </row>
    <row r="933" spans="1:4" ht="15" hidden="1" x14ac:dyDescent="0.25">
      <c r="A933" s="76" t="s">
        <v>3576</v>
      </c>
      <c r="B933" s="16">
        <f>SUMIF('Grade 5 Girls'!G:G, 'Individual Points Summary'!A933, 'Grade 5 Girls'!F:F)</f>
        <v>96</v>
      </c>
      <c r="C933" s="26" t="str">
        <f>IF(D933 =E$2, RANK(B933, B$829:B$960, 1), "")</f>
        <v/>
      </c>
      <c r="D933" s="26">
        <f>COUNTIF('Grade 5 Girls'!G:G, 'Individual Points Summary'!A933)</f>
        <v>2</v>
      </c>
    </row>
    <row r="934" spans="1:4" ht="15" hidden="1" x14ac:dyDescent="0.25">
      <c r="A934" s="76" t="s">
        <v>3583</v>
      </c>
      <c r="B934" s="16">
        <f>SUMIF('Grade 5 Girls'!G:G, 'Individual Points Summary'!A934, 'Grade 5 Girls'!F:F)</f>
        <v>96</v>
      </c>
      <c r="C934" s="26" t="str">
        <f>IF(D934 =E$2, RANK(B934, B$829:B$960, 1), "")</f>
        <v/>
      </c>
      <c r="D934" s="26">
        <f>COUNTIF('Grade 5 Girls'!G:G, 'Individual Points Summary'!A934)</f>
        <v>2</v>
      </c>
    </row>
    <row r="935" spans="1:4" ht="15" hidden="1" x14ac:dyDescent="0.25">
      <c r="A935" s="76" t="s">
        <v>413</v>
      </c>
      <c r="B935" s="16">
        <f>SUMIF('Grade 5 Girls'!G:G, 'Individual Points Summary'!A935, 'Grade 5 Girls'!F:F)</f>
        <v>97</v>
      </c>
      <c r="C935" s="26" t="str">
        <f>IF(D935 =E$2, RANK(B935, B$829:B$960, 1), "")</f>
        <v/>
      </c>
      <c r="D935" s="26">
        <f>COUNTIF('Grade 5 Girls'!G:G, 'Individual Points Summary'!A935)</f>
        <v>2</v>
      </c>
    </row>
    <row r="936" spans="1:4" ht="15" hidden="1" x14ac:dyDescent="0.25">
      <c r="A936" s="76" t="s">
        <v>1324</v>
      </c>
      <c r="B936" s="16">
        <f>SUMIF('Grade 5 Girls'!G:G, 'Individual Points Summary'!A936, 'Grade 5 Girls'!F:F)</f>
        <v>100</v>
      </c>
      <c r="C936" s="26" t="str">
        <f>IF(D936 =E$2, RANK(B936, B$829:B$960, 1), "")</f>
        <v/>
      </c>
      <c r="D936" s="26">
        <f>COUNTIF('Grade 5 Girls'!G:G, 'Individual Points Summary'!A936)</f>
        <v>2</v>
      </c>
    </row>
    <row r="937" spans="1:4" ht="15" hidden="1" x14ac:dyDescent="0.25">
      <c r="A937" s="76" t="s">
        <v>3443</v>
      </c>
      <c r="B937" s="16">
        <f>SUMIF('Grade 5 Girls'!G:G, 'Individual Points Summary'!A937, 'Grade 5 Girls'!F:F)</f>
        <v>101</v>
      </c>
      <c r="C937" s="26" t="str">
        <f>IF(D937 =E$2, RANK(B937, B$829:B$960, 1), "")</f>
        <v/>
      </c>
      <c r="D937" s="26">
        <f>COUNTIF('Grade 5 Girls'!G:G, 'Individual Points Summary'!A937)</f>
        <v>2</v>
      </c>
    </row>
    <row r="938" spans="1:4" ht="15" hidden="1" x14ac:dyDescent="0.25">
      <c r="A938" s="76" t="s">
        <v>3463</v>
      </c>
      <c r="B938" s="16">
        <f>SUMIF('Grade 5 Girls'!G:G, 'Individual Points Summary'!A938, 'Grade 5 Girls'!F:F)</f>
        <v>102</v>
      </c>
      <c r="C938" s="26" t="str">
        <f>IF(D938 =E$2, RANK(B938, B$829:B$960, 1), "")</f>
        <v/>
      </c>
      <c r="D938" s="26">
        <f>COUNTIF('Grade 5 Girls'!G:G, 'Individual Points Summary'!A938)</f>
        <v>2</v>
      </c>
    </row>
    <row r="939" spans="1:4" ht="15" hidden="1" x14ac:dyDescent="0.25">
      <c r="A939" s="76" t="s">
        <v>1334</v>
      </c>
      <c r="B939" s="16">
        <f>SUMIF('Grade 5 Girls'!G:G, 'Individual Points Summary'!A939, 'Grade 5 Girls'!F:F)</f>
        <v>102</v>
      </c>
      <c r="C939" s="26" t="str">
        <f>IF(D939 =E$2, RANK(B939, B$829:B$960, 1), "")</f>
        <v/>
      </c>
      <c r="D939" s="26">
        <f>COUNTIF('Grade 5 Girls'!G:G, 'Individual Points Summary'!A939)</f>
        <v>2</v>
      </c>
    </row>
    <row r="940" spans="1:4" ht="15" hidden="1" x14ac:dyDescent="0.25">
      <c r="A940" s="76" t="s">
        <v>3439</v>
      </c>
      <c r="B940" s="16">
        <f>SUMIF('Grade 5 Girls'!G:G, 'Individual Points Summary'!A940, 'Grade 5 Girls'!F:F)</f>
        <v>105</v>
      </c>
      <c r="C940" s="26" t="str">
        <f>IF(D940 =E$2, RANK(B940, B$829:B$960, 1), "")</f>
        <v/>
      </c>
      <c r="D940" s="26">
        <f>COUNTIF('Grade 5 Girls'!G:G, 'Individual Points Summary'!A940)</f>
        <v>2</v>
      </c>
    </row>
    <row r="941" spans="1:4" ht="15" hidden="1" x14ac:dyDescent="0.25">
      <c r="A941" s="76" t="s">
        <v>3454</v>
      </c>
      <c r="B941" s="16">
        <f>SUMIF('Grade 5 Girls'!G:G, 'Individual Points Summary'!A941, 'Grade 5 Girls'!F:F)</f>
        <v>108</v>
      </c>
      <c r="C941" s="26" t="str">
        <f>IF(D941 =E$2, RANK(B941, B$829:B$960, 1), "")</f>
        <v/>
      </c>
      <c r="D941" s="26">
        <f>COUNTIF('Grade 5 Girls'!G:G, 'Individual Points Summary'!A941)</f>
        <v>2</v>
      </c>
    </row>
    <row r="942" spans="1:4" ht="15" hidden="1" x14ac:dyDescent="0.25">
      <c r="A942" s="76" t="s">
        <v>3509</v>
      </c>
      <c r="B942" s="16">
        <f>SUMIF('Grade 5 Girls'!G:G, 'Individual Points Summary'!A942, 'Grade 5 Girls'!F:F)</f>
        <v>108</v>
      </c>
      <c r="C942" s="26" t="str">
        <f>IF(D942 =E$2, RANK(B942, B$829:B$960, 1), "")</f>
        <v/>
      </c>
      <c r="D942" s="26">
        <f>COUNTIF('Grade 5 Girls'!G:G, 'Individual Points Summary'!A942)</f>
        <v>2</v>
      </c>
    </row>
    <row r="943" spans="1:4" ht="15" hidden="1" x14ac:dyDescent="0.25">
      <c r="A943" s="76" t="s">
        <v>3476</v>
      </c>
      <c r="B943" s="16">
        <f>SUMIF('Grade 5 Girls'!G:G, 'Individual Points Summary'!A943, 'Grade 5 Girls'!F:F)</f>
        <v>109</v>
      </c>
      <c r="C943" s="26" t="str">
        <f>IF(D943 =E$2, RANK(B943, B$829:B$960, 1), "")</f>
        <v/>
      </c>
      <c r="D943" s="26">
        <f>COUNTIF('Grade 5 Girls'!G:G, 'Individual Points Summary'!A943)</f>
        <v>2</v>
      </c>
    </row>
    <row r="944" spans="1:4" ht="15" hidden="1" x14ac:dyDescent="0.25">
      <c r="A944" s="76" t="s">
        <v>3426</v>
      </c>
      <c r="B944" s="16">
        <f>SUMIF('Grade 5 Girls'!G:G, 'Individual Points Summary'!A944, 'Grade 5 Girls'!F:F)</f>
        <v>121</v>
      </c>
      <c r="C944" s="26" t="str">
        <f>IF(D944 =E$2, RANK(B944, B$829:B$960, 1), "")</f>
        <v/>
      </c>
      <c r="D944" s="26">
        <f>COUNTIF('Grade 5 Girls'!G:G, 'Individual Points Summary'!A944)</f>
        <v>2</v>
      </c>
    </row>
    <row r="945" spans="1:4" ht="15" hidden="1" x14ac:dyDescent="0.25">
      <c r="A945" s="76" t="s">
        <v>3437</v>
      </c>
      <c r="B945" s="16">
        <f>SUMIF('Grade 5 Girls'!G:G, 'Individual Points Summary'!A945, 'Grade 5 Girls'!F:F)</f>
        <v>125</v>
      </c>
      <c r="C945" s="26" t="str">
        <f>IF(D945 =E$2, RANK(B945, B$829:B$960, 1), "")</f>
        <v/>
      </c>
      <c r="D945" s="26">
        <f>COUNTIF('Grade 5 Girls'!G:G, 'Individual Points Summary'!A945)</f>
        <v>2</v>
      </c>
    </row>
    <row r="946" spans="1:4" ht="15" hidden="1" x14ac:dyDescent="0.25">
      <c r="A946" s="76" t="s">
        <v>1285</v>
      </c>
      <c r="B946" s="16">
        <f>SUMIF('Grade 5 Girls'!G:G, 'Individual Points Summary'!A946, 'Grade 5 Girls'!F:F)</f>
        <v>132</v>
      </c>
      <c r="C946" s="26" t="str">
        <f>IF(D946 =E$2, RANK(B946, B$829:B$960, 1), "")</f>
        <v/>
      </c>
      <c r="D946" s="26">
        <f>COUNTIF('Grade 5 Girls'!G:G, 'Individual Points Summary'!A946)</f>
        <v>2</v>
      </c>
    </row>
    <row r="947" spans="1:4" ht="15" hidden="1" x14ac:dyDescent="0.25">
      <c r="A947" s="76" t="s">
        <v>3491</v>
      </c>
      <c r="B947" s="16">
        <f>SUMIF('Grade 5 Girls'!G:G, 'Individual Points Summary'!A947, 'Grade 5 Girls'!F:F)</f>
        <v>132</v>
      </c>
      <c r="C947" s="26" t="str">
        <f>IF(D947 =E$2, RANK(B947, B$829:B$960, 1), "")</f>
        <v/>
      </c>
      <c r="D947" s="26">
        <f>COUNTIF('Grade 5 Girls'!G:G, 'Individual Points Summary'!A947)</f>
        <v>2</v>
      </c>
    </row>
    <row r="948" spans="1:4" ht="15" hidden="1" x14ac:dyDescent="0.25">
      <c r="A948" s="76" t="s">
        <v>3430</v>
      </c>
      <c r="B948" s="16">
        <f>SUMIF('Grade 5 Girls'!G:G, 'Individual Points Summary'!A948, 'Grade 5 Girls'!F:F)</f>
        <v>137</v>
      </c>
      <c r="C948" s="26" t="str">
        <f>IF(D948 =E$2, RANK(B948, B$829:B$960, 1), "")</f>
        <v/>
      </c>
      <c r="D948" s="26">
        <f>COUNTIF('Grade 5 Girls'!G:G, 'Individual Points Summary'!A948)</f>
        <v>2</v>
      </c>
    </row>
    <row r="949" spans="1:4" ht="15" hidden="1" x14ac:dyDescent="0.25">
      <c r="A949" s="76" t="s">
        <v>1258</v>
      </c>
      <c r="B949" s="16">
        <f>SUMIF('Grade 5 Girls'!G:G, 'Individual Points Summary'!A949, 'Grade 5 Girls'!F:F)</f>
        <v>141</v>
      </c>
      <c r="C949" s="26" t="str">
        <f>IF(D949 =E$2, RANK(B949, B$829:B$960, 1), "")</f>
        <v/>
      </c>
      <c r="D949" s="26">
        <f>COUNTIF('Grade 5 Girls'!G:G, 'Individual Points Summary'!A949)</f>
        <v>2</v>
      </c>
    </row>
    <row r="950" spans="1:4" ht="15" hidden="1" x14ac:dyDescent="0.25">
      <c r="A950" s="76" t="s">
        <v>1273</v>
      </c>
      <c r="B950" s="16">
        <f>SUMIF('Grade 5 Girls'!G:G, 'Individual Points Summary'!A950, 'Grade 5 Girls'!F:F)</f>
        <v>148</v>
      </c>
      <c r="C950" s="26" t="str">
        <f>IF(D950 =E$2, RANK(B950, B$829:B$960, 1), "")</f>
        <v/>
      </c>
      <c r="D950" s="26">
        <f>COUNTIF('Grade 5 Girls'!G:G, 'Individual Points Summary'!A950)</f>
        <v>2</v>
      </c>
    </row>
    <row r="951" spans="1:4" ht="15" hidden="1" x14ac:dyDescent="0.25">
      <c r="A951" s="76" t="s">
        <v>3470</v>
      </c>
      <c r="B951" s="16">
        <f>SUMIF('Grade 5 Girls'!G:G, 'Individual Points Summary'!A951, 'Grade 5 Girls'!F:F)</f>
        <v>148</v>
      </c>
      <c r="C951" s="26" t="str">
        <f>IF(D951 =E$2, RANK(B951, B$829:B$960, 1), "")</f>
        <v/>
      </c>
      <c r="D951" s="26">
        <f>COUNTIF('Grade 5 Girls'!G:G, 'Individual Points Summary'!A951)</f>
        <v>2</v>
      </c>
    </row>
    <row r="952" spans="1:4" ht="15" hidden="1" x14ac:dyDescent="0.25">
      <c r="A952" s="76" t="s">
        <v>1328</v>
      </c>
      <c r="B952" s="16">
        <f>SUMIF('Grade 5 Girls'!G:G, 'Individual Points Summary'!A952, 'Grade 5 Girls'!F:F)</f>
        <v>154</v>
      </c>
      <c r="C952" s="26" t="str">
        <f>IF(D952 =E$2, RANK(B952, B$829:B$960, 1), "")</f>
        <v/>
      </c>
      <c r="D952" s="26">
        <f>COUNTIF('Grade 5 Girls'!G:G, 'Individual Points Summary'!A952)</f>
        <v>2</v>
      </c>
    </row>
    <row r="953" spans="1:4" ht="15" hidden="1" x14ac:dyDescent="0.25">
      <c r="A953" s="76" t="s">
        <v>1253</v>
      </c>
      <c r="B953" s="16">
        <f>SUMIF('Grade 5 Girls'!G:G, 'Individual Points Summary'!A953, 'Grade 5 Girls'!F:F)</f>
        <v>158</v>
      </c>
      <c r="C953" s="26" t="str">
        <f>IF(D953 =E$2, RANK(B953, B$829:B$960, 1), "")</f>
        <v/>
      </c>
      <c r="D953" s="26">
        <f>COUNTIF('Grade 5 Girls'!G:G, 'Individual Points Summary'!A953)</f>
        <v>2</v>
      </c>
    </row>
    <row r="954" spans="1:4" ht="15" hidden="1" x14ac:dyDescent="0.25">
      <c r="A954" s="76" t="s">
        <v>396</v>
      </c>
      <c r="B954" s="16">
        <f>SUMIF('Grade 5 Girls'!G:G, 'Individual Points Summary'!A954, 'Grade 5 Girls'!F:F)</f>
        <v>163</v>
      </c>
      <c r="C954" s="26" t="str">
        <f>IF(D954 =E$2, RANK(B954, B$829:B$960, 1), "")</f>
        <v/>
      </c>
      <c r="D954" s="26">
        <f>COUNTIF('Grade 5 Girls'!G:G, 'Individual Points Summary'!A954)</f>
        <v>2</v>
      </c>
    </row>
    <row r="955" spans="1:4" ht="15" hidden="1" x14ac:dyDescent="0.25">
      <c r="A955" s="76" t="s">
        <v>3462</v>
      </c>
      <c r="B955" s="16">
        <f>SUMIF('Grade 5 Girls'!G:G, 'Individual Points Summary'!A955, 'Grade 5 Girls'!F:F)</f>
        <v>168</v>
      </c>
      <c r="C955" s="26" t="str">
        <f>IF(D955 =E$2, RANK(B955, B$829:B$960, 1), "")</f>
        <v/>
      </c>
      <c r="D955" s="26">
        <f>COUNTIF('Grade 5 Girls'!G:G, 'Individual Points Summary'!A955)</f>
        <v>2</v>
      </c>
    </row>
    <row r="956" spans="1:4" ht="15" hidden="1" x14ac:dyDescent="0.25">
      <c r="A956" s="76" t="s">
        <v>3486</v>
      </c>
      <c r="B956" s="16">
        <f>SUMIF('Grade 5 Girls'!G:G, 'Individual Points Summary'!A956, 'Grade 5 Girls'!F:F)</f>
        <v>170</v>
      </c>
      <c r="C956" s="26" t="str">
        <f>IF(D956 =E$2, RANK(B956, B$829:B$960, 1), "")</f>
        <v/>
      </c>
      <c r="D956" s="26">
        <f>COUNTIF('Grade 5 Girls'!G:G, 'Individual Points Summary'!A956)</f>
        <v>2</v>
      </c>
    </row>
    <row r="957" spans="1:4" ht="15" hidden="1" x14ac:dyDescent="0.25">
      <c r="A957" s="76" t="s">
        <v>3416</v>
      </c>
      <c r="B957" s="16">
        <f>SUMIF('Grade 5 Girls'!G:G, 'Individual Points Summary'!A957, 'Grade 5 Girls'!F:F)</f>
        <v>174</v>
      </c>
      <c r="C957" s="26" t="str">
        <f>IF(D957 =E$2, RANK(B957, B$829:B$960, 1), "")</f>
        <v/>
      </c>
      <c r="D957" s="26">
        <f>COUNTIF('Grade 5 Girls'!G:G, 'Individual Points Summary'!A957)</f>
        <v>2</v>
      </c>
    </row>
    <row r="958" spans="1:4" ht="15" hidden="1" x14ac:dyDescent="0.25">
      <c r="A958" s="76" t="s">
        <v>1288</v>
      </c>
      <c r="B958" s="16">
        <f>SUMIF('Grade 5 Girls'!G:G, 'Individual Points Summary'!A958, 'Grade 5 Girls'!F:F)</f>
        <v>180</v>
      </c>
      <c r="C958" s="26" t="str">
        <f>IF(D958 =E$2, RANK(B958, B$829:B$960, 1), "")</f>
        <v/>
      </c>
      <c r="D958" s="26">
        <f>COUNTIF('Grade 5 Girls'!G:G, 'Individual Points Summary'!A958)</f>
        <v>2</v>
      </c>
    </row>
    <row r="959" spans="1:4" ht="15" hidden="1" x14ac:dyDescent="0.25">
      <c r="A959" s="76" t="s">
        <v>3564</v>
      </c>
      <c r="B959" s="16">
        <f>SUMIF('Grade 5 Girls'!G:G, 'Individual Points Summary'!A959, 'Grade 5 Girls'!F:F)</f>
        <v>182</v>
      </c>
      <c r="C959" s="26" t="str">
        <f>IF(D959 =E$2, RANK(B959, B$829:B$960, 1), "")</f>
        <v/>
      </c>
      <c r="D959" s="26">
        <f>COUNTIF('Grade 5 Girls'!G:G, 'Individual Points Summary'!A959)</f>
        <v>2</v>
      </c>
    </row>
    <row r="960" spans="1:4" ht="15" hidden="1" x14ac:dyDescent="0.25">
      <c r="A960" s="76" t="s">
        <v>3544</v>
      </c>
      <c r="B960" s="16">
        <f>SUMIF('Grade 5 Girls'!G:G, 'Individual Points Summary'!A960, 'Grade 5 Girls'!F:F)</f>
        <v>187</v>
      </c>
      <c r="C960" s="26" t="str">
        <f>IF(D960 =E$2, RANK(B960, B$829:B$960, 1), "")</f>
        <v/>
      </c>
      <c r="D960" s="26">
        <f>COUNTIF('Grade 5 Girls'!G:G, 'Individual Points Summary'!A960)</f>
        <v>2</v>
      </c>
    </row>
    <row r="961" spans="1:4" ht="15" hidden="1" x14ac:dyDescent="0.25">
      <c r="A961" s="76" t="s">
        <v>3465</v>
      </c>
      <c r="B961" s="16">
        <f>SUMIF('Grade 5 Girls'!G:G, 'Individual Points Summary'!A961, 'Grade 5 Girls'!F:F)</f>
        <v>191</v>
      </c>
      <c r="C961" s="26" t="str">
        <f>IF(D961 =E$2, RANK(B961, B$829:B$925, 1), "")</f>
        <v/>
      </c>
      <c r="D961" s="26">
        <f>COUNTIF('Grade 5 Girls'!G:G, 'Individual Points Summary'!A961)</f>
        <v>2</v>
      </c>
    </row>
    <row r="962" spans="1:4" ht="15" hidden="1" x14ac:dyDescent="0.25">
      <c r="A962" s="76" t="s">
        <v>3578</v>
      </c>
      <c r="B962" s="16">
        <f>SUMIF('Grade 5 Girls'!G:G, 'Individual Points Summary'!A962, 'Grade 5 Girls'!F:F)</f>
        <v>193</v>
      </c>
      <c r="C962" s="26" t="str">
        <f>IF(D962 =E$2, RANK(B962, B$829:B$925, 1), "")</f>
        <v/>
      </c>
      <c r="D962" s="26">
        <f>COUNTIF('Grade 5 Girls'!G:G, 'Individual Points Summary'!A962)</f>
        <v>2</v>
      </c>
    </row>
    <row r="963" spans="1:4" ht="15" hidden="1" x14ac:dyDescent="0.25">
      <c r="A963" s="76" t="s">
        <v>3451</v>
      </c>
      <c r="B963" s="16">
        <f>SUMIF('Grade 5 Girls'!G:G, 'Individual Points Summary'!A963, 'Grade 5 Girls'!F:F)</f>
        <v>195</v>
      </c>
      <c r="C963" s="26" t="str">
        <f>IF(D963 =E$2, RANK(B963, B$829:B$925, 1), "")</f>
        <v/>
      </c>
      <c r="D963" s="26">
        <f>COUNTIF('Grade 5 Girls'!G:G, 'Individual Points Summary'!A963)</f>
        <v>2</v>
      </c>
    </row>
    <row r="964" spans="1:4" ht="15" hidden="1" x14ac:dyDescent="0.25">
      <c r="A964" s="76" t="s">
        <v>399</v>
      </c>
      <c r="B964" s="16">
        <f>SUMIF('Grade 5 Girls'!G:G, 'Individual Points Summary'!A964, 'Grade 5 Girls'!F:F)</f>
        <v>203</v>
      </c>
      <c r="C964" s="26" t="str">
        <f>IF(D964 =E$2, RANK(B964, B$829:B$925, 1), "")</f>
        <v/>
      </c>
      <c r="D964" s="26">
        <f>COUNTIF('Grade 5 Girls'!G:G, 'Individual Points Summary'!A964)</f>
        <v>2</v>
      </c>
    </row>
    <row r="965" spans="1:4" ht="15" hidden="1" x14ac:dyDescent="0.25">
      <c r="A965" s="76" t="s">
        <v>128</v>
      </c>
      <c r="B965" s="16">
        <f>SUMIF('Grade 5 Girls'!G:G, 'Individual Points Summary'!A965, 'Grade 5 Girls'!F:F)</f>
        <v>206</v>
      </c>
      <c r="C965" s="26" t="str">
        <f>IF(D965 =E$2, RANK(B965, B$829:B$925, 1), "")</f>
        <v/>
      </c>
      <c r="D965" s="26">
        <f>COUNTIF('Grade 5 Girls'!G:G, 'Individual Points Summary'!A965)</f>
        <v>2</v>
      </c>
    </row>
    <row r="966" spans="1:4" ht="15" hidden="1" x14ac:dyDescent="0.25">
      <c r="A966" s="76" t="s">
        <v>3524</v>
      </c>
      <c r="B966" s="16">
        <f>SUMIF('Grade 5 Girls'!G:G, 'Individual Points Summary'!A966, 'Grade 5 Girls'!F:F)</f>
        <v>208</v>
      </c>
      <c r="C966" s="26" t="str">
        <f>IF(D966 =E$2, RANK(B966, B$829:B$925, 1), "")</f>
        <v/>
      </c>
      <c r="D966" s="26">
        <f>COUNTIF('Grade 5 Girls'!G:G, 'Individual Points Summary'!A966)</f>
        <v>2</v>
      </c>
    </row>
    <row r="967" spans="1:4" ht="15" hidden="1" x14ac:dyDescent="0.25">
      <c r="A967" s="76" t="s">
        <v>3429</v>
      </c>
      <c r="B967" s="16">
        <f>SUMIF('Grade 5 Girls'!G:G, 'Individual Points Summary'!A967, 'Grade 5 Girls'!F:F)</f>
        <v>209</v>
      </c>
      <c r="C967" s="26" t="str">
        <f>IF(D967 =E$2, RANK(B967, B$829:B$925, 1), "")</f>
        <v/>
      </c>
      <c r="D967" s="26">
        <f>COUNTIF('Grade 5 Girls'!G:G, 'Individual Points Summary'!A967)</f>
        <v>2</v>
      </c>
    </row>
    <row r="968" spans="1:4" ht="15" hidden="1" x14ac:dyDescent="0.25">
      <c r="A968" s="76" t="s">
        <v>1259</v>
      </c>
      <c r="B968" s="16">
        <f>SUMIF('Grade 5 Girls'!G:G, 'Individual Points Summary'!A968, 'Grade 5 Girls'!F:F)</f>
        <v>210</v>
      </c>
      <c r="C968" s="26" t="str">
        <f>IF(D968 =E$2, RANK(B968, B$829:B$925, 1), "")</f>
        <v/>
      </c>
      <c r="D968" s="26">
        <f>COUNTIF('Grade 5 Girls'!G:G, 'Individual Points Summary'!A968)</f>
        <v>2</v>
      </c>
    </row>
    <row r="969" spans="1:4" ht="15" hidden="1" x14ac:dyDescent="0.25">
      <c r="A969" s="76" t="s">
        <v>1314</v>
      </c>
      <c r="B969" s="16">
        <f>SUMIF('Grade 5 Girls'!G:G, 'Individual Points Summary'!A969, 'Grade 5 Girls'!F:F)</f>
        <v>215</v>
      </c>
      <c r="C969" s="26" t="str">
        <f>IF(D969 =E$2, RANK(B969, B$829:B$925, 1), "")</f>
        <v/>
      </c>
      <c r="D969" s="26">
        <f>COUNTIF('Grade 5 Girls'!G:G, 'Individual Points Summary'!A969)</f>
        <v>2</v>
      </c>
    </row>
    <row r="970" spans="1:4" ht="15" hidden="1" x14ac:dyDescent="0.25">
      <c r="A970" s="76" t="s">
        <v>1265</v>
      </c>
      <c r="B970" s="16">
        <f>SUMIF('Grade 5 Girls'!G:G, 'Individual Points Summary'!A970, 'Grade 5 Girls'!F:F)</f>
        <v>221</v>
      </c>
      <c r="C970" s="26" t="str">
        <f>IF(D970 =E$2, RANK(B970, B$829:B$925, 1), "")</f>
        <v/>
      </c>
      <c r="D970" s="26">
        <f>COUNTIF('Grade 5 Girls'!G:G, 'Individual Points Summary'!A970)</f>
        <v>2</v>
      </c>
    </row>
    <row r="971" spans="1:4" ht="15" hidden="1" x14ac:dyDescent="0.25">
      <c r="A971" s="76" t="s">
        <v>1277</v>
      </c>
      <c r="B971" s="16">
        <f>SUMIF('Grade 5 Girls'!G:G, 'Individual Points Summary'!A971, 'Grade 5 Girls'!F:F)</f>
        <v>223</v>
      </c>
      <c r="C971" s="26" t="str">
        <f>IF(D971 =E$2, RANK(B971, B$829:B$925, 1), "")</f>
        <v/>
      </c>
      <c r="D971" s="26">
        <f>COUNTIF('Grade 5 Girls'!G:G, 'Individual Points Summary'!A971)</f>
        <v>2</v>
      </c>
    </row>
    <row r="972" spans="1:4" ht="15" hidden="1" x14ac:dyDescent="0.25">
      <c r="A972" s="76" t="s">
        <v>3574</v>
      </c>
      <c r="B972" s="16">
        <f>SUMIF('Grade 5 Girls'!G:G, 'Individual Points Summary'!A972, 'Grade 5 Girls'!F:F)</f>
        <v>226</v>
      </c>
      <c r="C972" s="26" t="str">
        <f>IF(D972 =E$2, RANK(B972, B$829:B$925, 1), "")</f>
        <v/>
      </c>
      <c r="D972" s="26">
        <f>COUNTIF('Grade 5 Girls'!G:G, 'Individual Points Summary'!A972)</f>
        <v>2</v>
      </c>
    </row>
    <row r="973" spans="1:4" ht="15" hidden="1" x14ac:dyDescent="0.25">
      <c r="A973" s="76" t="s">
        <v>1349</v>
      </c>
      <c r="B973" s="16">
        <f>SUMIF('Grade 5 Girls'!G:G, 'Individual Points Summary'!A973, 'Grade 5 Girls'!F:F)</f>
        <v>236</v>
      </c>
      <c r="C973" s="26" t="str">
        <f>IF(D973 =E$2, RANK(B973, B$829:B$925, 1), "")</f>
        <v/>
      </c>
      <c r="D973" s="26">
        <f>COUNTIF('Grade 5 Girls'!G:G, 'Individual Points Summary'!A973)</f>
        <v>2</v>
      </c>
    </row>
    <row r="974" spans="1:4" ht="15" hidden="1" x14ac:dyDescent="0.25">
      <c r="A974" s="76" t="s">
        <v>3579</v>
      </c>
      <c r="B974" s="16">
        <f>SUMIF('Grade 5 Girls'!G:G, 'Individual Points Summary'!A974, 'Grade 5 Girls'!F:F)</f>
        <v>237</v>
      </c>
      <c r="C974" s="26" t="str">
        <f>IF(D974 =E$2, RANK(B974, B$829:B$925, 1), "")</f>
        <v/>
      </c>
      <c r="D974" s="26">
        <f>COUNTIF('Grade 5 Girls'!G:G, 'Individual Points Summary'!A974)</f>
        <v>2</v>
      </c>
    </row>
    <row r="975" spans="1:4" ht="15" hidden="1" x14ac:dyDescent="0.25">
      <c r="A975" s="76" t="s">
        <v>1267</v>
      </c>
      <c r="B975" s="16">
        <f>SUMIF('Grade 5 Girls'!G:G, 'Individual Points Summary'!A975, 'Grade 5 Girls'!F:F)</f>
        <v>238</v>
      </c>
      <c r="C975" s="26" t="str">
        <f>IF(D975 =E$2, RANK(B975, B$829:B$925, 1), "")</f>
        <v/>
      </c>
      <c r="D975" s="26">
        <f>COUNTIF('Grade 5 Girls'!G:G, 'Individual Points Summary'!A975)</f>
        <v>2</v>
      </c>
    </row>
    <row r="976" spans="1:4" ht="15" hidden="1" x14ac:dyDescent="0.25">
      <c r="A976" s="76" t="s">
        <v>1347</v>
      </c>
      <c r="B976" s="16">
        <f>SUMIF('Grade 5 Girls'!G:G, 'Individual Points Summary'!A976, 'Grade 5 Girls'!F:F)</f>
        <v>238</v>
      </c>
      <c r="C976" s="26" t="str">
        <f>IF(D976 =E$2, RANK(B976, B$829:B$925, 1), "")</f>
        <v/>
      </c>
      <c r="D976" s="26">
        <f>COUNTIF('Grade 5 Girls'!G:G, 'Individual Points Summary'!A976)</f>
        <v>2</v>
      </c>
    </row>
    <row r="977" spans="1:4" ht="15" hidden="1" x14ac:dyDescent="0.25">
      <c r="A977" s="76" t="s">
        <v>3453</v>
      </c>
      <c r="B977" s="16">
        <f>SUMIF('Grade 5 Girls'!G:G, 'Individual Points Summary'!A977, 'Grade 5 Girls'!F:F)</f>
        <v>239</v>
      </c>
      <c r="C977" s="26" t="str">
        <f>IF(D977 =E$2, RANK(B977, B$829:B$925, 1), "")</f>
        <v/>
      </c>
      <c r="D977" s="26">
        <f>COUNTIF('Grade 5 Girls'!G:G, 'Individual Points Summary'!A977)</f>
        <v>2</v>
      </c>
    </row>
    <row r="978" spans="1:4" ht="15" hidden="1" x14ac:dyDescent="0.25">
      <c r="A978" s="76" t="s">
        <v>3489</v>
      </c>
      <c r="B978" s="16">
        <f>SUMIF('Grade 5 Girls'!G:G, 'Individual Points Summary'!A978, 'Grade 5 Girls'!F:F)</f>
        <v>246</v>
      </c>
      <c r="C978" s="26" t="str">
        <f>IF(D978 =E$2, RANK(B978, B$829:B$925, 1), "")</f>
        <v/>
      </c>
      <c r="D978" s="26">
        <f>COUNTIF('Grade 5 Girls'!G:G, 'Individual Points Summary'!A978)</f>
        <v>2</v>
      </c>
    </row>
    <row r="979" spans="1:4" ht="15" hidden="1" x14ac:dyDescent="0.25">
      <c r="A979" s="76" t="s">
        <v>3458</v>
      </c>
      <c r="B979" s="16">
        <f>SUMIF('Grade 5 Girls'!G:G, 'Individual Points Summary'!A979, 'Grade 5 Girls'!F:F)</f>
        <v>256</v>
      </c>
      <c r="C979" s="26" t="str">
        <f>IF(D979 =E$2, RANK(B979, B$829:B$925, 1), "")</f>
        <v/>
      </c>
      <c r="D979" s="26">
        <f>COUNTIF('Grade 5 Girls'!G:G, 'Individual Points Summary'!A979)</f>
        <v>2</v>
      </c>
    </row>
    <row r="980" spans="1:4" ht="15" hidden="1" x14ac:dyDescent="0.25">
      <c r="A980" s="76" t="s">
        <v>3449</v>
      </c>
      <c r="B980" s="16">
        <f>SUMIF('Grade 5 Girls'!G:G, 'Individual Points Summary'!A980, 'Grade 5 Girls'!F:F)</f>
        <v>257</v>
      </c>
      <c r="C980" s="26" t="str">
        <f>IF(D980 =E$2, RANK(B980, B$829:B$925, 1), "")</f>
        <v/>
      </c>
      <c r="D980" s="26">
        <f>COUNTIF('Grade 5 Girls'!G:G, 'Individual Points Summary'!A980)</f>
        <v>2</v>
      </c>
    </row>
    <row r="981" spans="1:4" ht="15" hidden="1" x14ac:dyDescent="0.25">
      <c r="A981" s="76" t="s">
        <v>3477</v>
      </c>
      <c r="B981" s="16">
        <f>SUMIF('Grade 5 Girls'!G:G, 'Individual Points Summary'!A981, 'Grade 5 Girls'!F:F)</f>
        <v>260</v>
      </c>
      <c r="C981" s="26" t="str">
        <f>IF(D981 =E$2, RANK(B981, B$829:B$925, 1), "")</f>
        <v/>
      </c>
      <c r="D981" s="26">
        <f>COUNTIF('Grade 5 Girls'!G:G, 'Individual Points Summary'!A981)</f>
        <v>2</v>
      </c>
    </row>
    <row r="982" spans="1:4" ht="15" hidden="1" x14ac:dyDescent="0.25">
      <c r="A982" s="76" t="s">
        <v>3448</v>
      </c>
      <c r="B982" s="16">
        <f>SUMIF('Grade 5 Girls'!G:G, 'Individual Points Summary'!A982, 'Grade 5 Girls'!F:F)</f>
        <v>268</v>
      </c>
      <c r="C982" s="26" t="str">
        <f>IF(D982 =E$2, RANK(B982, B$829:B$925, 1), "")</f>
        <v/>
      </c>
      <c r="D982" s="26">
        <f>COUNTIF('Grade 5 Girls'!G:G, 'Individual Points Summary'!A982)</f>
        <v>2</v>
      </c>
    </row>
    <row r="983" spans="1:4" ht="15" hidden="1" x14ac:dyDescent="0.25">
      <c r="A983" s="76" t="s">
        <v>410</v>
      </c>
      <c r="B983" s="16">
        <f>SUMIF('Grade 5 Girls'!G:G, 'Individual Points Summary'!A983, 'Grade 5 Girls'!F:F)</f>
        <v>270</v>
      </c>
      <c r="C983" s="26" t="str">
        <f>IF(D983 =E$2, RANK(B983, B$829:B$925, 1), "")</f>
        <v/>
      </c>
      <c r="D983" s="26">
        <f>COUNTIF('Grade 5 Girls'!G:G, 'Individual Points Summary'!A983)</f>
        <v>2</v>
      </c>
    </row>
    <row r="984" spans="1:4" ht="15" hidden="1" x14ac:dyDescent="0.25">
      <c r="A984" s="76" t="s">
        <v>3561</v>
      </c>
      <c r="B984" s="16">
        <f>SUMIF('Grade 5 Girls'!G:G, 'Individual Points Summary'!A984, 'Grade 5 Girls'!F:F)</f>
        <v>270</v>
      </c>
      <c r="C984" s="26" t="str">
        <f>IF(D984 =E$2, RANK(B984, B$829:B$925, 1), "")</f>
        <v/>
      </c>
      <c r="D984" s="26">
        <f>COUNTIF('Grade 5 Girls'!G:G, 'Individual Points Summary'!A984)</f>
        <v>2</v>
      </c>
    </row>
    <row r="985" spans="1:4" ht="15" hidden="1" x14ac:dyDescent="0.25">
      <c r="A985" s="76" t="s">
        <v>403</v>
      </c>
      <c r="B985" s="16">
        <f>SUMIF('Grade 5 Girls'!G:G, 'Individual Points Summary'!A985, 'Grade 5 Girls'!F:F)</f>
        <v>273</v>
      </c>
      <c r="C985" s="26" t="str">
        <f>IF(D985 =E$2, RANK(B985, B$829:B$925, 1), "")</f>
        <v/>
      </c>
      <c r="D985" s="26">
        <f>COUNTIF('Grade 5 Girls'!G:G, 'Individual Points Summary'!A985)</f>
        <v>2</v>
      </c>
    </row>
    <row r="986" spans="1:4" ht="15" hidden="1" x14ac:dyDescent="0.25">
      <c r="A986" s="76" t="s">
        <v>408</v>
      </c>
      <c r="B986" s="16">
        <f>SUMIF('Grade 5 Girls'!G:G, 'Individual Points Summary'!A986, 'Grade 5 Girls'!F:F)</f>
        <v>274</v>
      </c>
      <c r="C986" s="26" t="str">
        <f>IF(D986 =E$2, RANK(B986, B$829:B$925, 1), "")</f>
        <v/>
      </c>
      <c r="D986" s="26">
        <f>COUNTIF('Grade 5 Girls'!G:G, 'Individual Points Summary'!A986)</f>
        <v>2</v>
      </c>
    </row>
    <row r="987" spans="1:4" ht="15" hidden="1" x14ac:dyDescent="0.25">
      <c r="A987" s="76" t="s">
        <v>1305</v>
      </c>
      <c r="B987" s="16">
        <f>SUMIF('Grade 5 Girls'!G:G, 'Individual Points Summary'!A987, 'Grade 5 Girls'!F:F)</f>
        <v>280</v>
      </c>
      <c r="C987" s="26" t="str">
        <f>IF(D987 =E$2, RANK(B987, B$829:B$925, 1), "")</f>
        <v/>
      </c>
      <c r="D987" s="26">
        <f>COUNTIF('Grade 5 Girls'!G:G, 'Individual Points Summary'!A987)</f>
        <v>2</v>
      </c>
    </row>
    <row r="988" spans="1:4" ht="15" hidden="1" x14ac:dyDescent="0.25">
      <c r="A988" s="76" t="s">
        <v>3529</v>
      </c>
      <c r="B988" s="16">
        <f>SUMIF('Grade 5 Girls'!G:G, 'Individual Points Summary'!A988, 'Grade 5 Girls'!F:F)</f>
        <v>282</v>
      </c>
      <c r="C988" s="26" t="str">
        <f>IF(D988 =E$2, RANK(B988, B$829:B$925, 1), "")</f>
        <v/>
      </c>
      <c r="D988" s="26">
        <f>COUNTIF('Grade 5 Girls'!G:G, 'Individual Points Summary'!A988)</f>
        <v>2</v>
      </c>
    </row>
    <row r="989" spans="1:4" ht="15" hidden="1" x14ac:dyDescent="0.25">
      <c r="A989" s="76" t="s">
        <v>3521</v>
      </c>
      <c r="B989" s="16">
        <f>SUMIF('Grade 5 Girls'!G:G, 'Individual Points Summary'!A989, 'Grade 5 Girls'!F:F)</f>
        <v>283</v>
      </c>
      <c r="C989" s="26" t="str">
        <f>IF(D989 =E$2, RANK(B989, B$829:B$925, 1), "")</f>
        <v/>
      </c>
      <c r="D989" s="26">
        <f>COUNTIF('Grade 5 Girls'!G:G, 'Individual Points Summary'!A989)</f>
        <v>2</v>
      </c>
    </row>
    <row r="990" spans="1:4" ht="15" hidden="1" x14ac:dyDescent="0.25">
      <c r="A990" s="76" t="s">
        <v>3515</v>
      </c>
      <c r="B990" s="16">
        <f>SUMIF('Grade 5 Girls'!G:G, 'Individual Points Summary'!A990, 'Grade 5 Girls'!F:F)</f>
        <v>285</v>
      </c>
      <c r="C990" s="26" t="str">
        <f>IF(D990 =E$2, RANK(B990, B$829:B$925, 1), "")</f>
        <v/>
      </c>
      <c r="D990" s="26">
        <f>COUNTIF('Grade 5 Girls'!G:G, 'Individual Points Summary'!A990)</f>
        <v>2</v>
      </c>
    </row>
    <row r="991" spans="1:4" ht="15" hidden="1" x14ac:dyDescent="0.25">
      <c r="A991" s="76" t="s">
        <v>1331</v>
      </c>
      <c r="B991" s="16">
        <f>SUMIF('Grade 5 Girls'!G:G, 'Individual Points Summary'!A991, 'Grade 5 Girls'!F:F)</f>
        <v>286</v>
      </c>
      <c r="C991" s="26" t="str">
        <f>IF(D991 =E$2, RANK(B991, B$829:B$925, 1), "")</f>
        <v/>
      </c>
      <c r="D991" s="26">
        <f>COUNTIF('Grade 5 Girls'!G:G, 'Individual Points Summary'!A991)</f>
        <v>2</v>
      </c>
    </row>
    <row r="992" spans="1:4" ht="15" hidden="1" x14ac:dyDescent="0.25">
      <c r="A992" s="76" t="s">
        <v>3497</v>
      </c>
      <c r="B992" s="16">
        <f>SUMIF('Grade 5 Girls'!G:G, 'Individual Points Summary'!A992, 'Grade 5 Girls'!F:F)</f>
        <v>287</v>
      </c>
      <c r="C992" s="26" t="str">
        <f>IF(D992 =E$2, RANK(B992, B$829:B$925, 1), "")</f>
        <v/>
      </c>
      <c r="D992" s="26">
        <f>COUNTIF('Grade 5 Girls'!G:G, 'Individual Points Summary'!A992)</f>
        <v>2</v>
      </c>
    </row>
    <row r="993" spans="1:4" ht="15" hidden="1" x14ac:dyDescent="0.25">
      <c r="A993" s="76" t="s">
        <v>1325</v>
      </c>
      <c r="B993" s="16">
        <f>SUMIF('Grade 5 Girls'!G:G, 'Individual Points Summary'!A993, 'Grade 5 Girls'!F:F)</f>
        <v>294</v>
      </c>
      <c r="C993" s="26" t="str">
        <f>IF(D993 =E$2, RANK(B993, B$829:B$925, 1), "")</f>
        <v/>
      </c>
      <c r="D993" s="26">
        <f>COUNTIF('Grade 5 Girls'!G:G, 'Individual Points Summary'!A993)</f>
        <v>2</v>
      </c>
    </row>
    <row r="994" spans="1:4" ht="15" hidden="1" x14ac:dyDescent="0.25">
      <c r="A994" s="76" t="s">
        <v>3572</v>
      </c>
      <c r="B994" s="16">
        <f>SUMIF('Grade 5 Girls'!G:G, 'Individual Points Summary'!A994, 'Grade 5 Girls'!F:F)</f>
        <v>294</v>
      </c>
      <c r="C994" s="26" t="str">
        <f>IF(D994 =E$2, RANK(B994, B$829:B$925, 1), "")</f>
        <v/>
      </c>
      <c r="D994" s="26">
        <f>COUNTIF('Grade 5 Girls'!G:G, 'Individual Points Summary'!A994)</f>
        <v>2</v>
      </c>
    </row>
    <row r="995" spans="1:4" ht="15" hidden="1" x14ac:dyDescent="0.25">
      <c r="A995" s="76" t="s">
        <v>3420</v>
      </c>
      <c r="B995" s="16">
        <f>SUMIF('Grade 5 Girls'!G:G, 'Individual Points Summary'!A995, 'Grade 5 Girls'!F:F)</f>
        <v>296</v>
      </c>
      <c r="C995" s="26" t="str">
        <f>IF(D995 =E$2, RANK(B995, B$829:B$925, 1), "")</f>
        <v/>
      </c>
      <c r="D995" s="26">
        <f>COUNTIF('Grade 5 Girls'!G:G, 'Individual Points Summary'!A995)</f>
        <v>2</v>
      </c>
    </row>
    <row r="996" spans="1:4" ht="15" hidden="1" x14ac:dyDescent="0.25">
      <c r="A996" s="76" t="s">
        <v>3425</v>
      </c>
      <c r="B996" s="16">
        <f>SUMIF('Grade 5 Girls'!G:G, 'Individual Points Summary'!A996, 'Grade 5 Girls'!F:F)</f>
        <v>296</v>
      </c>
      <c r="C996" s="26" t="str">
        <f>IF(D996 =E$2, RANK(B996, B$829:B$925, 1), "")</f>
        <v/>
      </c>
      <c r="D996" s="26">
        <f>COUNTIF('Grade 5 Girls'!G:G, 'Individual Points Summary'!A996)</f>
        <v>2</v>
      </c>
    </row>
    <row r="997" spans="1:4" ht="15" hidden="1" x14ac:dyDescent="0.25">
      <c r="A997" s="76" t="s">
        <v>1297</v>
      </c>
      <c r="B997" s="16">
        <f>SUMIF('Grade 5 Girls'!G:G, 'Individual Points Summary'!A997, 'Grade 5 Girls'!F:F)</f>
        <v>299</v>
      </c>
      <c r="C997" s="26" t="str">
        <f>IF(D997 =E$2, RANK(B997, B$829:B$925, 1), "")</f>
        <v/>
      </c>
      <c r="D997" s="26">
        <f>COUNTIF('Grade 5 Girls'!G:G, 'Individual Points Summary'!A997)</f>
        <v>2</v>
      </c>
    </row>
    <row r="998" spans="1:4" ht="15" hidden="1" x14ac:dyDescent="0.25">
      <c r="A998" s="76" t="s">
        <v>3548</v>
      </c>
      <c r="B998" s="16">
        <f>SUMIF('Grade 5 Girls'!G:G, 'Individual Points Summary'!A998, 'Grade 5 Girls'!F:F)</f>
        <v>299</v>
      </c>
      <c r="C998" s="26" t="str">
        <f>IF(D998 =E$2, RANK(B998, B$829:B$925, 1), "")</f>
        <v/>
      </c>
      <c r="D998" s="26">
        <f>COUNTIF('Grade 5 Girls'!G:G, 'Individual Points Summary'!A998)</f>
        <v>2</v>
      </c>
    </row>
    <row r="999" spans="1:4" ht="15" hidden="1" x14ac:dyDescent="0.25">
      <c r="A999" s="76" t="s">
        <v>3527</v>
      </c>
      <c r="B999" s="16">
        <f>SUMIF('Grade 5 Girls'!G:G, 'Individual Points Summary'!A999, 'Grade 5 Girls'!F:F)</f>
        <v>300</v>
      </c>
      <c r="C999" s="26" t="str">
        <f>IF(D999 =E$2, RANK(B999, B$829:B$925, 1), "")</f>
        <v/>
      </c>
      <c r="D999" s="26">
        <f>COUNTIF('Grade 5 Girls'!G:G, 'Individual Points Summary'!A999)</f>
        <v>2</v>
      </c>
    </row>
    <row r="1000" spans="1:4" ht="15" hidden="1" x14ac:dyDescent="0.25">
      <c r="A1000" s="76" t="s">
        <v>3568</v>
      </c>
      <c r="B1000" s="16">
        <f>SUMIF('Grade 5 Girls'!G:G, 'Individual Points Summary'!A1000, 'Grade 5 Girls'!F:F)</f>
        <v>302</v>
      </c>
      <c r="C1000" s="26" t="str">
        <f>IF(D1000 =E$2, RANK(B1000, B$829:B$925, 1), "")</f>
        <v/>
      </c>
      <c r="D1000" s="26">
        <f>COUNTIF('Grade 5 Girls'!G:G, 'Individual Points Summary'!A1000)</f>
        <v>2</v>
      </c>
    </row>
    <row r="1001" spans="1:4" ht="15" hidden="1" x14ac:dyDescent="0.25">
      <c r="A1001" s="76" t="s">
        <v>1268</v>
      </c>
      <c r="B1001" s="16">
        <f>SUMIF('Grade 5 Girls'!G:G, 'Individual Points Summary'!A1001, 'Grade 5 Girls'!F:F)</f>
        <v>309</v>
      </c>
      <c r="C1001" s="26" t="str">
        <f>IF(D1001 =E$2, RANK(B1001, B$829:B$925, 1), "")</f>
        <v/>
      </c>
      <c r="D1001" s="26">
        <f>COUNTIF('Grade 5 Girls'!G:G, 'Individual Points Summary'!A1001)</f>
        <v>2</v>
      </c>
    </row>
    <row r="1002" spans="1:4" ht="15" hidden="1" x14ac:dyDescent="0.25">
      <c r="A1002" s="76" t="s">
        <v>3498</v>
      </c>
      <c r="B1002" s="16">
        <f>SUMIF('Grade 5 Girls'!G:G, 'Individual Points Summary'!A1002, 'Grade 5 Girls'!F:F)</f>
        <v>314</v>
      </c>
      <c r="C1002" s="26" t="str">
        <f>IF(D1002 =E$2, RANK(B1002, B$829:B$925, 1), "")</f>
        <v/>
      </c>
      <c r="D1002" s="26">
        <f>COUNTIF('Grade 5 Girls'!G:G, 'Individual Points Summary'!A1002)</f>
        <v>2</v>
      </c>
    </row>
    <row r="1003" spans="1:4" ht="15" hidden="1" x14ac:dyDescent="0.25">
      <c r="A1003" s="76" t="s">
        <v>3558</v>
      </c>
      <c r="B1003" s="16">
        <f>SUMIF('Grade 5 Girls'!G:G, 'Individual Points Summary'!A1003, 'Grade 5 Girls'!F:F)</f>
        <v>321</v>
      </c>
      <c r="C1003" s="26" t="str">
        <f>IF(D1003 =E$2, RANK(B1003, B$829:B$925, 1), "")</f>
        <v/>
      </c>
      <c r="D1003" s="26">
        <f>COUNTIF('Grade 5 Girls'!G:G, 'Individual Points Summary'!A1003)</f>
        <v>2</v>
      </c>
    </row>
    <row r="1004" spans="1:4" ht="15" hidden="1" x14ac:dyDescent="0.25">
      <c r="A1004" s="76" t="s">
        <v>3534</v>
      </c>
      <c r="B1004" s="16">
        <f>SUMIF('Grade 5 Girls'!G:G, 'Individual Points Summary'!A1004, 'Grade 5 Girls'!F:F)</f>
        <v>322</v>
      </c>
      <c r="C1004" s="26" t="str">
        <f>IF(D1004 =E$2, RANK(B1004, B$829:B$925, 1), "")</f>
        <v/>
      </c>
      <c r="D1004" s="26">
        <f>COUNTIF('Grade 5 Girls'!G:G, 'Individual Points Summary'!A1004)</f>
        <v>2</v>
      </c>
    </row>
    <row r="1005" spans="1:4" ht="15" hidden="1" x14ac:dyDescent="0.25">
      <c r="A1005" s="76" t="s">
        <v>391</v>
      </c>
      <c r="B1005" s="16">
        <f>SUMIF('Grade 5 Girls'!G:G, 'Individual Points Summary'!A1005, 'Grade 5 Girls'!F:F)</f>
        <v>329</v>
      </c>
      <c r="C1005" s="26" t="str">
        <f>IF(D1005 =E$2, RANK(B1005, B$829:B$925, 1), "")</f>
        <v/>
      </c>
      <c r="D1005" s="26">
        <f>COUNTIF('Grade 5 Girls'!G:G, 'Individual Points Summary'!A1005)</f>
        <v>2</v>
      </c>
    </row>
    <row r="1006" spans="1:4" ht="15" hidden="1" x14ac:dyDescent="0.25">
      <c r="A1006" s="76" t="s">
        <v>3531</v>
      </c>
      <c r="B1006" s="16">
        <f>SUMIF('Grade 5 Girls'!G:G, 'Individual Points Summary'!A1006, 'Grade 5 Girls'!F:F)</f>
        <v>329</v>
      </c>
      <c r="C1006" s="26" t="str">
        <f>IF(D1006 =E$2, RANK(B1006, B$829:B$925, 1), "")</f>
        <v/>
      </c>
      <c r="D1006" s="26">
        <f>COUNTIF('Grade 5 Girls'!G:G, 'Individual Points Summary'!A1006)</f>
        <v>2</v>
      </c>
    </row>
    <row r="1007" spans="1:4" ht="15" hidden="1" x14ac:dyDescent="0.25">
      <c r="A1007" s="76" t="s">
        <v>405</v>
      </c>
      <c r="B1007" s="16">
        <f>SUMIF('Grade 5 Girls'!G:G, 'Individual Points Summary'!A1007, 'Grade 5 Girls'!F:F)</f>
        <v>331</v>
      </c>
      <c r="C1007" s="26" t="str">
        <f>IF(D1007 =E$2, RANK(B1007, B$829:B$925, 1), "")</f>
        <v/>
      </c>
      <c r="D1007" s="26">
        <f>COUNTIF('Grade 5 Girls'!G:G, 'Individual Points Summary'!A1007)</f>
        <v>2</v>
      </c>
    </row>
    <row r="1008" spans="1:4" ht="15" hidden="1" x14ac:dyDescent="0.25">
      <c r="A1008" s="76" t="s">
        <v>418</v>
      </c>
      <c r="B1008" s="16">
        <f>SUMIF('Grade 5 Girls'!G:G, 'Individual Points Summary'!A1008, 'Grade 5 Girls'!F:F)</f>
        <v>331</v>
      </c>
      <c r="C1008" s="26" t="str">
        <f>IF(D1008 =E$2, RANK(B1008, B$829:B$925, 1), "")</f>
        <v/>
      </c>
      <c r="D1008" s="26">
        <f>COUNTIF('Grade 5 Girls'!G:G, 'Individual Points Summary'!A1008)</f>
        <v>2</v>
      </c>
    </row>
    <row r="1009" spans="1:4" ht="15" hidden="1" x14ac:dyDescent="0.25">
      <c r="A1009" s="76" t="s">
        <v>3582</v>
      </c>
      <c r="B1009" s="16">
        <f>SUMIF('Grade 5 Girls'!G:G, 'Individual Points Summary'!A1009, 'Grade 5 Girls'!F:F)</f>
        <v>336</v>
      </c>
      <c r="C1009" s="26" t="str">
        <f>IF(D1009 =E$2, RANK(B1009, B$829:B$925, 1), "")</f>
        <v/>
      </c>
      <c r="D1009" s="26">
        <f>COUNTIF('Grade 5 Girls'!G:G, 'Individual Points Summary'!A1009)</f>
        <v>2</v>
      </c>
    </row>
    <row r="1010" spans="1:4" ht="15" hidden="1" x14ac:dyDescent="0.25">
      <c r="A1010" s="76" t="s">
        <v>1294</v>
      </c>
      <c r="B1010" s="16">
        <f>SUMIF('Grade 5 Girls'!G:G, 'Individual Points Summary'!A1010, 'Grade 5 Girls'!F:F)</f>
        <v>338</v>
      </c>
      <c r="C1010" s="26" t="str">
        <f>IF(D1010 =E$2, RANK(B1010, B$829:B$925, 1), "")</f>
        <v/>
      </c>
      <c r="D1010" s="26">
        <f>COUNTIF('Grade 5 Girls'!G:G, 'Individual Points Summary'!A1010)</f>
        <v>2</v>
      </c>
    </row>
    <row r="1011" spans="1:4" ht="15" hidden="1" x14ac:dyDescent="0.25">
      <c r="A1011" s="76" t="s">
        <v>3428</v>
      </c>
      <c r="B1011" s="16">
        <f>SUMIF('Grade 5 Girls'!G:G, 'Individual Points Summary'!A1011, 'Grade 5 Girls'!F:F)</f>
        <v>340</v>
      </c>
      <c r="C1011" s="26" t="str">
        <f>IF(D1011 =E$2, RANK(B1011, B$829:B$925, 1), "")</f>
        <v/>
      </c>
      <c r="D1011" s="26">
        <f>COUNTIF('Grade 5 Girls'!G:G, 'Individual Points Summary'!A1011)</f>
        <v>2</v>
      </c>
    </row>
    <row r="1012" spans="1:4" ht="15" hidden="1" x14ac:dyDescent="0.25">
      <c r="A1012" s="76" t="s">
        <v>3405</v>
      </c>
      <c r="B1012" s="16">
        <f>SUMIF('Grade 5 Girls'!G:G, 'Individual Points Summary'!A1012, 'Grade 5 Girls'!F:F)</f>
        <v>342</v>
      </c>
      <c r="C1012" s="26" t="str">
        <f>IF(D1012 =E$2, RANK(B1012, B$829:B$925, 1), "")</f>
        <v/>
      </c>
      <c r="D1012" s="26">
        <f>COUNTIF('Grade 5 Girls'!G:G, 'Individual Points Summary'!A1012)</f>
        <v>2</v>
      </c>
    </row>
    <row r="1013" spans="1:4" ht="15" hidden="1" x14ac:dyDescent="0.25">
      <c r="A1013" s="76" t="s">
        <v>3433</v>
      </c>
      <c r="B1013" s="16">
        <f>SUMIF('Grade 5 Girls'!G:G, 'Individual Points Summary'!A1013, 'Grade 5 Girls'!F:F)</f>
        <v>345</v>
      </c>
      <c r="C1013" s="26" t="str">
        <f>IF(D1013 =E$2, RANK(B1013, B$829:B$925, 1), "")</f>
        <v/>
      </c>
      <c r="D1013" s="26">
        <f>COUNTIF('Grade 5 Girls'!G:G, 'Individual Points Summary'!A1013)</f>
        <v>2</v>
      </c>
    </row>
    <row r="1014" spans="1:4" ht="15" hidden="1" x14ac:dyDescent="0.25">
      <c r="A1014" s="76" t="s">
        <v>3506</v>
      </c>
      <c r="B1014" s="16">
        <f>SUMIF('Grade 5 Girls'!G:G, 'Individual Points Summary'!A1014, 'Grade 5 Girls'!F:F)</f>
        <v>354</v>
      </c>
      <c r="C1014" s="26" t="str">
        <f>IF(D1014 =E$2, RANK(B1014, B$829:B$925, 1), "")</f>
        <v/>
      </c>
      <c r="D1014" s="26">
        <f>COUNTIF('Grade 5 Girls'!G:G, 'Individual Points Summary'!A1014)</f>
        <v>2</v>
      </c>
    </row>
    <row r="1015" spans="1:4" ht="15" hidden="1" x14ac:dyDescent="0.25">
      <c r="A1015" s="76" t="s">
        <v>1344</v>
      </c>
      <c r="B1015" s="16">
        <f>SUMIF('Grade 5 Girls'!G:G, 'Individual Points Summary'!A1015, 'Grade 5 Girls'!F:F)</f>
        <v>355</v>
      </c>
      <c r="C1015" s="26" t="str">
        <f>IF(D1015 =E$2, RANK(B1015, B$829:B$925, 1), "")</f>
        <v/>
      </c>
      <c r="D1015" s="26">
        <f>COUNTIF('Grade 5 Girls'!G:G, 'Individual Points Summary'!A1015)</f>
        <v>2</v>
      </c>
    </row>
    <row r="1016" spans="1:4" ht="15" hidden="1" x14ac:dyDescent="0.25">
      <c r="A1016" s="76" t="s">
        <v>3472</v>
      </c>
      <c r="B1016" s="16">
        <f>SUMIF('Grade 5 Girls'!G:G, 'Individual Points Summary'!A1016, 'Grade 5 Girls'!F:F)</f>
        <v>359</v>
      </c>
      <c r="C1016" s="26" t="str">
        <f>IF(D1016 =E$2, RANK(B1016, B$829:B$925, 1), "")</f>
        <v/>
      </c>
      <c r="D1016" s="26">
        <f>COUNTIF('Grade 5 Girls'!G:G, 'Individual Points Summary'!A1016)</f>
        <v>2</v>
      </c>
    </row>
    <row r="1017" spans="1:4" ht="15" hidden="1" x14ac:dyDescent="0.25">
      <c r="A1017" s="76" t="s">
        <v>3487</v>
      </c>
      <c r="B1017" s="16">
        <f>SUMIF('Grade 5 Girls'!G:G, 'Individual Points Summary'!A1017, 'Grade 5 Girls'!F:F)</f>
        <v>361</v>
      </c>
      <c r="C1017" s="26" t="str">
        <f>IF(D1017 =E$2, RANK(B1017, B$829:B$925, 1), "")</f>
        <v/>
      </c>
      <c r="D1017" s="26">
        <f>COUNTIF('Grade 5 Girls'!G:G, 'Individual Points Summary'!A1017)</f>
        <v>2</v>
      </c>
    </row>
    <row r="1018" spans="1:4" ht="15" hidden="1" x14ac:dyDescent="0.25">
      <c r="A1018" s="76" t="s">
        <v>3480</v>
      </c>
      <c r="B1018" s="16">
        <f>SUMIF('Grade 5 Girls'!G:G, 'Individual Points Summary'!A1018, 'Grade 5 Girls'!F:F)</f>
        <v>363</v>
      </c>
      <c r="C1018" s="26" t="str">
        <f>IF(D1018 =E$2, RANK(B1018, B$829:B$925, 1), "")</f>
        <v/>
      </c>
      <c r="D1018" s="26">
        <f>COUNTIF('Grade 5 Girls'!G:G, 'Individual Points Summary'!A1018)</f>
        <v>2</v>
      </c>
    </row>
    <row r="1019" spans="1:4" ht="15" hidden="1" x14ac:dyDescent="0.25">
      <c r="A1019" s="76" t="s">
        <v>3501</v>
      </c>
      <c r="B1019" s="16">
        <f>SUMIF('Grade 5 Girls'!G:G, 'Individual Points Summary'!A1019, 'Grade 5 Girls'!F:F)</f>
        <v>367</v>
      </c>
      <c r="C1019" s="26" t="str">
        <f>IF(D1019 =E$2, RANK(B1019, B$829:B$925, 1), "")</f>
        <v/>
      </c>
      <c r="D1019" s="26">
        <f>COUNTIF('Grade 5 Girls'!G:G, 'Individual Points Summary'!A1019)</f>
        <v>2</v>
      </c>
    </row>
    <row r="1020" spans="1:4" ht="15" hidden="1" x14ac:dyDescent="0.25">
      <c r="A1020" s="76" t="s">
        <v>3419</v>
      </c>
      <c r="B1020" s="16">
        <f>SUMIF('Grade 5 Girls'!G:G, 'Individual Points Summary'!A1020, 'Grade 5 Girls'!F:F)</f>
        <v>375</v>
      </c>
      <c r="C1020" s="26" t="str">
        <f>IF(D1020 =E$2, RANK(B1020, B$829:B$925, 1), "")</f>
        <v/>
      </c>
      <c r="D1020" s="26">
        <f>COUNTIF('Grade 5 Girls'!G:G, 'Individual Points Summary'!A1020)</f>
        <v>2</v>
      </c>
    </row>
    <row r="1021" spans="1:4" ht="15" hidden="1" x14ac:dyDescent="0.25">
      <c r="A1021" s="76" t="s">
        <v>3555</v>
      </c>
      <c r="B1021" s="16">
        <f>SUMIF('Grade 5 Girls'!G:G, 'Individual Points Summary'!A1021, 'Grade 5 Girls'!F:F)</f>
        <v>376</v>
      </c>
      <c r="C1021" s="26" t="str">
        <f>IF(D1021 =E$2, RANK(B1021, B$829:B$925, 1), "")</f>
        <v/>
      </c>
      <c r="D1021" s="26">
        <f>COUNTIF('Grade 5 Girls'!G:G, 'Individual Points Summary'!A1021)</f>
        <v>2</v>
      </c>
    </row>
    <row r="1022" spans="1:4" ht="15" hidden="1" x14ac:dyDescent="0.25">
      <c r="A1022" s="76" t="s">
        <v>3481</v>
      </c>
      <c r="B1022" s="16">
        <f>SUMIF('Grade 5 Girls'!G:G, 'Individual Points Summary'!A1022, 'Grade 5 Girls'!F:F)</f>
        <v>377</v>
      </c>
      <c r="C1022" s="26" t="str">
        <f>IF(D1022 =E$2, RANK(B1022, B$829:B$925, 1), "")</f>
        <v/>
      </c>
      <c r="D1022" s="26">
        <f>COUNTIF('Grade 5 Girls'!G:G, 'Individual Points Summary'!A1022)</f>
        <v>2</v>
      </c>
    </row>
    <row r="1023" spans="1:4" ht="15" hidden="1" x14ac:dyDescent="0.25">
      <c r="A1023" s="76" t="s">
        <v>397</v>
      </c>
      <c r="B1023" s="16">
        <f>SUMIF('Grade 5 Girls'!G:G, 'Individual Points Summary'!A1023, 'Grade 5 Girls'!F:F)</f>
        <v>378</v>
      </c>
      <c r="C1023" s="26" t="str">
        <f>IF(D1023 =E$2, RANK(B1023, B$829:B$925, 1), "")</f>
        <v/>
      </c>
      <c r="D1023" s="26">
        <f>COUNTIF('Grade 5 Girls'!G:G, 'Individual Points Summary'!A1023)</f>
        <v>2</v>
      </c>
    </row>
    <row r="1024" spans="1:4" ht="15" hidden="1" x14ac:dyDescent="0.25">
      <c r="A1024" s="76" t="s">
        <v>3547</v>
      </c>
      <c r="B1024" s="16">
        <f>SUMIF('Grade 5 Girls'!G:G, 'Individual Points Summary'!A1024, 'Grade 5 Girls'!F:F)</f>
        <v>378</v>
      </c>
      <c r="C1024" s="26" t="str">
        <f>IF(D1024 =E$2, RANK(B1024, B$829:B$925, 1), "")</f>
        <v/>
      </c>
      <c r="D1024" s="26">
        <f>COUNTIF('Grade 5 Girls'!G:G, 'Individual Points Summary'!A1024)</f>
        <v>2</v>
      </c>
    </row>
    <row r="1025" spans="1:4" ht="15" hidden="1" x14ac:dyDescent="0.25">
      <c r="A1025" s="76" t="s">
        <v>3571</v>
      </c>
      <c r="B1025" s="16">
        <f>SUMIF('Grade 5 Girls'!G:G, 'Individual Points Summary'!A1025, 'Grade 5 Girls'!F:F)</f>
        <v>381</v>
      </c>
      <c r="C1025" s="26" t="str">
        <f>IF(D1025 =E$2, RANK(B1025, B$829:B$925, 1), "")</f>
        <v/>
      </c>
      <c r="D1025" s="26">
        <f>COUNTIF('Grade 5 Girls'!G:G, 'Individual Points Summary'!A1025)</f>
        <v>2</v>
      </c>
    </row>
    <row r="1026" spans="1:4" ht="15" hidden="1" x14ac:dyDescent="0.25">
      <c r="A1026" s="76" t="s">
        <v>3518</v>
      </c>
      <c r="B1026" s="16">
        <f>SUMIF('Grade 5 Girls'!G:G, 'Individual Points Summary'!A1026, 'Grade 5 Girls'!F:F)</f>
        <v>390</v>
      </c>
      <c r="C1026" s="26" t="str">
        <f>IF(D1026 =E$2, RANK(B1026, B$829:B$925, 1), "")</f>
        <v/>
      </c>
      <c r="D1026" s="26">
        <f>COUNTIF('Grade 5 Girls'!G:G, 'Individual Points Summary'!A1026)</f>
        <v>2</v>
      </c>
    </row>
    <row r="1027" spans="1:4" ht="15" hidden="1" x14ac:dyDescent="0.25">
      <c r="A1027" s="76" t="s">
        <v>3473</v>
      </c>
      <c r="B1027" s="16">
        <f>SUMIF('Grade 5 Girls'!G:G, 'Individual Points Summary'!A1027, 'Grade 5 Girls'!F:F)</f>
        <v>418</v>
      </c>
      <c r="C1027" s="26" t="str">
        <f>IF(D1027 =E$2, RANK(B1027, B$829:B$925, 1), "")</f>
        <v/>
      </c>
      <c r="D1027" s="26">
        <f>COUNTIF('Grade 5 Girls'!G:G, 'Individual Points Summary'!A1027)</f>
        <v>2</v>
      </c>
    </row>
    <row r="1028" spans="1:4" ht="15" hidden="1" x14ac:dyDescent="0.25">
      <c r="A1028" s="76" t="s">
        <v>3543</v>
      </c>
      <c r="B1028" s="16">
        <f>SUMIF('Grade 5 Girls'!G:G, 'Individual Points Summary'!A1028, 'Grade 5 Girls'!F:F)</f>
        <v>418</v>
      </c>
      <c r="C1028" s="26" t="str">
        <f>IF(D1028 =E$2, RANK(B1028, B$829:B$925, 1), "")</f>
        <v/>
      </c>
      <c r="D1028" s="26">
        <f>COUNTIF('Grade 5 Girls'!G:G, 'Individual Points Summary'!A1028)</f>
        <v>2</v>
      </c>
    </row>
    <row r="1029" spans="1:4" ht="15" hidden="1" x14ac:dyDescent="0.25">
      <c r="A1029" s="76" t="s">
        <v>3441</v>
      </c>
      <c r="B1029" s="16">
        <f>SUMIF('Grade 5 Girls'!G:G, 'Individual Points Summary'!A1029, 'Grade 5 Girls'!F:F)</f>
        <v>421</v>
      </c>
      <c r="C1029" s="26" t="str">
        <f>IF(D1029 =E$2, RANK(B1029, B$829:B$925, 1), "")</f>
        <v/>
      </c>
      <c r="D1029" s="26">
        <f>COUNTIF('Grade 5 Girls'!G:G, 'Individual Points Summary'!A1029)</f>
        <v>2</v>
      </c>
    </row>
    <row r="1030" spans="1:4" ht="15" hidden="1" x14ac:dyDescent="0.25">
      <c r="A1030" s="76" t="s">
        <v>3488</v>
      </c>
      <c r="B1030" s="16">
        <f>SUMIF('Grade 5 Girls'!G:G, 'Individual Points Summary'!A1030, 'Grade 5 Girls'!F:F)</f>
        <v>424</v>
      </c>
      <c r="C1030" s="26" t="str">
        <f>IF(D1030 =E$2, RANK(B1030, B$829:B$925, 1), "")</f>
        <v/>
      </c>
      <c r="D1030" s="26">
        <f>COUNTIF('Grade 5 Girls'!G:G, 'Individual Points Summary'!A1030)</f>
        <v>2</v>
      </c>
    </row>
    <row r="1031" spans="1:4" ht="15" hidden="1" x14ac:dyDescent="0.25">
      <c r="A1031" s="76" t="s">
        <v>3552</v>
      </c>
      <c r="B1031" s="16">
        <f>SUMIF('Grade 5 Girls'!G:G, 'Individual Points Summary'!A1031, 'Grade 5 Girls'!F:F)</f>
        <v>430</v>
      </c>
      <c r="C1031" s="26" t="str">
        <f>IF(D1031 =E$2, RANK(B1031, B$829:B$925, 1), "")</f>
        <v/>
      </c>
      <c r="D1031" s="26">
        <f>COUNTIF('Grade 5 Girls'!G:G, 'Individual Points Summary'!A1031)</f>
        <v>2</v>
      </c>
    </row>
    <row r="1032" spans="1:4" ht="15" hidden="1" x14ac:dyDescent="0.25">
      <c r="A1032" s="76" t="s">
        <v>3540</v>
      </c>
      <c r="B1032" s="16">
        <f>SUMIF('Grade 5 Girls'!G:G, 'Individual Points Summary'!A1032, 'Grade 5 Girls'!F:F)</f>
        <v>434</v>
      </c>
      <c r="C1032" s="26" t="str">
        <f>IF(D1032 =E$2, RANK(B1032, B$829:B$925, 1), "")</f>
        <v/>
      </c>
      <c r="D1032" s="26">
        <f>COUNTIF('Grade 5 Girls'!G:G, 'Individual Points Summary'!A1032)</f>
        <v>2</v>
      </c>
    </row>
    <row r="1033" spans="1:4" ht="15" hidden="1" x14ac:dyDescent="0.25">
      <c r="A1033" s="76" t="s">
        <v>3502</v>
      </c>
      <c r="B1033" s="16">
        <f>SUMIF('Grade 5 Girls'!G:G, 'Individual Points Summary'!A1033, 'Grade 5 Girls'!F:F)</f>
        <v>437</v>
      </c>
      <c r="C1033" s="26" t="str">
        <f>IF(D1033 =E$2, RANK(B1033, B$829:B$925, 1), "")</f>
        <v/>
      </c>
      <c r="D1033" s="26">
        <f>COUNTIF('Grade 5 Girls'!G:G, 'Individual Points Summary'!A1033)</f>
        <v>2</v>
      </c>
    </row>
    <row r="1034" spans="1:4" ht="15" hidden="1" x14ac:dyDescent="0.25">
      <c r="A1034" s="76" t="s">
        <v>3432</v>
      </c>
      <c r="B1034" s="16">
        <f>SUMIF('Grade 5 Girls'!G:G, 'Individual Points Summary'!A1034, 'Grade 5 Girls'!F:F)</f>
        <v>442</v>
      </c>
      <c r="C1034" s="26" t="str">
        <f>IF(D1034 =E$2, RANK(B1034, B$829:B$925, 1), "")</f>
        <v/>
      </c>
      <c r="D1034" s="26">
        <f>COUNTIF('Grade 5 Girls'!G:G, 'Individual Points Summary'!A1034)</f>
        <v>2</v>
      </c>
    </row>
    <row r="1035" spans="1:4" ht="15" hidden="1" x14ac:dyDescent="0.25">
      <c r="A1035" s="76" t="s">
        <v>388</v>
      </c>
      <c r="B1035" s="16">
        <f>SUMIF('Grade 5 Girls'!G:G, 'Individual Points Summary'!A1035, 'Grade 5 Girls'!F:F)</f>
        <v>3</v>
      </c>
      <c r="C1035" s="26" t="str">
        <f>IF(D1035 =E$2, RANK(B1035, B$829:B$925, 1), "")</f>
        <v/>
      </c>
      <c r="D1035" s="26">
        <f>COUNTIF('Grade 5 Girls'!G:G, 'Individual Points Summary'!A1035)</f>
        <v>1</v>
      </c>
    </row>
    <row r="1036" spans="1:4" ht="15" hidden="1" x14ac:dyDescent="0.25">
      <c r="A1036" s="76" t="s">
        <v>1339</v>
      </c>
      <c r="B1036" s="16">
        <f>SUMIF('Grade 5 Girls'!G:G, 'Individual Points Summary'!A1036, 'Grade 5 Girls'!F:F)</f>
        <v>18</v>
      </c>
      <c r="C1036" s="26" t="str">
        <f>IF(D1036 =E$2, RANK(B1036, B$829:B$925, 1), "")</f>
        <v/>
      </c>
      <c r="D1036" s="26">
        <f>COUNTIF('Grade 5 Girls'!G:G, 'Individual Points Summary'!A1036)</f>
        <v>1</v>
      </c>
    </row>
    <row r="1037" spans="1:4" ht="15" hidden="1" x14ac:dyDescent="0.25">
      <c r="A1037" s="76" t="s">
        <v>3438</v>
      </c>
      <c r="B1037" s="16">
        <f>SUMIF('Grade 5 Girls'!G:G, 'Individual Points Summary'!A1037, 'Grade 5 Girls'!F:F)</f>
        <v>19</v>
      </c>
      <c r="C1037" s="26" t="str">
        <f>IF(D1037 =E$2, RANK(B1037, B$829:B$925, 1), "")</f>
        <v/>
      </c>
      <c r="D1037" s="26">
        <f>COUNTIF('Grade 5 Girls'!G:G, 'Individual Points Summary'!A1037)</f>
        <v>1</v>
      </c>
    </row>
    <row r="1038" spans="1:4" ht="15" hidden="1" x14ac:dyDescent="0.25">
      <c r="A1038" s="76" t="s">
        <v>1319</v>
      </c>
      <c r="B1038" s="16">
        <f>SUMIF('Grade 5 Girls'!G:G, 'Individual Points Summary'!A1038, 'Grade 5 Girls'!F:F)</f>
        <v>23</v>
      </c>
      <c r="C1038" s="26" t="str">
        <f>IF(D1038 =E$2, RANK(B1038, B$829:B$925, 1), "")</f>
        <v/>
      </c>
      <c r="D1038" s="26">
        <f>COUNTIF('Grade 5 Girls'!G:G, 'Individual Points Summary'!A1038)</f>
        <v>1</v>
      </c>
    </row>
    <row r="1039" spans="1:4" ht="15" hidden="1" x14ac:dyDescent="0.25">
      <c r="A1039" s="76" t="s">
        <v>3404</v>
      </c>
      <c r="B1039" s="16">
        <f>SUMIF('Grade 5 Girls'!G:G, 'Individual Points Summary'!A1039, 'Grade 5 Girls'!F:F)</f>
        <v>24</v>
      </c>
      <c r="C1039" s="26" t="str">
        <f>IF(D1039 =E$2, RANK(B1039, B$829:B$925, 1), "")</f>
        <v/>
      </c>
      <c r="D1039" s="26">
        <f>COUNTIF('Grade 5 Girls'!G:G, 'Individual Points Summary'!A1039)</f>
        <v>1</v>
      </c>
    </row>
    <row r="1040" spans="1:4" ht="15" hidden="1" x14ac:dyDescent="0.25">
      <c r="A1040" s="76" t="s">
        <v>1284</v>
      </c>
      <c r="B1040" s="16">
        <f>SUMIF('Grade 5 Girls'!G:G, 'Individual Points Summary'!A1040, 'Grade 5 Girls'!F:F)</f>
        <v>25</v>
      </c>
      <c r="C1040" s="26" t="str">
        <f>IF(D1040 =E$2, RANK(B1040, B$829:B$925, 1), "")</f>
        <v/>
      </c>
      <c r="D1040" s="26">
        <f>COUNTIF('Grade 5 Girls'!G:G, 'Individual Points Summary'!A1040)</f>
        <v>1</v>
      </c>
    </row>
    <row r="1041" spans="1:4" ht="15" hidden="1" x14ac:dyDescent="0.25">
      <c r="A1041" s="76" t="s">
        <v>1261</v>
      </c>
      <c r="B1041" s="16">
        <f>SUMIF('Grade 5 Girls'!G:G, 'Individual Points Summary'!A1041, 'Grade 5 Girls'!F:F)</f>
        <v>28</v>
      </c>
      <c r="C1041" s="26" t="str">
        <f>IF(D1041 =E$2, RANK(B1041, B$829:B$925, 1), "")</f>
        <v/>
      </c>
      <c r="D1041" s="26">
        <f>COUNTIF('Grade 5 Girls'!G:G, 'Individual Points Summary'!A1041)</f>
        <v>1</v>
      </c>
    </row>
    <row r="1042" spans="1:4" ht="15" hidden="1" x14ac:dyDescent="0.25">
      <c r="A1042" s="76" t="s">
        <v>1279</v>
      </c>
      <c r="B1042" s="16">
        <f>SUMIF('Grade 5 Girls'!G:G, 'Individual Points Summary'!A1042, 'Grade 5 Girls'!F:F)</f>
        <v>29</v>
      </c>
      <c r="C1042" s="26" t="str">
        <f>IF(D1042 =E$2, RANK(B1042, B$829:B$925, 1), "")</f>
        <v/>
      </c>
      <c r="D1042" s="26">
        <f>COUNTIF('Grade 5 Girls'!G:G, 'Individual Points Summary'!A1042)</f>
        <v>1</v>
      </c>
    </row>
    <row r="1043" spans="1:4" ht="15" hidden="1" x14ac:dyDescent="0.25">
      <c r="A1043" s="76" t="s">
        <v>3468</v>
      </c>
      <c r="B1043" s="16">
        <f>SUMIF('Grade 5 Girls'!G:G, 'Individual Points Summary'!A1043, 'Grade 5 Girls'!F:F)</f>
        <v>38</v>
      </c>
      <c r="C1043" s="26" t="str">
        <f>IF(D1043 =E$2, RANK(B1043, B$829:B$925, 1), "")</f>
        <v/>
      </c>
      <c r="D1043" s="26">
        <f>COUNTIF('Grade 5 Girls'!G:G, 'Individual Points Summary'!A1043)</f>
        <v>1</v>
      </c>
    </row>
    <row r="1044" spans="1:4" ht="15" hidden="1" x14ac:dyDescent="0.25">
      <c r="A1044" s="76" t="s">
        <v>3511</v>
      </c>
      <c r="B1044" s="16">
        <f>SUMIF('Grade 5 Girls'!G:G, 'Individual Points Summary'!A1044, 'Grade 5 Girls'!F:F)</f>
        <v>38</v>
      </c>
      <c r="C1044" s="26" t="str">
        <f>IF(D1044 =E$2, RANK(B1044, B$829:B$925, 1), "")</f>
        <v/>
      </c>
      <c r="D1044" s="26">
        <f>COUNTIF('Grade 5 Girls'!G:G, 'Individual Points Summary'!A1044)</f>
        <v>1</v>
      </c>
    </row>
    <row r="1045" spans="1:4" ht="15" hidden="1" x14ac:dyDescent="0.25">
      <c r="A1045" s="76" t="s">
        <v>1321</v>
      </c>
      <c r="B1045" s="16">
        <f>SUMIF('Grade 5 Girls'!G:G, 'Individual Points Summary'!A1045, 'Grade 5 Girls'!F:F)</f>
        <v>38</v>
      </c>
      <c r="C1045" s="26" t="str">
        <f>IF(D1045 =E$2, RANK(B1045, B$829:B$925, 1), "")</f>
        <v/>
      </c>
      <c r="D1045" s="26">
        <f>COUNTIF('Grade 5 Girls'!G:G, 'Individual Points Summary'!A1045)</f>
        <v>1</v>
      </c>
    </row>
    <row r="1046" spans="1:4" ht="15" hidden="1" x14ac:dyDescent="0.25">
      <c r="A1046" s="76" t="s">
        <v>3475</v>
      </c>
      <c r="B1046" s="16">
        <f>SUMIF('Grade 5 Girls'!G:G, 'Individual Points Summary'!A1046, 'Grade 5 Girls'!F:F)</f>
        <v>43</v>
      </c>
      <c r="C1046" s="26" t="str">
        <f>IF(D1046 =E$2, RANK(B1046, B$829:B$925, 1), "")</f>
        <v/>
      </c>
      <c r="D1046" s="26">
        <f>COUNTIF('Grade 5 Girls'!G:G, 'Individual Points Summary'!A1046)</f>
        <v>1</v>
      </c>
    </row>
    <row r="1047" spans="1:4" ht="15" hidden="1" x14ac:dyDescent="0.25">
      <c r="A1047" s="76" t="s">
        <v>1313</v>
      </c>
      <c r="B1047" s="16">
        <f>SUMIF('Grade 5 Girls'!G:G, 'Individual Points Summary'!A1047, 'Grade 5 Girls'!F:F)</f>
        <v>46</v>
      </c>
      <c r="C1047" s="26" t="str">
        <f>IF(D1047 =E$2, RANK(B1047, B$829:B$925, 1), "")</f>
        <v/>
      </c>
      <c r="D1047" s="26">
        <f>COUNTIF('Grade 5 Girls'!G:G, 'Individual Points Summary'!A1047)</f>
        <v>1</v>
      </c>
    </row>
    <row r="1048" spans="1:4" ht="15" hidden="1" x14ac:dyDescent="0.25">
      <c r="A1048" s="76" t="s">
        <v>491</v>
      </c>
      <c r="B1048" s="16">
        <f>SUMIF('Grade 5 Girls'!G:G, 'Individual Points Summary'!A1048, 'Grade 5 Girls'!F:F)</f>
        <v>49</v>
      </c>
      <c r="C1048" s="26" t="str">
        <f>IF(D1048 =E$2, RANK(B1048, B$829:B$925, 1), "")</f>
        <v/>
      </c>
      <c r="D1048" s="26">
        <f>COUNTIF('Grade 5 Girls'!G:G, 'Individual Points Summary'!A1048)</f>
        <v>1</v>
      </c>
    </row>
    <row r="1049" spans="1:4" ht="15" hidden="1" x14ac:dyDescent="0.25">
      <c r="A1049" s="76" t="s">
        <v>3440</v>
      </c>
      <c r="B1049" s="16">
        <f>SUMIF('Grade 5 Girls'!G:G, 'Individual Points Summary'!A1049, 'Grade 5 Girls'!F:F)</f>
        <v>55</v>
      </c>
      <c r="C1049" s="26" t="str">
        <f>IF(D1049 =E$2, RANK(B1049, B$829:B$925, 1), "")</f>
        <v/>
      </c>
      <c r="D1049" s="26">
        <f>COUNTIF('Grade 5 Girls'!G:G, 'Individual Points Summary'!A1049)</f>
        <v>1</v>
      </c>
    </row>
    <row r="1050" spans="1:4" ht="15" hidden="1" x14ac:dyDescent="0.25">
      <c r="A1050" s="76" t="s">
        <v>1252</v>
      </c>
      <c r="B1050" s="16">
        <f>SUMIF('Grade 5 Girls'!G:G, 'Individual Points Summary'!A1050, 'Grade 5 Girls'!F:F)</f>
        <v>57</v>
      </c>
      <c r="C1050" s="26" t="str">
        <f>IF(D1050 =E$2, RANK(B1050, B$829:B$925, 1), "")</f>
        <v/>
      </c>
      <c r="D1050" s="26">
        <f>COUNTIF('Grade 5 Girls'!G:G, 'Individual Points Summary'!A1050)</f>
        <v>1</v>
      </c>
    </row>
    <row r="1051" spans="1:4" ht="15" hidden="1" x14ac:dyDescent="0.25">
      <c r="A1051" s="76" t="s">
        <v>3505</v>
      </c>
      <c r="B1051" s="16">
        <f>SUMIF('Grade 5 Girls'!G:G, 'Individual Points Summary'!A1051, 'Grade 5 Girls'!F:F)</f>
        <v>59</v>
      </c>
      <c r="C1051" s="26" t="str">
        <f>IF(D1051 =E$2, RANK(B1051, B$829:B$925, 1), "")</f>
        <v/>
      </c>
      <c r="D1051" s="26">
        <f>COUNTIF('Grade 5 Girls'!G:G, 'Individual Points Summary'!A1051)</f>
        <v>1</v>
      </c>
    </row>
    <row r="1052" spans="1:4" ht="15" hidden="1" x14ac:dyDescent="0.25">
      <c r="A1052" s="76" t="s">
        <v>416</v>
      </c>
      <c r="B1052" s="16">
        <f>SUMIF('Grade 5 Girls'!G:G, 'Individual Points Summary'!A1052, 'Grade 5 Girls'!F:F)</f>
        <v>61</v>
      </c>
      <c r="C1052" s="26" t="str">
        <f>IF(D1052 =E$2, RANK(B1052, B$829:B$925, 1), "")</f>
        <v/>
      </c>
      <c r="D1052" s="26">
        <f>COUNTIF('Grade 5 Girls'!G:G, 'Individual Points Summary'!A1052)</f>
        <v>1</v>
      </c>
    </row>
    <row r="1053" spans="1:4" ht="15" hidden="1" x14ac:dyDescent="0.25">
      <c r="A1053" s="76" t="s">
        <v>3445</v>
      </c>
      <c r="B1053" s="16">
        <f>SUMIF('Grade 5 Girls'!G:G, 'Individual Points Summary'!A1053, 'Grade 5 Girls'!F:F)</f>
        <v>64</v>
      </c>
      <c r="C1053" s="26" t="str">
        <f>IF(D1053 =E$2, RANK(B1053, B$829:B$925, 1), "")</f>
        <v/>
      </c>
      <c r="D1053" s="26">
        <f>COUNTIF('Grade 5 Girls'!G:G, 'Individual Points Summary'!A1053)</f>
        <v>1</v>
      </c>
    </row>
    <row r="1054" spans="1:4" ht="15" hidden="1" x14ac:dyDescent="0.25">
      <c r="A1054" s="76" t="s">
        <v>1263</v>
      </c>
      <c r="B1054" s="16">
        <f>SUMIF('Grade 5 Girls'!G:G, 'Individual Points Summary'!A1054, 'Grade 5 Girls'!F:F)</f>
        <v>66</v>
      </c>
      <c r="C1054" s="26" t="str">
        <f>IF(D1054 =E$2, RANK(B1054, B$829:B$925, 1), "")</f>
        <v/>
      </c>
      <c r="D1054" s="26">
        <f>COUNTIF('Grade 5 Girls'!G:G, 'Individual Points Summary'!A1054)</f>
        <v>1</v>
      </c>
    </row>
    <row r="1055" spans="1:4" ht="15" hidden="1" x14ac:dyDescent="0.25">
      <c r="A1055" s="76" t="s">
        <v>3537</v>
      </c>
      <c r="B1055" s="16">
        <f>SUMIF('Grade 5 Girls'!G:G, 'Individual Points Summary'!A1055, 'Grade 5 Girls'!F:F)</f>
        <v>66</v>
      </c>
      <c r="C1055" s="26" t="str">
        <f>IF(D1055 =E$2, RANK(B1055, B$829:B$925, 1), "")</f>
        <v/>
      </c>
      <c r="D1055" s="26">
        <f>COUNTIF('Grade 5 Girls'!G:G, 'Individual Points Summary'!A1055)</f>
        <v>1</v>
      </c>
    </row>
    <row r="1056" spans="1:4" ht="15" hidden="1" x14ac:dyDescent="0.25">
      <c r="A1056" s="76" t="s">
        <v>3545</v>
      </c>
      <c r="B1056" s="16">
        <f>SUMIF('Grade 5 Girls'!G:G, 'Individual Points Summary'!A1056, 'Grade 5 Girls'!F:F)</f>
        <v>66</v>
      </c>
      <c r="C1056" s="26" t="str">
        <f>IF(D1056 =E$2, RANK(B1056, B$829:B$925, 1), "")</f>
        <v/>
      </c>
      <c r="D1056" s="26">
        <f>COUNTIF('Grade 5 Girls'!G:G, 'Individual Points Summary'!A1056)</f>
        <v>1</v>
      </c>
    </row>
    <row r="1057" spans="1:4" ht="15" hidden="1" x14ac:dyDescent="0.25">
      <c r="A1057" s="76" t="s">
        <v>3479</v>
      </c>
      <c r="B1057" s="16">
        <f>SUMIF('Grade 5 Girls'!G:G, 'Individual Points Summary'!A1057, 'Grade 5 Girls'!F:F)</f>
        <v>68</v>
      </c>
      <c r="C1057" s="26" t="str">
        <f>IF(D1057 =E$2, RANK(B1057, B$829:B$925, 1), "")</f>
        <v/>
      </c>
      <c r="D1057" s="26">
        <f>COUNTIF('Grade 5 Girls'!G:G, 'Individual Points Summary'!A1057)</f>
        <v>1</v>
      </c>
    </row>
    <row r="1058" spans="1:4" ht="15" hidden="1" x14ac:dyDescent="0.25">
      <c r="A1058" s="76" t="s">
        <v>3580</v>
      </c>
      <c r="B1058" s="16">
        <f>SUMIF('Grade 5 Girls'!G:G, 'Individual Points Summary'!A1058, 'Grade 5 Girls'!F:F)</f>
        <v>68</v>
      </c>
      <c r="C1058" s="26" t="str">
        <f>IF(D1058 =E$2, RANK(B1058, B$829:B$925, 1), "")</f>
        <v/>
      </c>
      <c r="D1058" s="26">
        <f>COUNTIF('Grade 5 Girls'!G:G, 'Individual Points Summary'!A1058)</f>
        <v>1</v>
      </c>
    </row>
    <row r="1059" spans="1:4" ht="15" hidden="1" x14ac:dyDescent="0.25">
      <c r="A1059" s="76" t="s">
        <v>3494</v>
      </c>
      <c r="B1059" s="16">
        <f>SUMIF('Grade 5 Girls'!G:G, 'Individual Points Summary'!A1059, 'Grade 5 Girls'!F:F)</f>
        <v>70</v>
      </c>
      <c r="C1059" s="26" t="str">
        <f>IF(D1059 =E$2, RANK(B1059, B$829:B$925, 1), "")</f>
        <v/>
      </c>
      <c r="D1059" s="26">
        <f>COUNTIF('Grade 5 Girls'!G:G, 'Individual Points Summary'!A1059)</f>
        <v>1</v>
      </c>
    </row>
    <row r="1060" spans="1:4" ht="15" hidden="1" x14ac:dyDescent="0.25">
      <c r="A1060" s="76" t="s">
        <v>1318</v>
      </c>
      <c r="B1060" s="16">
        <f>SUMIF('Grade 5 Girls'!G:G, 'Individual Points Summary'!A1060, 'Grade 5 Girls'!F:F)</f>
        <v>72</v>
      </c>
      <c r="C1060" s="26" t="str">
        <f>IF(D1060 =E$2, RANK(B1060, B$829:B$925, 1), "")</f>
        <v/>
      </c>
      <c r="D1060" s="26">
        <f>COUNTIF('Grade 5 Girls'!G:G, 'Individual Points Summary'!A1060)</f>
        <v>1</v>
      </c>
    </row>
    <row r="1061" spans="1:4" ht="15" hidden="1" x14ac:dyDescent="0.25">
      <c r="A1061" s="76" t="s">
        <v>3484</v>
      </c>
      <c r="B1061" s="16">
        <f>SUMIF('Grade 5 Girls'!G:G, 'Individual Points Summary'!A1061, 'Grade 5 Girls'!F:F)</f>
        <v>80</v>
      </c>
      <c r="C1061" s="26" t="str">
        <f>IF(D1061 =E$2, RANK(B1061, B$829:B$925, 1), "")</f>
        <v/>
      </c>
      <c r="D1061" s="26">
        <f>COUNTIF('Grade 5 Girls'!G:G, 'Individual Points Summary'!A1061)</f>
        <v>1</v>
      </c>
    </row>
    <row r="1062" spans="1:4" ht="15" hidden="1" x14ac:dyDescent="0.25">
      <c r="A1062" s="76" t="s">
        <v>1315</v>
      </c>
      <c r="B1062" s="16">
        <f>SUMIF('Grade 5 Girls'!G:G, 'Individual Points Summary'!A1062, 'Grade 5 Girls'!F:F)</f>
        <v>84</v>
      </c>
      <c r="C1062" s="26" t="str">
        <f>IF(D1062 =E$2, RANK(B1062, B$829:B$925, 1), "")</f>
        <v/>
      </c>
      <c r="D1062" s="26">
        <f>COUNTIF('Grade 5 Girls'!G:G, 'Individual Points Summary'!A1062)</f>
        <v>1</v>
      </c>
    </row>
    <row r="1063" spans="1:4" ht="15" hidden="1" x14ac:dyDescent="0.25">
      <c r="A1063" s="76" t="s">
        <v>3459</v>
      </c>
      <c r="B1063" s="16">
        <f>SUMIF('Grade 5 Girls'!G:G, 'Individual Points Summary'!A1063, 'Grade 5 Girls'!F:F)</f>
        <v>85</v>
      </c>
      <c r="C1063" s="26" t="str">
        <f>IF(D1063 =E$2, RANK(B1063, B$829:B$925, 1), "")</f>
        <v/>
      </c>
      <c r="D1063" s="26">
        <f>COUNTIF('Grade 5 Girls'!G:G, 'Individual Points Summary'!A1063)</f>
        <v>1</v>
      </c>
    </row>
    <row r="1064" spans="1:4" ht="15" hidden="1" x14ac:dyDescent="0.25">
      <c r="A1064" s="76" t="s">
        <v>3570</v>
      </c>
      <c r="B1064" s="16">
        <f>SUMIF('Grade 5 Girls'!G:G, 'Individual Points Summary'!A1064, 'Grade 5 Girls'!F:F)</f>
        <v>85</v>
      </c>
      <c r="C1064" s="26" t="str">
        <f>IF(D1064 =E$2, RANK(B1064, B$829:B$925, 1), "")</f>
        <v/>
      </c>
      <c r="D1064" s="26">
        <f>COUNTIF('Grade 5 Girls'!G:G, 'Individual Points Summary'!A1064)</f>
        <v>1</v>
      </c>
    </row>
    <row r="1065" spans="1:4" ht="15" hidden="1" x14ac:dyDescent="0.25">
      <c r="A1065" s="76" t="s">
        <v>3410</v>
      </c>
      <c r="B1065" s="16">
        <f>SUMIF('Grade 5 Girls'!G:G, 'Individual Points Summary'!A1065, 'Grade 5 Girls'!F:F)</f>
        <v>88</v>
      </c>
      <c r="C1065" s="26" t="str">
        <f>IF(D1065 =E$2, RANK(B1065, B$829:B$925, 1), "")</f>
        <v/>
      </c>
      <c r="D1065" s="26">
        <f>COUNTIF('Grade 5 Girls'!G:G, 'Individual Points Summary'!A1065)</f>
        <v>1</v>
      </c>
    </row>
    <row r="1066" spans="1:4" ht="15" hidden="1" x14ac:dyDescent="0.25">
      <c r="A1066" s="76" t="s">
        <v>402</v>
      </c>
      <c r="B1066" s="16">
        <f>SUMIF('Grade 5 Girls'!G:G, 'Individual Points Summary'!A1066, 'Grade 5 Girls'!F:F)</f>
        <v>88</v>
      </c>
      <c r="C1066" s="26" t="str">
        <f>IF(D1066 =E$2, RANK(B1066, B$829:B$925, 1), "")</f>
        <v/>
      </c>
      <c r="D1066" s="26">
        <f>COUNTIF('Grade 5 Girls'!G:G, 'Individual Points Summary'!A1066)</f>
        <v>1</v>
      </c>
    </row>
    <row r="1067" spans="1:4" ht="15" hidden="1" x14ac:dyDescent="0.25">
      <c r="A1067" s="76" t="s">
        <v>3414</v>
      </c>
      <c r="B1067" s="16">
        <f>SUMIF('Grade 5 Girls'!G:G, 'Individual Points Summary'!A1067, 'Grade 5 Girls'!F:F)</f>
        <v>96</v>
      </c>
      <c r="C1067" s="26" t="str">
        <f>IF(D1067 =E$2, RANK(B1067, B$829:B$925, 1), "")</f>
        <v/>
      </c>
      <c r="D1067" s="26">
        <f>COUNTIF('Grade 5 Girls'!G:G, 'Individual Points Summary'!A1067)</f>
        <v>1</v>
      </c>
    </row>
    <row r="1068" spans="1:4" ht="15" hidden="1" x14ac:dyDescent="0.25">
      <c r="A1068" s="76" t="s">
        <v>1307</v>
      </c>
      <c r="B1068" s="16">
        <f>SUMIF('Grade 5 Girls'!G:G, 'Individual Points Summary'!A1068, 'Grade 5 Girls'!F:F)</f>
        <v>101</v>
      </c>
      <c r="C1068" s="26" t="str">
        <f>IF(D1068 =E$2, RANK(B1068, B$829:B$925, 1), "")</f>
        <v/>
      </c>
      <c r="D1068" s="26">
        <f>COUNTIF('Grade 5 Girls'!G:G, 'Individual Points Summary'!A1068)</f>
        <v>1</v>
      </c>
    </row>
    <row r="1069" spans="1:4" ht="15" hidden="1" x14ac:dyDescent="0.25">
      <c r="A1069" s="76" t="s">
        <v>3447</v>
      </c>
      <c r="B1069" s="16">
        <f>SUMIF('Grade 5 Girls'!G:G, 'Individual Points Summary'!A1069, 'Grade 5 Girls'!F:F)</f>
        <v>102</v>
      </c>
      <c r="C1069" s="26" t="str">
        <f>IF(D1069 =E$2, RANK(B1069, B$829:B$925, 1), "")</f>
        <v/>
      </c>
      <c r="D1069" s="26">
        <f>COUNTIF('Grade 5 Girls'!G:G, 'Individual Points Summary'!A1069)</f>
        <v>1</v>
      </c>
    </row>
    <row r="1070" spans="1:4" ht="15" hidden="1" x14ac:dyDescent="0.25">
      <c r="A1070" s="76" t="s">
        <v>1254</v>
      </c>
      <c r="B1070" s="16">
        <f>SUMIF('Grade 5 Girls'!G:G, 'Individual Points Summary'!A1070, 'Grade 5 Girls'!F:F)</f>
        <v>103</v>
      </c>
      <c r="C1070" s="26" t="str">
        <f>IF(D1070 =E$2, RANK(B1070, B$829:B$925, 1), "")</f>
        <v/>
      </c>
      <c r="D1070" s="26">
        <f>COUNTIF('Grade 5 Girls'!G:G, 'Individual Points Summary'!A1070)</f>
        <v>1</v>
      </c>
    </row>
    <row r="1071" spans="1:4" ht="15" hidden="1" x14ac:dyDescent="0.25">
      <c r="A1071" s="76" t="s">
        <v>1296</v>
      </c>
      <c r="B1071" s="16">
        <f>SUMIF('Grade 5 Girls'!G:G, 'Individual Points Summary'!A1071, 'Grade 5 Girls'!F:F)</f>
        <v>103</v>
      </c>
      <c r="C1071" s="26" t="str">
        <f>IF(D1071 =E$2, RANK(B1071, B$829:B$925, 1), "")</f>
        <v/>
      </c>
      <c r="D1071" s="26">
        <f>COUNTIF('Grade 5 Girls'!G:G, 'Individual Points Summary'!A1071)</f>
        <v>1</v>
      </c>
    </row>
    <row r="1072" spans="1:4" ht="15" hidden="1" x14ac:dyDescent="0.25">
      <c r="A1072" s="76" t="s">
        <v>3493</v>
      </c>
      <c r="B1072" s="16">
        <f>SUMIF('Grade 5 Girls'!G:G, 'Individual Points Summary'!A1072, 'Grade 5 Girls'!F:F)</f>
        <v>108</v>
      </c>
      <c r="C1072" s="26" t="str">
        <f>IF(D1072 =E$2, RANK(B1072, B$829:B$925, 1), "")</f>
        <v/>
      </c>
      <c r="D1072" s="26">
        <f>COUNTIF('Grade 5 Girls'!G:G, 'Individual Points Summary'!A1072)</f>
        <v>1</v>
      </c>
    </row>
    <row r="1073" spans="1:4" ht="15" hidden="1" x14ac:dyDescent="0.25">
      <c r="A1073" s="76" t="s">
        <v>3541</v>
      </c>
      <c r="B1073" s="16">
        <f>SUMIF('Grade 5 Girls'!G:G, 'Individual Points Summary'!A1073, 'Grade 5 Girls'!F:F)</f>
        <v>108</v>
      </c>
      <c r="C1073" s="26" t="str">
        <f>IF(D1073 =E$2, RANK(B1073, B$829:B$925, 1), "")</f>
        <v/>
      </c>
      <c r="D1073" s="26">
        <f>COUNTIF('Grade 5 Girls'!G:G, 'Individual Points Summary'!A1073)</f>
        <v>1</v>
      </c>
    </row>
    <row r="1074" spans="1:4" ht="15" hidden="1" x14ac:dyDescent="0.25">
      <c r="A1074" s="76" t="s">
        <v>1275</v>
      </c>
      <c r="B1074" s="16">
        <f>SUMIF('Grade 5 Girls'!G:G, 'Individual Points Summary'!A1074, 'Grade 5 Girls'!F:F)</f>
        <v>109</v>
      </c>
      <c r="C1074" s="26" t="str">
        <f>IF(D1074 =E$2, RANK(B1074, B$829:B$925, 1), "")</f>
        <v/>
      </c>
      <c r="D1074" s="26">
        <f>COUNTIF('Grade 5 Girls'!G:G, 'Individual Points Summary'!A1074)</f>
        <v>1</v>
      </c>
    </row>
    <row r="1075" spans="1:4" ht="15" hidden="1" x14ac:dyDescent="0.25">
      <c r="A1075" s="76" t="s">
        <v>1290</v>
      </c>
      <c r="B1075" s="16">
        <f>SUMIF('Grade 5 Girls'!G:G, 'Individual Points Summary'!A1075, 'Grade 5 Girls'!F:F)</f>
        <v>109</v>
      </c>
      <c r="C1075" s="26" t="str">
        <f>IF(D1075 =E$2, RANK(B1075, B$829:B$925, 1), "")</f>
        <v/>
      </c>
      <c r="D1075" s="26">
        <f>COUNTIF('Grade 5 Girls'!G:G, 'Individual Points Summary'!A1075)</f>
        <v>1</v>
      </c>
    </row>
    <row r="1076" spans="1:4" ht="15" hidden="1" x14ac:dyDescent="0.25">
      <c r="A1076" s="76" t="s">
        <v>3482</v>
      </c>
      <c r="B1076" s="16">
        <f>SUMIF('Grade 5 Girls'!G:G, 'Individual Points Summary'!A1076, 'Grade 5 Girls'!F:F)</f>
        <v>111</v>
      </c>
      <c r="C1076" s="26" t="str">
        <f>IF(D1076 =E$2, RANK(B1076, B$829:B$925, 1), "")</f>
        <v/>
      </c>
      <c r="D1076" s="26">
        <f>COUNTIF('Grade 5 Girls'!G:G, 'Individual Points Summary'!A1076)</f>
        <v>1</v>
      </c>
    </row>
    <row r="1077" spans="1:4" ht="15" hidden="1" x14ac:dyDescent="0.25">
      <c r="A1077" s="76" t="s">
        <v>1283</v>
      </c>
      <c r="B1077" s="16">
        <f>SUMIF('Grade 5 Girls'!G:G, 'Individual Points Summary'!A1077, 'Grade 5 Girls'!F:F)</f>
        <v>112</v>
      </c>
      <c r="C1077" s="26" t="str">
        <f>IF(D1077 =E$2, RANK(B1077, B$829:B$925, 1), "")</f>
        <v/>
      </c>
      <c r="D1077" s="26">
        <f>COUNTIF('Grade 5 Girls'!G:G, 'Individual Points Summary'!A1077)</f>
        <v>1</v>
      </c>
    </row>
    <row r="1078" spans="1:4" ht="15" hidden="1" x14ac:dyDescent="0.25">
      <c r="A1078" s="76" t="s">
        <v>3528</v>
      </c>
      <c r="B1078" s="16">
        <f>SUMIF('Grade 5 Girls'!G:G, 'Individual Points Summary'!A1078, 'Grade 5 Girls'!F:F)</f>
        <v>112</v>
      </c>
      <c r="C1078" s="26" t="str">
        <f>IF(D1078 =E$2, RANK(B1078, B$829:B$925, 1), "")</f>
        <v/>
      </c>
      <c r="D1078" s="26">
        <f>COUNTIF('Grade 5 Girls'!G:G, 'Individual Points Summary'!A1078)</f>
        <v>1</v>
      </c>
    </row>
    <row r="1079" spans="1:4" ht="15" hidden="1" x14ac:dyDescent="0.25">
      <c r="A1079" s="76" t="s">
        <v>1323</v>
      </c>
      <c r="B1079" s="16">
        <f>SUMIF('Grade 5 Girls'!G:G, 'Individual Points Summary'!A1079, 'Grade 5 Girls'!F:F)</f>
        <v>114</v>
      </c>
      <c r="C1079" s="26" t="str">
        <f>IF(D1079 =E$2, RANK(B1079, B$829:B$925, 1), "")</f>
        <v/>
      </c>
      <c r="D1079" s="26">
        <f>COUNTIF('Grade 5 Girls'!G:G, 'Individual Points Summary'!A1079)</f>
        <v>1</v>
      </c>
    </row>
    <row r="1080" spans="1:4" ht="15" hidden="1" x14ac:dyDescent="0.25">
      <c r="A1080" s="76" t="s">
        <v>3553</v>
      </c>
      <c r="B1080" s="16">
        <f>SUMIF('Grade 5 Girls'!G:G, 'Individual Points Summary'!A1080, 'Grade 5 Girls'!F:F)</f>
        <v>115</v>
      </c>
      <c r="C1080" s="26" t="str">
        <f>IF(D1080 =E$2, RANK(B1080, B$829:B$925, 1), "")</f>
        <v/>
      </c>
      <c r="D1080" s="26">
        <f>COUNTIF('Grade 5 Girls'!G:G, 'Individual Points Summary'!A1080)</f>
        <v>1</v>
      </c>
    </row>
    <row r="1081" spans="1:4" ht="15" hidden="1" x14ac:dyDescent="0.25">
      <c r="A1081" s="76" t="s">
        <v>3407</v>
      </c>
      <c r="B1081" s="16">
        <f>SUMIF('Grade 5 Girls'!G:G, 'Individual Points Summary'!A1081, 'Grade 5 Girls'!F:F)</f>
        <v>118</v>
      </c>
      <c r="C1081" s="26" t="str">
        <f>IF(D1081 =E$2, RANK(B1081, B$829:B$925, 1), "")</f>
        <v/>
      </c>
      <c r="D1081" s="26">
        <f>COUNTIF('Grade 5 Girls'!G:G, 'Individual Points Summary'!A1081)</f>
        <v>1</v>
      </c>
    </row>
    <row r="1082" spans="1:4" ht="15" hidden="1" x14ac:dyDescent="0.25">
      <c r="A1082" s="76" t="s">
        <v>3456</v>
      </c>
      <c r="B1082" s="16">
        <f>SUMIF('Grade 5 Girls'!G:G, 'Individual Points Summary'!A1082, 'Grade 5 Girls'!F:F)</f>
        <v>120</v>
      </c>
      <c r="C1082" s="26" t="str">
        <f>IF(D1082 =E$2, RANK(B1082, B$829:B$925, 1), "")</f>
        <v/>
      </c>
      <c r="D1082" s="26">
        <f>COUNTIF('Grade 5 Girls'!G:G, 'Individual Points Summary'!A1082)</f>
        <v>1</v>
      </c>
    </row>
    <row r="1083" spans="1:4" ht="15" hidden="1" x14ac:dyDescent="0.25">
      <c r="A1083" s="76" t="s">
        <v>3504</v>
      </c>
      <c r="B1083" s="16">
        <f>SUMIF('Grade 5 Girls'!G:G, 'Individual Points Summary'!A1083, 'Grade 5 Girls'!F:F)</f>
        <v>121</v>
      </c>
      <c r="C1083" s="26" t="str">
        <f>IF(D1083 =E$2, RANK(B1083, B$829:B$925, 1), "")</f>
        <v/>
      </c>
      <c r="D1083" s="26">
        <f>COUNTIF('Grade 5 Girls'!G:G, 'Individual Points Summary'!A1083)</f>
        <v>1</v>
      </c>
    </row>
    <row r="1084" spans="1:4" ht="15" hidden="1" x14ac:dyDescent="0.25">
      <c r="A1084" s="76" t="s">
        <v>3559</v>
      </c>
      <c r="B1084" s="16">
        <f>SUMIF('Grade 5 Girls'!G:G, 'Individual Points Summary'!A1084, 'Grade 5 Girls'!F:F)</f>
        <v>124</v>
      </c>
      <c r="C1084" s="26" t="str">
        <f>IF(D1084 =E$2, RANK(B1084, B$829:B$925, 1), "")</f>
        <v/>
      </c>
      <c r="D1084" s="26">
        <f>COUNTIF('Grade 5 Girls'!G:G, 'Individual Points Summary'!A1084)</f>
        <v>1</v>
      </c>
    </row>
    <row r="1085" spans="1:4" ht="15" hidden="1" x14ac:dyDescent="0.25">
      <c r="A1085" s="76" t="s">
        <v>3464</v>
      </c>
      <c r="B1085" s="16">
        <f>SUMIF('Grade 5 Girls'!G:G, 'Individual Points Summary'!A1085, 'Grade 5 Girls'!F:F)</f>
        <v>132</v>
      </c>
      <c r="C1085" s="26" t="str">
        <f>IF(D1085 =E$2, RANK(B1085, B$829:B$925, 1), "")</f>
        <v/>
      </c>
      <c r="D1085" s="26">
        <f>COUNTIF('Grade 5 Girls'!G:G, 'Individual Points Summary'!A1085)</f>
        <v>1</v>
      </c>
    </row>
    <row r="1086" spans="1:4" ht="15" hidden="1" x14ac:dyDescent="0.25">
      <c r="A1086" s="76" t="s">
        <v>3418</v>
      </c>
      <c r="B1086" s="16">
        <f>SUMIF('Grade 5 Girls'!G:G, 'Individual Points Summary'!A1086, 'Grade 5 Girls'!F:F)</f>
        <v>134</v>
      </c>
      <c r="C1086" s="26" t="str">
        <f>IF(D1086 =E$2, RANK(B1086, B$829:B$925, 1), "")</f>
        <v/>
      </c>
      <c r="D1086" s="26">
        <f>COUNTIF('Grade 5 Girls'!G:G, 'Individual Points Summary'!A1086)</f>
        <v>1</v>
      </c>
    </row>
    <row r="1087" spans="1:4" ht="15" hidden="1" x14ac:dyDescent="0.25">
      <c r="A1087" s="76" t="s">
        <v>3542</v>
      </c>
      <c r="B1087" s="16">
        <f>SUMIF('Grade 5 Girls'!G:G, 'Individual Points Summary'!A1087, 'Grade 5 Girls'!F:F)</f>
        <v>134</v>
      </c>
      <c r="C1087" s="26" t="str">
        <f>IF(D1087 =E$2, RANK(B1087, B$829:B$925, 1), "")</f>
        <v/>
      </c>
      <c r="D1087" s="26">
        <f>COUNTIF('Grade 5 Girls'!G:G, 'Individual Points Summary'!A1087)</f>
        <v>1</v>
      </c>
    </row>
    <row r="1088" spans="1:4" ht="15" hidden="1" x14ac:dyDescent="0.25">
      <c r="A1088" s="76" t="s">
        <v>3533</v>
      </c>
      <c r="B1088" s="16">
        <f>SUMIF('Grade 5 Girls'!G:G, 'Individual Points Summary'!A1088, 'Grade 5 Girls'!F:F)</f>
        <v>135</v>
      </c>
      <c r="C1088" s="26" t="str">
        <f>IF(D1088 =E$2, RANK(B1088, B$829:B$925, 1), "")</f>
        <v/>
      </c>
      <c r="D1088" s="26">
        <f>COUNTIF('Grade 5 Girls'!G:G, 'Individual Points Summary'!A1088)</f>
        <v>1</v>
      </c>
    </row>
    <row r="1089" spans="1:4" ht="15" hidden="1" x14ac:dyDescent="0.25">
      <c r="A1089" s="76" t="s">
        <v>3519</v>
      </c>
      <c r="B1089" s="16">
        <f>SUMIF('Grade 5 Girls'!G:G, 'Individual Points Summary'!A1089, 'Grade 5 Girls'!F:F)</f>
        <v>136</v>
      </c>
      <c r="C1089" s="26" t="str">
        <f>IF(D1089 =E$2, RANK(B1089, B$829:B$925, 1), "")</f>
        <v/>
      </c>
      <c r="D1089" s="26">
        <f>COUNTIF('Grade 5 Girls'!G:G, 'Individual Points Summary'!A1089)</f>
        <v>1</v>
      </c>
    </row>
    <row r="1090" spans="1:4" ht="15" hidden="1" x14ac:dyDescent="0.25">
      <c r="A1090" s="76" t="s">
        <v>1348</v>
      </c>
      <c r="B1090" s="16">
        <f>SUMIF('Grade 5 Girls'!G:G, 'Individual Points Summary'!A1090, 'Grade 5 Girls'!F:F)</f>
        <v>142</v>
      </c>
      <c r="C1090" s="26" t="str">
        <f>IF(D1090 =E$2, RANK(B1090, B$829:B$925, 1), "")</f>
        <v/>
      </c>
      <c r="D1090" s="26">
        <f>COUNTIF('Grade 5 Girls'!G:G, 'Individual Points Summary'!A1090)</f>
        <v>1</v>
      </c>
    </row>
    <row r="1091" spans="1:4" ht="15" hidden="1" x14ac:dyDescent="0.25">
      <c r="A1091" s="76" t="s">
        <v>1295</v>
      </c>
      <c r="B1091" s="16">
        <f>SUMIF('Grade 5 Girls'!G:G, 'Individual Points Summary'!A1091, 'Grade 5 Girls'!F:F)</f>
        <v>144</v>
      </c>
      <c r="C1091" s="26" t="str">
        <f>IF(D1091 =E$2, RANK(B1091, B$829:B$925, 1), "")</f>
        <v/>
      </c>
      <c r="D1091" s="26">
        <f>COUNTIF('Grade 5 Girls'!G:G, 'Individual Points Summary'!A1091)</f>
        <v>1</v>
      </c>
    </row>
    <row r="1092" spans="1:4" ht="15" hidden="1" x14ac:dyDescent="0.25">
      <c r="A1092" s="76" t="s">
        <v>1302</v>
      </c>
      <c r="B1092" s="16">
        <f>SUMIF('Grade 5 Girls'!G:G, 'Individual Points Summary'!A1092, 'Grade 5 Girls'!F:F)</f>
        <v>146</v>
      </c>
      <c r="C1092" s="26" t="str">
        <f>IF(D1092 =E$2, RANK(B1092, B$829:B$925, 1), "")</f>
        <v/>
      </c>
      <c r="D1092" s="26">
        <f>COUNTIF('Grade 5 Girls'!G:G, 'Individual Points Summary'!A1092)</f>
        <v>1</v>
      </c>
    </row>
    <row r="1093" spans="1:4" ht="15" hidden="1" x14ac:dyDescent="0.25">
      <c r="A1093" s="76" t="s">
        <v>3567</v>
      </c>
      <c r="B1093" s="16">
        <f>SUMIF('Grade 5 Girls'!G:G, 'Individual Points Summary'!A1093, 'Grade 5 Girls'!F:F)</f>
        <v>146</v>
      </c>
      <c r="C1093" s="26" t="str">
        <f>IF(D1093 =E$2, RANK(B1093, B$829:B$925, 1), "")</f>
        <v/>
      </c>
      <c r="D1093" s="26">
        <f>COUNTIF('Grade 5 Girls'!G:G, 'Individual Points Summary'!A1093)</f>
        <v>1</v>
      </c>
    </row>
    <row r="1094" spans="1:4" ht="15" hidden="1" x14ac:dyDescent="0.25">
      <c r="A1094" s="76" t="s">
        <v>421</v>
      </c>
      <c r="B1094" s="16">
        <f>SUMIF('Grade 5 Girls'!G:G, 'Individual Points Summary'!A1094, 'Grade 5 Girls'!F:F)</f>
        <v>147</v>
      </c>
      <c r="C1094" s="26" t="str">
        <f>IF(D1094 =E$2, RANK(B1094, B$829:B$925, 1), "")</f>
        <v/>
      </c>
      <c r="D1094" s="26">
        <f>COUNTIF('Grade 5 Girls'!G:G, 'Individual Points Summary'!A1094)</f>
        <v>1</v>
      </c>
    </row>
    <row r="1095" spans="1:4" ht="15" hidden="1" x14ac:dyDescent="0.25">
      <c r="A1095" s="76" t="s">
        <v>400</v>
      </c>
      <c r="B1095" s="16">
        <f>SUMIF('Grade 5 Girls'!G:G, 'Individual Points Summary'!A1095, 'Grade 5 Girls'!F:F)</f>
        <v>148</v>
      </c>
      <c r="C1095" s="26" t="str">
        <f>IF(D1095 =E$2, RANK(B1095, B$829:B$925, 1), "")</f>
        <v/>
      </c>
      <c r="D1095" s="26">
        <f>COUNTIF('Grade 5 Girls'!G:G, 'Individual Points Summary'!A1095)</f>
        <v>1</v>
      </c>
    </row>
    <row r="1096" spans="1:4" ht="15" hidden="1" x14ac:dyDescent="0.25">
      <c r="A1096" s="76" t="s">
        <v>3562</v>
      </c>
      <c r="B1096" s="16">
        <f>SUMIF('Grade 5 Girls'!G:G, 'Individual Points Summary'!A1096, 'Grade 5 Girls'!F:F)</f>
        <v>148</v>
      </c>
      <c r="C1096" s="26" t="str">
        <f>IF(D1096 =E$2, RANK(B1096, B$829:B$925, 1), "")</f>
        <v/>
      </c>
      <c r="D1096" s="26">
        <f>COUNTIF('Grade 5 Girls'!G:G, 'Individual Points Summary'!A1096)</f>
        <v>1</v>
      </c>
    </row>
    <row r="1097" spans="1:4" ht="15" hidden="1" x14ac:dyDescent="0.25">
      <c r="A1097" s="76" t="s">
        <v>3469</v>
      </c>
      <c r="B1097" s="16">
        <f>SUMIF('Grade 5 Girls'!G:G, 'Individual Points Summary'!A1097, 'Grade 5 Girls'!F:F)</f>
        <v>149</v>
      </c>
      <c r="C1097" s="26" t="str">
        <f>IF(D1097 =E$2, RANK(B1097, B$829:B$925, 1), "")</f>
        <v/>
      </c>
      <c r="D1097" s="26">
        <f>COUNTIF('Grade 5 Girls'!G:G, 'Individual Points Summary'!A1097)</f>
        <v>1</v>
      </c>
    </row>
    <row r="1098" spans="1:4" ht="15" hidden="1" x14ac:dyDescent="0.25">
      <c r="A1098" s="76" t="s">
        <v>3556</v>
      </c>
      <c r="B1098" s="16">
        <f>SUMIF('Grade 5 Girls'!G:G, 'Individual Points Summary'!A1098, 'Grade 5 Girls'!F:F)</f>
        <v>150</v>
      </c>
      <c r="C1098" s="26" t="str">
        <f>IF(D1098 =E$2, RANK(B1098, B$829:B$925, 1), "")</f>
        <v/>
      </c>
      <c r="D1098" s="26">
        <f>COUNTIF('Grade 5 Girls'!G:G, 'Individual Points Summary'!A1098)</f>
        <v>1</v>
      </c>
    </row>
    <row r="1099" spans="1:4" ht="15" hidden="1" x14ac:dyDescent="0.25">
      <c r="A1099" s="76" t="s">
        <v>1316</v>
      </c>
      <c r="B1099" s="16">
        <f>SUMIF('Grade 5 Girls'!G:G, 'Individual Points Summary'!A1099, 'Grade 5 Girls'!F:F)</f>
        <v>151</v>
      </c>
      <c r="C1099" s="26" t="str">
        <f>IF(D1099 =E$2, RANK(B1099, B$829:B$925, 1), "")</f>
        <v/>
      </c>
      <c r="D1099" s="26">
        <f>COUNTIF('Grade 5 Girls'!G:G, 'Individual Points Summary'!A1099)</f>
        <v>1</v>
      </c>
    </row>
    <row r="1100" spans="1:4" ht="15" hidden="1" x14ac:dyDescent="0.25">
      <c r="A1100" s="76" t="s">
        <v>3573</v>
      </c>
      <c r="B1100" s="16">
        <f>SUMIF('Grade 5 Girls'!G:G, 'Individual Points Summary'!A1100, 'Grade 5 Girls'!F:F)</f>
        <v>152</v>
      </c>
      <c r="C1100" s="26" t="str">
        <f>IF(D1100 =E$2, RANK(B1100, B$829:B$925, 1), "")</f>
        <v/>
      </c>
      <c r="D1100" s="26">
        <f>COUNTIF('Grade 5 Girls'!G:G, 'Individual Points Summary'!A1100)</f>
        <v>1</v>
      </c>
    </row>
    <row r="1101" spans="1:4" ht="15" hidden="1" x14ac:dyDescent="0.25">
      <c r="A1101" s="76" t="s">
        <v>1292</v>
      </c>
      <c r="B1101" s="16">
        <f>SUMIF('Grade 5 Girls'!G:G, 'Individual Points Summary'!A1101, 'Grade 5 Girls'!F:F)</f>
        <v>153</v>
      </c>
      <c r="C1101" s="26" t="str">
        <f>IF(D1101 =E$2, RANK(B1101, B$829:B$925, 1), "")</f>
        <v/>
      </c>
      <c r="D1101" s="26">
        <f>COUNTIF('Grade 5 Girls'!G:G, 'Individual Points Summary'!A1101)</f>
        <v>1</v>
      </c>
    </row>
    <row r="1102" spans="1:4" ht="15" hidden="1" x14ac:dyDescent="0.25">
      <c r="A1102" s="76" t="s">
        <v>3409</v>
      </c>
      <c r="B1102" s="16">
        <f>SUMIF('Grade 5 Girls'!G:G, 'Individual Points Summary'!A1102, 'Grade 5 Girls'!F:F)</f>
        <v>154</v>
      </c>
      <c r="C1102" s="26" t="str">
        <f>IF(D1102 =E$2, RANK(B1102, B$829:B$925, 1), "")</f>
        <v/>
      </c>
      <c r="D1102" s="26">
        <f>COUNTIF('Grade 5 Girls'!G:G, 'Individual Points Summary'!A1102)</f>
        <v>1</v>
      </c>
    </row>
    <row r="1103" spans="1:4" ht="15" hidden="1" x14ac:dyDescent="0.25">
      <c r="A1103" s="76" t="s">
        <v>3490</v>
      </c>
      <c r="B1103" s="16">
        <f>SUMIF('Grade 5 Girls'!G:G, 'Individual Points Summary'!A1103, 'Grade 5 Girls'!F:F)</f>
        <v>156</v>
      </c>
      <c r="C1103" s="26" t="str">
        <f>IF(D1103 =E$2, RANK(B1103, B$829:B$925, 1), "")</f>
        <v/>
      </c>
      <c r="D1103" s="26">
        <f>COUNTIF('Grade 5 Girls'!G:G, 'Individual Points Summary'!A1103)</f>
        <v>1</v>
      </c>
    </row>
    <row r="1104" spans="1:4" ht="15" hidden="1" x14ac:dyDescent="0.25">
      <c r="A1104" s="76" t="s">
        <v>3495</v>
      </c>
      <c r="B1104" s="16">
        <f>SUMIF('Grade 5 Girls'!G:G, 'Individual Points Summary'!A1104, 'Grade 5 Girls'!F:F)</f>
        <v>157</v>
      </c>
      <c r="C1104" s="26" t="str">
        <f>IF(D1104 =E$2, RANK(B1104, B$829:B$925, 1), "")</f>
        <v/>
      </c>
      <c r="D1104" s="26">
        <f>COUNTIF('Grade 5 Girls'!G:G, 'Individual Points Summary'!A1104)</f>
        <v>1</v>
      </c>
    </row>
    <row r="1105" spans="1:4" ht="15" hidden="1" x14ac:dyDescent="0.25">
      <c r="A1105" s="76" t="s">
        <v>3517</v>
      </c>
      <c r="B1105" s="16">
        <f>SUMIF('Grade 5 Girls'!G:G, 'Individual Points Summary'!A1105, 'Grade 5 Girls'!F:F)</f>
        <v>158</v>
      </c>
      <c r="C1105" s="26" t="str">
        <f>IF(D1105 =E$2, RANK(B1105, B$829:B$925, 1), "")</f>
        <v/>
      </c>
      <c r="D1105" s="26">
        <f>COUNTIF('Grade 5 Girls'!G:G, 'Individual Points Summary'!A1105)</f>
        <v>1</v>
      </c>
    </row>
    <row r="1106" spans="1:4" ht="15" hidden="1" x14ac:dyDescent="0.25">
      <c r="A1106" s="76" t="s">
        <v>3514</v>
      </c>
      <c r="B1106" s="16">
        <f>SUMIF('Grade 5 Girls'!G:G, 'Individual Points Summary'!A1106, 'Grade 5 Girls'!F:F)</f>
        <v>160</v>
      </c>
      <c r="C1106" s="26" t="str">
        <f>IF(D1106 =E$2, RANK(B1106, B$829:B$925, 1), "")</f>
        <v/>
      </c>
      <c r="D1106" s="26">
        <f>COUNTIF('Grade 5 Girls'!G:G, 'Individual Points Summary'!A1106)</f>
        <v>1</v>
      </c>
    </row>
    <row r="1107" spans="1:4" ht="15" hidden="1" x14ac:dyDescent="0.25">
      <c r="A1107" s="76" t="s">
        <v>422</v>
      </c>
      <c r="B1107" s="16">
        <f>SUMIF('Grade 5 Girls'!G:G, 'Individual Points Summary'!A1107, 'Grade 5 Girls'!F:F)</f>
        <v>160</v>
      </c>
      <c r="C1107" s="26" t="str">
        <f>IF(D1107 =E$2, RANK(B1107, B$829:B$925, 1), "")</f>
        <v/>
      </c>
      <c r="D1107" s="26">
        <f>COUNTIF('Grade 5 Girls'!G:G, 'Individual Points Summary'!A1107)</f>
        <v>1</v>
      </c>
    </row>
    <row r="1108" spans="1:4" ht="15" hidden="1" x14ac:dyDescent="0.25">
      <c r="A1108" s="76" t="s">
        <v>1266</v>
      </c>
      <c r="B1108" s="16">
        <f>SUMIF('Grade 5 Girls'!G:G, 'Individual Points Summary'!A1108, 'Grade 5 Girls'!F:F)</f>
        <v>161</v>
      </c>
      <c r="C1108" s="26" t="str">
        <f>IF(D1108 =E$2, RANK(B1108, B$829:B$925, 1), "")</f>
        <v/>
      </c>
      <c r="D1108" s="26">
        <f>COUNTIF('Grade 5 Girls'!G:G, 'Individual Points Summary'!A1108)</f>
        <v>1</v>
      </c>
    </row>
    <row r="1109" spans="1:4" ht="15" hidden="1" x14ac:dyDescent="0.25">
      <c r="A1109" s="76" t="s">
        <v>385</v>
      </c>
      <c r="B1109" s="16">
        <f>SUMIF('Grade 5 Girls'!G:G, 'Individual Points Summary'!A1109, 'Grade 5 Girls'!F:F)</f>
        <v>162</v>
      </c>
      <c r="C1109" s="26" t="str">
        <f>IF(D1109 =E$2, RANK(B1109, B$829:B$925, 1), "")</f>
        <v/>
      </c>
      <c r="D1109" s="26">
        <f>COUNTIF('Grade 5 Girls'!G:G, 'Individual Points Summary'!A1109)</f>
        <v>1</v>
      </c>
    </row>
    <row r="1110" spans="1:4" ht="15" hidden="1" x14ac:dyDescent="0.25">
      <c r="A1110" s="76" t="s">
        <v>1320</v>
      </c>
      <c r="B1110" s="16">
        <f>SUMIF('Grade 5 Girls'!G:G, 'Individual Points Summary'!A1110, 'Grade 5 Girls'!F:F)</f>
        <v>169</v>
      </c>
      <c r="C1110" s="26" t="str">
        <f>IF(D1110 =E$2, RANK(B1110, B$829:B$925, 1), "")</f>
        <v/>
      </c>
      <c r="D1110" s="26">
        <f>COUNTIF('Grade 5 Girls'!G:G, 'Individual Points Summary'!A1110)</f>
        <v>1</v>
      </c>
    </row>
    <row r="1111" spans="1:4" ht="15" hidden="1" x14ac:dyDescent="0.25">
      <c r="A1111" s="76" t="s">
        <v>3474</v>
      </c>
      <c r="B1111" s="16">
        <f>SUMIF('Grade 5 Girls'!G:G, 'Individual Points Summary'!A1111, 'Grade 5 Girls'!F:F)</f>
        <v>170</v>
      </c>
      <c r="C1111" s="26" t="str">
        <f>IF(D1111 =E$2, RANK(B1111, B$829:B$925, 1), "")</f>
        <v/>
      </c>
      <c r="D1111" s="26">
        <f>COUNTIF('Grade 5 Girls'!G:G, 'Individual Points Summary'!A1111)</f>
        <v>1</v>
      </c>
    </row>
    <row r="1112" spans="1:4" ht="15" hidden="1" x14ac:dyDescent="0.25">
      <c r="A1112" s="76" t="s">
        <v>1346</v>
      </c>
      <c r="B1112" s="16">
        <f>SUMIF('Grade 5 Girls'!G:G, 'Individual Points Summary'!A1112, 'Grade 5 Girls'!F:F)</f>
        <v>171</v>
      </c>
      <c r="C1112" s="26" t="str">
        <f>IF(D1112 =E$2, RANK(B1112, B$829:B$925, 1), "")</f>
        <v/>
      </c>
      <c r="D1112" s="26">
        <f>COUNTIF('Grade 5 Girls'!G:G, 'Individual Points Summary'!A1112)</f>
        <v>1</v>
      </c>
    </row>
    <row r="1113" spans="1:4" ht="15" hidden="1" x14ac:dyDescent="0.25">
      <c r="A1113" s="76" t="s">
        <v>420</v>
      </c>
      <c r="B1113" s="16">
        <f>SUMIF('Grade 5 Girls'!G:G, 'Individual Points Summary'!A1113, 'Grade 5 Girls'!F:F)</f>
        <v>171</v>
      </c>
      <c r="C1113" s="26" t="str">
        <f>IF(D1113 =E$2, RANK(B1113, B$829:B$925, 1), "")</f>
        <v/>
      </c>
      <c r="D1113" s="26">
        <f>COUNTIF('Grade 5 Girls'!G:G, 'Individual Points Summary'!A1113)</f>
        <v>1</v>
      </c>
    </row>
    <row r="1114" spans="1:4" ht="15" hidden="1" x14ac:dyDescent="0.25">
      <c r="A1114" s="76" t="s">
        <v>407</v>
      </c>
      <c r="B1114" s="16">
        <f>SUMIF('Grade 5 Girls'!G:G, 'Individual Points Summary'!A1114, 'Grade 5 Girls'!F:F)</f>
        <v>172</v>
      </c>
      <c r="C1114" s="26" t="str">
        <f>IF(D1114 =E$2, RANK(B1114, B$829:B$925, 1), "")</f>
        <v/>
      </c>
      <c r="D1114" s="26">
        <f>COUNTIF('Grade 5 Girls'!G:G, 'Individual Points Summary'!A1114)</f>
        <v>1</v>
      </c>
    </row>
    <row r="1115" spans="1:4" ht="15" hidden="1" x14ac:dyDescent="0.25">
      <c r="A1115" s="76" t="s">
        <v>392</v>
      </c>
      <c r="B1115" s="16">
        <f>SUMIF('Grade 5 Girls'!G:G, 'Individual Points Summary'!A1115, 'Grade 5 Girls'!F:F)</f>
        <v>174</v>
      </c>
      <c r="C1115" s="26" t="str">
        <f>IF(D1115 =E$2, RANK(B1115, B$829:B$925, 1), "")</f>
        <v/>
      </c>
      <c r="D1115" s="26">
        <f>COUNTIF('Grade 5 Girls'!G:G, 'Individual Points Summary'!A1115)</f>
        <v>1</v>
      </c>
    </row>
    <row r="1116" spans="1:4" ht="15" hidden="1" x14ac:dyDescent="0.25">
      <c r="A1116" s="76" t="s">
        <v>1289</v>
      </c>
      <c r="B1116" s="16">
        <f>SUMIF('Grade 5 Girls'!G:G, 'Individual Points Summary'!A1116, 'Grade 5 Girls'!F:F)</f>
        <v>174</v>
      </c>
      <c r="C1116" s="26" t="str">
        <f>IF(D1116 =E$2, RANK(B1116, B$829:B$925, 1), "")</f>
        <v/>
      </c>
      <c r="D1116" s="26">
        <f>COUNTIF('Grade 5 Girls'!G:G, 'Individual Points Summary'!A1116)</f>
        <v>1</v>
      </c>
    </row>
    <row r="1117" spans="1:4" ht="15" hidden="1" x14ac:dyDescent="0.25">
      <c r="A1117" s="76" t="s">
        <v>1270</v>
      </c>
      <c r="B1117" s="16">
        <f>SUMIF('Grade 5 Girls'!G:G, 'Individual Points Summary'!A1117, 'Grade 5 Girls'!F:F)</f>
        <v>175</v>
      </c>
      <c r="C1117" s="26" t="str">
        <f>IF(D1117 =E$2, RANK(B1117, B$829:B$925, 1), "")</f>
        <v/>
      </c>
      <c r="D1117" s="26">
        <f>COUNTIF('Grade 5 Girls'!G:G, 'Individual Points Summary'!A1117)</f>
        <v>1</v>
      </c>
    </row>
    <row r="1118" spans="1:4" ht="15" hidden="1" x14ac:dyDescent="0.25">
      <c r="A1118" s="76" t="s">
        <v>3496</v>
      </c>
      <c r="B1118" s="16">
        <f>SUMIF('Grade 5 Girls'!G:G, 'Individual Points Summary'!A1118, 'Grade 5 Girls'!F:F)</f>
        <v>176</v>
      </c>
      <c r="C1118" s="26" t="str">
        <f>IF(D1118 =E$2, RANK(B1118, B$829:B$925, 1), "")</f>
        <v/>
      </c>
      <c r="D1118" s="26">
        <f>COUNTIF('Grade 5 Girls'!G:G, 'Individual Points Summary'!A1118)</f>
        <v>1</v>
      </c>
    </row>
    <row r="1119" spans="1:4" ht="15" hidden="1" x14ac:dyDescent="0.25">
      <c r="A1119" s="76" t="s">
        <v>1330</v>
      </c>
      <c r="B1119" s="16">
        <f>SUMIF('Grade 5 Girls'!G:G, 'Individual Points Summary'!A1119, 'Grade 5 Girls'!F:F)</f>
        <v>176</v>
      </c>
      <c r="C1119" s="26" t="str">
        <f>IF(D1119 =E$2, RANK(B1119, B$829:B$925, 1), "")</f>
        <v/>
      </c>
      <c r="D1119" s="26">
        <f>COUNTIF('Grade 5 Girls'!G:G, 'Individual Points Summary'!A1119)</f>
        <v>1</v>
      </c>
    </row>
    <row r="1120" spans="1:4" ht="15" hidden="1" x14ac:dyDescent="0.25">
      <c r="A1120" s="76" t="s">
        <v>3423</v>
      </c>
      <c r="B1120" s="16">
        <f>SUMIF('Grade 5 Girls'!G:G, 'Individual Points Summary'!A1120, 'Grade 5 Girls'!F:F)</f>
        <v>177</v>
      </c>
      <c r="C1120" s="26" t="str">
        <f>IF(D1120 =E$2, RANK(B1120, B$829:B$925, 1), "")</f>
        <v/>
      </c>
      <c r="D1120" s="26">
        <f>COUNTIF('Grade 5 Girls'!G:G, 'Individual Points Summary'!A1120)</f>
        <v>1</v>
      </c>
    </row>
    <row r="1121" spans="1:4" ht="15" hidden="1" x14ac:dyDescent="0.25">
      <c r="A1121" s="76" t="s">
        <v>3538</v>
      </c>
      <c r="B1121" s="16">
        <f>SUMIF('Grade 5 Girls'!G:G, 'Individual Points Summary'!A1121, 'Grade 5 Girls'!F:F)</f>
        <v>178</v>
      </c>
      <c r="C1121" s="26" t="str">
        <f>IF(D1121 =E$2, RANK(B1121, B$829:B$925, 1), "")</f>
        <v/>
      </c>
      <c r="D1121" s="26">
        <f>COUNTIF('Grade 5 Girls'!G:G, 'Individual Points Summary'!A1121)</f>
        <v>1</v>
      </c>
    </row>
    <row r="1122" spans="1:4" ht="15" hidden="1" x14ac:dyDescent="0.25">
      <c r="A1122" s="76" t="s">
        <v>1306</v>
      </c>
      <c r="B1122" s="16">
        <f>SUMIF('Grade 5 Girls'!G:G, 'Individual Points Summary'!A1122, 'Grade 5 Girls'!F:F)</f>
        <v>179</v>
      </c>
      <c r="C1122" s="26" t="str">
        <f>IF(D1122 =E$2, RANK(B1122, B$829:B$925, 1), "")</f>
        <v/>
      </c>
      <c r="D1122" s="26">
        <f>COUNTIF('Grade 5 Girls'!G:G, 'Individual Points Summary'!A1122)</f>
        <v>1</v>
      </c>
    </row>
    <row r="1123" spans="1:4" ht="15" hidden="1" x14ac:dyDescent="0.25">
      <c r="A1123" s="76" t="s">
        <v>3565</v>
      </c>
      <c r="B1123" s="16">
        <f>SUMIF('Grade 5 Girls'!G:G, 'Individual Points Summary'!A1123, 'Grade 5 Girls'!F:F)</f>
        <v>180</v>
      </c>
      <c r="C1123" s="26" t="str">
        <f>IF(D1123 =E$2, RANK(B1123, B$829:B$925, 1), "")</f>
        <v/>
      </c>
      <c r="D1123" s="26">
        <f>COUNTIF('Grade 5 Girls'!G:G, 'Individual Points Summary'!A1123)</f>
        <v>1</v>
      </c>
    </row>
    <row r="1124" spans="1:4" ht="15" hidden="1" x14ac:dyDescent="0.25">
      <c r="A1124" s="76" t="s">
        <v>1335</v>
      </c>
      <c r="B1124" s="16">
        <f>SUMIF('Grade 5 Girls'!G:G, 'Individual Points Summary'!A1124, 'Grade 5 Girls'!F:F)</f>
        <v>183</v>
      </c>
      <c r="C1124" s="26" t="str">
        <f>IF(D1124 =E$2, RANK(B1124, B$829:B$925, 1), "")</f>
        <v/>
      </c>
      <c r="D1124" s="26">
        <f>COUNTIF('Grade 5 Girls'!G:G, 'Individual Points Summary'!A1124)</f>
        <v>1</v>
      </c>
    </row>
    <row r="1125" spans="1:4" ht="15" hidden="1" x14ac:dyDescent="0.25">
      <c r="A1125" s="76" t="s">
        <v>3550</v>
      </c>
      <c r="B1125" s="16">
        <f>SUMIF('Grade 5 Girls'!G:G, 'Individual Points Summary'!A1125, 'Grade 5 Girls'!F:F)</f>
        <v>184</v>
      </c>
      <c r="C1125" s="26" t="str">
        <f>IF(D1125 =E$2, RANK(B1125, B$829:B$925, 1), "")</f>
        <v/>
      </c>
      <c r="D1125" s="26">
        <f>COUNTIF('Grade 5 Girls'!G:G, 'Individual Points Summary'!A1125)</f>
        <v>1</v>
      </c>
    </row>
    <row r="1126" spans="1:4" ht="15" hidden="1" x14ac:dyDescent="0.25">
      <c r="A1126" s="76" t="s">
        <v>1343</v>
      </c>
      <c r="B1126" s="16">
        <f>SUMIF('Grade 5 Girls'!G:G, 'Individual Points Summary'!A1126, 'Grade 5 Girls'!F:F)</f>
        <v>185</v>
      </c>
      <c r="C1126" s="26" t="str">
        <f>IF(D1126 =E$2, RANK(B1126, B$829:B$925, 1), "")</f>
        <v/>
      </c>
      <c r="D1126" s="26">
        <f>COUNTIF('Grade 5 Girls'!G:G, 'Individual Points Summary'!A1126)</f>
        <v>1</v>
      </c>
    </row>
    <row r="1127" spans="1:4" ht="15" hidden="1" x14ac:dyDescent="0.25">
      <c r="A1127" s="76" t="s">
        <v>1341</v>
      </c>
      <c r="B1127" s="16">
        <f>SUMIF('Grade 5 Girls'!G:G, 'Individual Points Summary'!A1127, 'Grade 5 Girls'!F:F)</f>
        <v>186</v>
      </c>
      <c r="C1127" s="26" t="str">
        <f>IF(D1127 =E$2, RANK(B1127, B$829:B$925, 1), "")</f>
        <v/>
      </c>
      <c r="D1127" s="26">
        <f>COUNTIF('Grade 5 Girls'!G:G, 'Individual Points Summary'!A1127)</f>
        <v>1</v>
      </c>
    </row>
    <row r="1128" spans="1:4" ht="15" hidden="1" x14ac:dyDescent="0.25">
      <c r="A1128" s="76" t="s">
        <v>1332</v>
      </c>
      <c r="B1128" s="16">
        <f>SUMIF('Grade 5 Girls'!G:G, 'Individual Points Summary'!A1128, 'Grade 5 Girls'!F:F)</f>
        <v>187</v>
      </c>
      <c r="C1128" s="26" t="str">
        <f>IF(D1128 =E$2, RANK(B1128, B$829:B$925, 1), "")</f>
        <v/>
      </c>
      <c r="D1128" s="26">
        <f>COUNTIF('Grade 5 Girls'!G:G, 'Individual Points Summary'!A1128)</f>
        <v>1</v>
      </c>
    </row>
    <row r="1129" spans="1:4" ht="15" hidden="1" x14ac:dyDescent="0.25">
      <c r="A1129" s="76" t="s">
        <v>1342</v>
      </c>
      <c r="B1129" s="16">
        <f>SUMIF('Grade 5 Girls'!G:G, 'Individual Points Summary'!A1129, 'Grade 5 Girls'!F:F)</f>
        <v>188</v>
      </c>
      <c r="C1129" s="26" t="str">
        <f>IF(D1129 =E$2, RANK(B1129, B$829:B$925, 1), "")</f>
        <v/>
      </c>
      <c r="D1129" s="26">
        <f>COUNTIF('Grade 5 Girls'!G:G, 'Individual Points Summary'!A1129)</f>
        <v>1</v>
      </c>
    </row>
    <row r="1130" spans="1:4" ht="15" hidden="1" x14ac:dyDescent="0.25">
      <c r="A1130" s="76" t="s">
        <v>3516</v>
      </c>
      <c r="B1130" s="16">
        <f>SUMIF('Grade 5 Girls'!G:G, 'Individual Points Summary'!A1130, 'Grade 5 Girls'!F:F)</f>
        <v>197</v>
      </c>
      <c r="C1130" s="26" t="str">
        <f>IF(D1130 =E$2, RANK(B1130, B$829:B$925, 1), "")</f>
        <v/>
      </c>
      <c r="D1130" s="26">
        <f>COUNTIF('Grade 5 Girls'!G:G, 'Individual Points Summary'!A1130)</f>
        <v>1</v>
      </c>
    </row>
    <row r="1131" spans="1:4" ht="15" hidden="1" x14ac:dyDescent="0.25">
      <c r="A1131" s="76" t="s">
        <v>1256</v>
      </c>
      <c r="B1131" s="16">
        <f>SUMIF('Grade 5 Girls'!G:G, 'Individual Points Summary'!A1131, 'Grade 5 Girls'!F:F)</f>
        <v>198</v>
      </c>
      <c r="C1131" s="26" t="str">
        <f>IF(D1131 =E$2, RANK(B1131, B$829:B$925, 1), "")</f>
        <v/>
      </c>
      <c r="D1131" s="26">
        <f>COUNTIF('Grade 5 Girls'!G:G, 'Individual Points Summary'!A1131)</f>
        <v>1</v>
      </c>
    </row>
    <row r="1132" spans="1:4" ht="15" hidden="1" x14ac:dyDescent="0.25">
      <c r="A1132" s="76" t="s">
        <v>3503</v>
      </c>
      <c r="B1132" s="16">
        <f>SUMIF('Grade 5 Girls'!G:G, 'Individual Points Summary'!A1132, 'Grade 5 Girls'!F:F)</f>
        <v>199</v>
      </c>
      <c r="C1132" s="26" t="str">
        <f>IF(D1132 =E$2, RANK(B1132, B$829:B$925, 1), "")</f>
        <v/>
      </c>
      <c r="D1132" s="26">
        <f>COUNTIF('Grade 5 Girls'!G:G, 'Individual Points Summary'!A1132)</f>
        <v>1</v>
      </c>
    </row>
    <row r="1133" spans="1:4" ht="15" hidden="1" x14ac:dyDescent="0.25">
      <c r="A1133" s="76" t="s">
        <v>1309</v>
      </c>
      <c r="B1133" s="16">
        <f>SUMIF('Grade 5 Girls'!G:G, 'Individual Points Summary'!A1133, 'Grade 5 Girls'!F:F)</f>
        <v>200</v>
      </c>
      <c r="C1133" s="26" t="str">
        <f>IF(D1133 =E$2, RANK(B1133, B$829:B$925, 1), "")</f>
        <v/>
      </c>
      <c r="D1133" s="26">
        <f>COUNTIF('Grade 5 Girls'!G:G, 'Individual Points Summary'!A1133)</f>
        <v>1</v>
      </c>
    </row>
    <row r="1134" spans="1:4" ht="15" hidden="1" x14ac:dyDescent="0.25">
      <c r="A1134" s="76" t="s">
        <v>1304</v>
      </c>
      <c r="B1134" s="16">
        <f>SUMIF('Grade 5 Girls'!G:G, 'Individual Points Summary'!A1134, 'Grade 5 Girls'!F:F)</f>
        <v>201</v>
      </c>
      <c r="C1134" s="26" t="str">
        <f>IF(D1134 =E$2, RANK(B1134, B$829:B$925, 1), "")</f>
        <v/>
      </c>
      <c r="D1134" s="26">
        <f>COUNTIF('Grade 5 Girls'!G:G, 'Individual Points Summary'!A1134)</f>
        <v>1</v>
      </c>
    </row>
    <row r="1135" spans="1:4" ht="15" hidden="1" x14ac:dyDescent="0.25">
      <c r="A1135" s="76" t="s">
        <v>3499</v>
      </c>
      <c r="B1135" s="16">
        <f>SUMIF('Grade 5 Girls'!G:G, 'Individual Points Summary'!A1135, 'Grade 5 Girls'!F:F)</f>
        <v>202</v>
      </c>
      <c r="C1135" s="26" t="str">
        <f>IF(D1135 =E$2, RANK(B1135, B$829:B$925, 1), "")</f>
        <v/>
      </c>
      <c r="D1135" s="26">
        <f>COUNTIF('Grade 5 Girls'!G:G, 'Individual Points Summary'!A1135)</f>
        <v>1</v>
      </c>
    </row>
    <row r="1136" spans="1:4" ht="15" hidden="1" x14ac:dyDescent="0.25">
      <c r="A1136" s="76" t="s">
        <v>3444</v>
      </c>
      <c r="B1136" s="16">
        <f>SUMIF('Grade 5 Girls'!G:G, 'Individual Points Summary'!A1136, 'Grade 5 Girls'!F:F)</f>
        <v>204</v>
      </c>
      <c r="C1136" s="26" t="str">
        <f>IF(D1136 =E$2, RANK(B1136, B$829:B$925, 1), "")</f>
        <v/>
      </c>
      <c r="D1136" s="26">
        <f>COUNTIF('Grade 5 Girls'!G:G, 'Individual Points Summary'!A1136)</f>
        <v>1</v>
      </c>
    </row>
    <row r="1137" spans="1:4" ht="15" hidden="1" x14ac:dyDescent="0.25">
      <c r="A1137" s="76" t="s">
        <v>3415</v>
      </c>
      <c r="B1137" s="16">
        <f>SUMIF('Grade 5 Girls'!G:G, 'Individual Points Summary'!A1137, 'Grade 5 Girls'!F:F)</f>
        <v>205</v>
      </c>
      <c r="C1137" s="26" t="str">
        <f>IF(D1137 =E$2, RANK(B1137, B$829:B$925, 1), "")</f>
        <v/>
      </c>
      <c r="D1137" s="26">
        <f>COUNTIF('Grade 5 Girls'!G:G, 'Individual Points Summary'!A1137)</f>
        <v>1</v>
      </c>
    </row>
    <row r="1138" spans="1:4" ht="15" hidden="1" x14ac:dyDescent="0.25">
      <c r="A1138" s="76" t="s">
        <v>3554</v>
      </c>
      <c r="B1138" s="16">
        <f>SUMIF('Grade 5 Girls'!G:G, 'Individual Points Summary'!A1138, 'Grade 5 Girls'!F:F)</f>
        <v>208</v>
      </c>
      <c r="C1138" s="26" t="str">
        <f>IF(D1138 =E$2, RANK(B1138, B$829:B$925, 1), "")</f>
        <v/>
      </c>
      <c r="D1138" s="26">
        <f>COUNTIF('Grade 5 Girls'!G:G, 'Individual Points Summary'!A1138)</f>
        <v>1</v>
      </c>
    </row>
    <row r="1139" spans="1:4" ht="15" hidden="1" x14ac:dyDescent="0.25">
      <c r="A1139" s="76" t="s">
        <v>3424</v>
      </c>
      <c r="B1139" s="16">
        <f>SUMIF('Grade 5 Girls'!G:G, 'Individual Points Summary'!A1139, 'Grade 5 Girls'!F:F)</f>
        <v>211</v>
      </c>
      <c r="C1139" s="26" t="str">
        <f>IF(D1139 =E$2, RANK(B1139, B$829:B$925, 1), "")</f>
        <v/>
      </c>
      <c r="D1139" s="26">
        <f>COUNTIF('Grade 5 Girls'!G:G, 'Individual Points Summary'!A1139)</f>
        <v>1</v>
      </c>
    </row>
    <row r="1140" spans="1:4" ht="15" hidden="1" x14ac:dyDescent="0.25">
      <c r="A1140" s="76" t="s">
        <v>3500</v>
      </c>
      <c r="B1140" s="16">
        <f>SUMIF('Grade 5 Girls'!G:G, 'Individual Points Summary'!A1140, 'Grade 5 Girls'!F:F)</f>
        <v>216</v>
      </c>
      <c r="C1140" s="26" t="str">
        <f>IF(D1140 =E$2, RANK(B1140, B$829:B$925, 1), "")</f>
        <v/>
      </c>
      <c r="D1140" s="26">
        <f>COUNTIF('Grade 5 Girls'!G:G, 'Individual Points Summary'!A1140)</f>
        <v>1</v>
      </c>
    </row>
    <row r="1141" spans="1:4" ht="15" hidden="1" x14ac:dyDescent="0.25">
      <c r="A1141" s="76" t="s">
        <v>3446</v>
      </c>
      <c r="B1141" s="16">
        <f>SUMIF('Grade 5 Girls'!G:G, 'Individual Points Summary'!A1141, 'Grade 5 Girls'!F:F)</f>
        <v>218</v>
      </c>
      <c r="C1141" s="26" t="str">
        <f>IF(D1141 =E$2, RANK(B1141, B$829:B$925, 1), "")</f>
        <v/>
      </c>
      <c r="D1141" s="26">
        <f>COUNTIF('Grade 5 Girls'!G:G, 'Individual Points Summary'!A1141)</f>
        <v>1</v>
      </c>
    </row>
    <row r="1142" spans="1:4" ht="15" hidden="1" x14ac:dyDescent="0.25">
      <c r="A1142" s="76" t="s">
        <v>3413</v>
      </c>
      <c r="B1142" s="16">
        <f>SUMIF('Grade 5 Girls'!G:G, 'Individual Points Summary'!A1142, 'Grade 5 Girls'!F:F)</f>
        <v>220</v>
      </c>
      <c r="C1142" s="26" t="str">
        <f>IF(D1142 =E$2, RANK(B1142, B$829:B$925, 1), "")</f>
        <v/>
      </c>
      <c r="D1142" s="26">
        <f>COUNTIF('Grade 5 Girls'!G:G, 'Individual Points Summary'!A1142)</f>
        <v>1</v>
      </c>
    </row>
    <row r="1143" spans="1:4" ht="15" hidden="1" x14ac:dyDescent="0.25">
      <c r="A1143" s="76" t="s">
        <v>3532</v>
      </c>
      <c r="B1143" s="16">
        <f>SUMIF('Grade 5 Girls'!G:G, 'Individual Points Summary'!A1143, 'Grade 5 Girls'!F:F)</f>
        <v>223</v>
      </c>
      <c r="C1143" s="26" t="str">
        <f>IF(D1143 =E$2, RANK(B1143, B$829:B$925, 1), "")</f>
        <v/>
      </c>
      <c r="D1143" s="26">
        <f>COUNTIF('Grade 5 Girls'!G:G, 'Individual Points Summary'!A1143)</f>
        <v>1</v>
      </c>
    </row>
    <row r="1144" spans="1:4" ht="15" hidden="1" x14ac:dyDescent="0.25">
      <c r="A1144" s="76" t="s">
        <v>3461</v>
      </c>
      <c r="B1144" s="16">
        <f>SUMIF('Grade 5 Girls'!G:G, 'Individual Points Summary'!A1144, 'Grade 5 Girls'!F:F)</f>
        <v>227</v>
      </c>
      <c r="C1144" s="26" t="str">
        <f>IF(D1144 =E$2, RANK(B1144, B$829:B$925, 1), "")</f>
        <v/>
      </c>
      <c r="D1144" s="26">
        <f>COUNTIF('Grade 5 Girls'!G:G, 'Individual Points Summary'!A1144)</f>
        <v>1</v>
      </c>
    </row>
    <row r="1145" spans="1:4" x14ac:dyDescent="0.2">
      <c r="A1145" s="23" t="s">
        <v>17</v>
      </c>
    </row>
    <row r="1148" spans="1:4" ht="18" x14ac:dyDescent="0.25">
      <c r="A1148" s="8" t="s">
        <v>19</v>
      </c>
    </row>
    <row r="1149" spans="1:4" ht="15" x14ac:dyDescent="0.25">
      <c r="A1149" s="77" t="s">
        <v>425</v>
      </c>
      <c r="B1149" s="16">
        <f>SUMIF('Grade 5 Boys'!G:G, 'Individual Points Summary'!A1149, 'Grade 5 Boys'!F:F)</f>
        <v>4</v>
      </c>
      <c r="C1149" s="26">
        <f>IF(D1149 =E$2, RANK(B1149, B$1149:B$1244, 1), "")</f>
        <v>1</v>
      </c>
      <c r="D1149" s="26">
        <f>COUNTIF('Grade 5 Boys'!G:G, 'Individual Points Summary'!A1149)</f>
        <v>3</v>
      </c>
    </row>
    <row r="1150" spans="1:4" ht="15" x14ac:dyDescent="0.25">
      <c r="A1150" s="77" t="s">
        <v>466</v>
      </c>
      <c r="B1150" s="16">
        <f>SUMIF('Grade 5 Boys'!G:G, 'Individual Points Summary'!A1150, 'Grade 5 Boys'!F:F)</f>
        <v>5</v>
      </c>
      <c r="C1150" s="26">
        <f t="shared" ref="C1150:C1213" si="8">IF(D1150 =E$2, RANK(B1150, B$1149:B$1244, 1), "")</f>
        <v>2</v>
      </c>
      <c r="D1150" s="26">
        <f>COUNTIF('Grade 5 Boys'!G:G, 'Individual Points Summary'!A1150)</f>
        <v>3</v>
      </c>
    </row>
    <row r="1151" spans="1:4" ht="15" x14ac:dyDescent="0.25">
      <c r="A1151" s="77" t="s">
        <v>428</v>
      </c>
      <c r="B1151" s="16">
        <f>SUMIF('Grade 5 Boys'!G:G, 'Individual Points Summary'!A1151, 'Grade 5 Boys'!F:F)</f>
        <v>10</v>
      </c>
      <c r="C1151" s="26">
        <f t="shared" si="8"/>
        <v>3</v>
      </c>
      <c r="D1151" s="26">
        <f>COUNTIF('Grade 5 Boys'!G:G, 'Individual Points Summary'!A1151)</f>
        <v>3</v>
      </c>
    </row>
    <row r="1152" spans="1:4" ht="15" x14ac:dyDescent="0.25">
      <c r="A1152" s="77" t="s">
        <v>474</v>
      </c>
      <c r="B1152" s="16">
        <f>SUMIF('Grade 5 Boys'!G:G, 'Individual Points Summary'!A1152, 'Grade 5 Boys'!F:F)</f>
        <v>13</v>
      </c>
      <c r="C1152" s="26">
        <f t="shared" si="8"/>
        <v>4</v>
      </c>
      <c r="D1152" s="26">
        <f>COUNTIF('Grade 5 Boys'!G:G, 'Individual Points Summary'!A1152)</f>
        <v>3</v>
      </c>
    </row>
    <row r="1153" spans="1:4" ht="15" x14ac:dyDescent="0.25">
      <c r="A1153" s="77" t="s">
        <v>1353</v>
      </c>
      <c r="B1153" s="16">
        <f>SUMIF('Grade 5 Boys'!G:G, 'Individual Points Summary'!A1153, 'Grade 5 Boys'!F:F)</f>
        <v>18</v>
      </c>
      <c r="C1153" s="26">
        <f t="shared" si="8"/>
        <v>5</v>
      </c>
      <c r="D1153" s="26">
        <f>COUNTIF('Grade 5 Boys'!G:G, 'Individual Points Summary'!A1153)</f>
        <v>3</v>
      </c>
    </row>
    <row r="1154" spans="1:4" ht="15" x14ac:dyDescent="0.25">
      <c r="A1154" s="77" t="s">
        <v>1393</v>
      </c>
      <c r="B1154" s="16">
        <f>SUMIF('Grade 5 Boys'!G:G, 'Individual Points Summary'!A1154, 'Grade 5 Boys'!F:F)</f>
        <v>19</v>
      </c>
      <c r="C1154" s="26">
        <f t="shared" si="8"/>
        <v>6</v>
      </c>
      <c r="D1154" s="26">
        <f>COUNTIF('Grade 5 Boys'!G:G, 'Individual Points Summary'!A1154)</f>
        <v>3</v>
      </c>
    </row>
    <row r="1155" spans="1:4" ht="15" x14ac:dyDescent="0.25">
      <c r="A1155" s="77" t="s">
        <v>1374</v>
      </c>
      <c r="B1155" s="16">
        <f>SUMIF('Grade 5 Boys'!G:G, 'Individual Points Summary'!A1155, 'Grade 5 Boys'!F:F)</f>
        <v>22</v>
      </c>
      <c r="C1155" s="26">
        <f t="shared" si="8"/>
        <v>7</v>
      </c>
      <c r="D1155" s="26">
        <f>COUNTIF('Grade 5 Boys'!G:G, 'Individual Points Summary'!A1155)</f>
        <v>3</v>
      </c>
    </row>
    <row r="1156" spans="1:4" ht="15" x14ac:dyDescent="0.25">
      <c r="A1156" s="77" t="s">
        <v>435</v>
      </c>
      <c r="B1156" s="16">
        <f>SUMIF('Grade 5 Boys'!G:G, 'Individual Points Summary'!A1156, 'Grade 5 Boys'!F:F)</f>
        <v>32</v>
      </c>
      <c r="C1156" s="26">
        <f t="shared" si="8"/>
        <v>8</v>
      </c>
      <c r="D1156" s="26">
        <f>COUNTIF('Grade 5 Boys'!G:G, 'Individual Points Summary'!A1156)</f>
        <v>3</v>
      </c>
    </row>
    <row r="1157" spans="1:4" ht="15" x14ac:dyDescent="0.25">
      <c r="A1157" s="77" t="s">
        <v>1434</v>
      </c>
      <c r="B1157" s="16">
        <f>SUMIF('Grade 5 Boys'!G:G, 'Individual Points Summary'!A1157, 'Grade 5 Boys'!F:F)</f>
        <v>35</v>
      </c>
      <c r="C1157" s="26">
        <f t="shared" si="8"/>
        <v>9</v>
      </c>
      <c r="D1157" s="26">
        <f>COUNTIF('Grade 5 Boys'!G:G, 'Individual Points Summary'!A1157)</f>
        <v>3</v>
      </c>
    </row>
    <row r="1158" spans="1:4" ht="15" x14ac:dyDescent="0.25">
      <c r="A1158" s="77" t="s">
        <v>1420</v>
      </c>
      <c r="B1158" s="16">
        <f>SUMIF('Grade 5 Boys'!G:G, 'Individual Points Summary'!A1158, 'Grade 5 Boys'!F:F)</f>
        <v>36</v>
      </c>
      <c r="C1158" s="26">
        <f t="shared" si="8"/>
        <v>10</v>
      </c>
      <c r="D1158" s="26">
        <f>COUNTIF('Grade 5 Boys'!G:G, 'Individual Points Summary'!A1158)</f>
        <v>3</v>
      </c>
    </row>
    <row r="1159" spans="1:4" ht="15" hidden="1" x14ac:dyDescent="0.25">
      <c r="A1159" s="77" t="s">
        <v>3645</v>
      </c>
      <c r="B1159" s="16">
        <f>SUMIF('Grade 5 Boys'!G:G, 'Individual Points Summary'!A1159, 'Grade 5 Boys'!F:F)</f>
        <v>38</v>
      </c>
      <c r="C1159" s="26">
        <f t="shared" si="8"/>
        <v>11</v>
      </c>
      <c r="D1159" s="26">
        <f>COUNTIF('Grade 5 Boys'!G:G, 'Individual Points Summary'!A1159)</f>
        <v>3</v>
      </c>
    </row>
    <row r="1160" spans="1:4" ht="15" hidden="1" x14ac:dyDescent="0.25">
      <c r="A1160" s="77" t="s">
        <v>431</v>
      </c>
      <c r="B1160" s="16">
        <f>SUMIF('Grade 5 Boys'!G:G, 'Individual Points Summary'!A1160, 'Grade 5 Boys'!F:F)</f>
        <v>46</v>
      </c>
      <c r="C1160" s="26">
        <f t="shared" si="8"/>
        <v>12</v>
      </c>
      <c r="D1160" s="26">
        <f>COUNTIF('Grade 5 Boys'!G:G, 'Individual Points Summary'!A1160)</f>
        <v>3</v>
      </c>
    </row>
    <row r="1161" spans="1:4" ht="15" hidden="1" x14ac:dyDescent="0.25">
      <c r="A1161" s="77" t="s">
        <v>1425</v>
      </c>
      <c r="B1161" s="16">
        <f>SUMIF('Grade 5 Boys'!G:G, 'Individual Points Summary'!A1161, 'Grade 5 Boys'!F:F)</f>
        <v>47</v>
      </c>
      <c r="C1161" s="26">
        <f t="shared" si="8"/>
        <v>13</v>
      </c>
      <c r="D1161" s="26">
        <f>COUNTIF('Grade 5 Boys'!G:G, 'Individual Points Summary'!A1161)</f>
        <v>3</v>
      </c>
    </row>
    <row r="1162" spans="1:4" ht="15" hidden="1" x14ac:dyDescent="0.25">
      <c r="A1162" s="77" t="s">
        <v>3593</v>
      </c>
      <c r="B1162" s="16">
        <f>SUMIF('Grade 5 Boys'!G:G, 'Individual Points Summary'!A1162, 'Grade 5 Boys'!F:F)</f>
        <v>50</v>
      </c>
      <c r="C1162" s="26">
        <f t="shared" si="8"/>
        <v>14</v>
      </c>
      <c r="D1162" s="26">
        <f>COUNTIF('Grade 5 Boys'!G:G, 'Individual Points Summary'!A1162)</f>
        <v>3</v>
      </c>
    </row>
    <row r="1163" spans="1:4" ht="15" hidden="1" x14ac:dyDescent="0.25">
      <c r="A1163" s="77" t="s">
        <v>1370</v>
      </c>
      <c r="B1163" s="16">
        <f>SUMIF('Grade 5 Boys'!G:G, 'Individual Points Summary'!A1163, 'Grade 5 Boys'!F:F)</f>
        <v>52</v>
      </c>
      <c r="C1163" s="26">
        <f t="shared" si="8"/>
        <v>15</v>
      </c>
      <c r="D1163" s="26">
        <f>COUNTIF('Grade 5 Boys'!G:G, 'Individual Points Summary'!A1163)</f>
        <v>3</v>
      </c>
    </row>
    <row r="1164" spans="1:4" ht="15" hidden="1" x14ac:dyDescent="0.25">
      <c r="A1164" s="77" t="s">
        <v>1410</v>
      </c>
      <c r="B1164" s="16">
        <f>SUMIF('Grade 5 Boys'!G:G, 'Individual Points Summary'!A1164, 'Grade 5 Boys'!F:F)</f>
        <v>53</v>
      </c>
      <c r="C1164" s="26">
        <f t="shared" si="8"/>
        <v>16</v>
      </c>
      <c r="D1164" s="26">
        <f>COUNTIF('Grade 5 Boys'!G:G, 'Individual Points Summary'!A1164)</f>
        <v>3</v>
      </c>
    </row>
    <row r="1165" spans="1:4" ht="15" hidden="1" x14ac:dyDescent="0.25">
      <c r="A1165" s="77" t="s">
        <v>1352</v>
      </c>
      <c r="B1165" s="16">
        <f>SUMIF('Grade 5 Boys'!G:G, 'Individual Points Summary'!A1165, 'Grade 5 Boys'!F:F)</f>
        <v>64</v>
      </c>
      <c r="C1165" s="26">
        <f t="shared" si="8"/>
        <v>17</v>
      </c>
      <c r="D1165" s="26">
        <f>COUNTIF('Grade 5 Boys'!G:G, 'Individual Points Summary'!A1165)</f>
        <v>3</v>
      </c>
    </row>
    <row r="1166" spans="1:4" ht="15" hidden="1" x14ac:dyDescent="0.25">
      <c r="A1166" s="77" t="s">
        <v>1418</v>
      </c>
      <c r="B1166" s="16">
        <f>SUMIF('Grade 5 Boys'!G:G, 'Individual Points Summary'!A1166, 'Grade 5 Boys'!F:F)</f>
        <v>69</v>
      </c>
      <c r="C1166" s="26">
        <f t="shared" si="8"/>
        <v>18</v>
      </c>
      <c r="D1166" s="26">
        <f>COUNTIF('Grade 5 Boys'!G:G, 'Individual Points Summary'!A1166)</f>
        <v>3</v>
      </c>
    </row>
    <row r="1167" spans="1:4" ht="15" hidden="1" x14ac:dyDescent="0.25">
      <c r="A1167" s="77" t="s">
        <v>1381</v>
      </c>
      <c r="B1167" s="16">
        <f>SUMIF('Grade 5 Boys'!G:G, 'Individual Points Summary'!A1167, 'Grade 5 Boys'!F:F)</f>
        <v>73</v>
      </c>
      <c r="C1167" s="26">
        <f t="shared" si="8"/>
        <v>19</v>
      </c>
      <c r="D1167" s="26">
        <f>COUNTIF('Grade 5 Boys'!G:G, 'Individual Points Summary'!A1167)</f>
        <v>3</v>
      </c>
    </row>
    <row r="1168" spans="1:4" ht="15" hidden="1" x14ac:dyDescent="0.25">
      <c r="A1168" s="77" t="s">
        <v>451</v>
      </c>
      <c r="B1168" s="16">
        <f>SUMIF('Grade 5 Boys'!G:G, 'Individual Points Summary'!A1168, 'Grade 5 Boys'!F:F)</f>
        <v>73</v>
      </c>
      <c r="C1168" s="26">
        <f t="shared" si="8"/>
        <v>19</v>
      </c>
      <c r="D1168" s="26">
        <f>COUNTIF('Grade 5 Boys'!G:G, 'Individual Points Summary'!A1168)</f>
        <v>3</v>
      </c>
    </row>
    <row r="1169" spans="1:4" ht="15" hidden="1" x14ac:dyDescent="0.25">
      <c r="A1169" s="77" t="s">
        <v>462</v>
      </c>
      <c r="B1169" s="16">
        <f>SUMIF('Grade 5 Boys'!G:G, 'Individual Points Summary'!A1169, 'Grade 5 Boys'!F:F)</f>
        <v>75</v>
      </c>
      <c r="C1169" s="26">
        <f t="shared" si="8"/>
        <v>21</v>
      </c>
      <c r="D1169" s="26">
        <f>COUNTIF('Grade 5 Boys'!G:G, 'Individual Points Summary'!A1169)</f>
        <v>3</v>
      </c>
    </row>
    <row r="1170" spans="1:4" ht="15" hidden="1" x14ac:dyDescent="0.25">
      <c r="A1170" s="77" t="s">
        <v>3658</v>
      </c>
      <c r="B1170" s="16">
        <f>SUMIF('Grade 5 Boys'!G:G, 'Individual Points Summary'!A1170, 'Grade 5 Boys'!F:F)</f>
        <v>84</v>
      </c>
      <c r="C1170" s="26">
        <f t="shared" si="8"/>
        <v>22</v>
      </c>
      <c r="D1170" s="26">
        <f>COUNTIF('Grade 5 Boys'!G:G, 'Individual Points Summary'!A1170)</f>
        <v>3</v>
      </c>
    </row>
    <row r="1171" spans="1:4" ht="15" hidden="1" x14ac:dyDescent="0.25">
      <c r="A1171" s="77" t="s">
        <v>3628</v>
      </c>
      <c r="B1171" s="16">
        <f>SUMIF('Grade 5 Boys'!G:G, 'Individual Points Summary'!A1171, 'Grade 5 Boys'!F:F)</f>
        <v>101</v>
      </c>
      <c r="C1171" s="26">
        <f t="shared" si="8"/>
        <v>23</v>
      </c>
      <c r="D1171" s="26">
        <f>COUNTIF('Grade 5 Boys'!G:G, 'Individual Points Summary'!A1171)</f>
        <v>3</v>
      </c>
    </row>
    <row r="1172" spans="1:4" ht="15" hidden="1" x14ac:dyDescent="0.25">
      <c r="A1172" s="77" t="s">
        <v>3594</v>
      </c>
      <c r="B1172" s="16">
        <f>SUMIF('Grade 5 Boys'!G:G, 'Individual Points Summary'!A1172, 'Grade 5 Boys'!F:F)</f>
        <v>105</v>
      </c>
      <c r="C1172" s="26">
        <f t="shared" si="8"/>
        <v>24</v>
      </c>
      <c r="D1172" s="26">
        <f>COUNTIF('Grade 5 Boys'!G:G, 'Individual Points Summary'!A1172)</f>
        <v>3</v>
      </c>
    </row>
    <row r="1173" spans="1:4" ht="15" hidden="1" x14ac:dyDescent="0.25">
      <c r="A1173" s="77" t="s">
        <v>1428</v>
      </c>
      <c r="B1173" s="16">
        <f>SUMIF('Grade 5 Boys'!G:G, 'Individual Points Summary'!A1173, 'Grade 5 Boys'!F:F)</f>
        <v>114</v>
      </c>
      <c r="C1173" s="26">
        <f t="shared" si="8"/>
        <v>25</v>
      </c>
      <c r="D1173" s="26">
        <f>COUNTIF('Grade 5 Boys'!G:G, 'Individual Points Summary'!A1173)</f>
        <v>3</v>
      </c>
    </row>
    <row r="1174" spans="1:4" ht="15" hidden="1" x14ac:dyDescent="0.25">
      <c r="A1174" s="77" t="s">
        <v>3709</v>
      </c>
      <c r="B1174" s="16">
        <f>SUMIF('Grade 5 Boys'!G:G, 'Individual Points Summary'!A1174, 'Grade 5 Boys'!F:F)</f>
        <v>121</v>
      </c>
      <c r="C1174" s="26">
        <f t="shared" si="8"/>
        <v>26</v>
      </c>
      <c r="D1174" s="26">
        <f>COUNTIF('Grade 5 Boys'!G:G, 'Individual Points Summary'!A1174)</f>
        <v>3</v>
      </c>
    </row>
    <row r="1175" spans="1:4" ht="15" hidden="1" x14ac:dyDescent="0.25">
      <c r="A1175" s="77" t="s">
        <v>3634</v>
      </c>
      <c r="B1175" s="16">
        <f>SUMIF('Grade 5 Boys'!G:G, 'Individual Points Summary'!A1175, 'Grade 5 Boys'!F:F)</f>
        <v>126</v>
      </c>
      <c r="C1175" s="26">
        <f t="shared" si="8"/>
        <v>27</v>
      </c>
      <c r="D1175" s="26">
        <f>COUNTIF('Grade 5 Boys'!G:G, 'Individual Points Summary'!A1175)</f>
        <v>3</v>
      </c>
    </row>
    <row r="1176" spans="1:4" ht="15" hidden="1" x14ac:dyDescent="0.25">
      <c r="A1176" s="77" t="s">
        <v>1392</v>
      </c>
      <c r="B1176" s="16">
        <f>SUMIF('Grade 5 Boys'!G:G, 'Individual Points Summary'!A1176, 'Grade 5 Boys'!F:F)</f>
        <v>126</v>
      </c>
      <c r="C1176" s="26">
        <f t="shared" si="8"/>
        <v>27</v>
      </c>
      <c r="D1176" s="26">
        <f>COUNTIF('Grade 5 Boys'!G:G, 'Individual Points Summary'!A1176)</f>
        <v>3</v>
      </c>
    </row>
    <row r="1177" spans="1:4" ht="15" hidden="1" x14ac:dyDescent="0.25">
      <c r="A1177" s="77" t="s">
        <v>1397</v>
      </c>
      <c r="B1177" s="16">
        <f>SUMIF('Grade 5 Boys'!G:G, 'Individual Points Summary'!A1177, 'Grade 5 Boys'!F:F)</f>
        <v>130</v>
      </c>
      <c r="C1177" s="26">
        <f t="shared" si="8"/>
        <v>29</v>
      </c>
      <c r="D1177" s="26">
        <f>COUNTIF('Grade 5 Boys'!G:G, 'Individual Points Summary'!A1177)</f>
        <v>3</v>
      </c>
    </row>
    <row r="1178" spans="1:4" ht="15" hidden="1" x14ac:dyDescent="0.25">
      <c r="A1178" s="77" t="s">
        <v>3613</v>
      </c>
      <c r="B1178" s="16">
        <f>SUMIF('Grade 5 Boys'!G:G, 'Individual Points Summary'!A1178, 'Grade 5 Boys'!F:F)</f>
        <v>131</v>
      </c>
      <c r="C1178" s="26">
        <f t="shared" si="8"/>
        <v>30</v>
      </c>
      <c r="D1178" s="26">
        <f>COUNTIF('Grade 5 Boys'!G:G, 'Individual Points Summary'!A1178)</f>
        <v>3</v>
      </c>
    </row>
    <row r="1179" spans="1:4" ht="15" hidden="1" x14ac:dyDescent="0.25">
      <c r="A1179" s="77" t="s">
        <v>442</v>
      </c>
      <c r="B1179" s="16">
        <f>SUMIF('Grade 5 Boys'!G:G, 'Individual Points Summary'!A1179, 'Grade 5 Boys'!F:F)</f>
        <v>158</v>
      </c>
      <c r="C1179" s="26">
        <f t="shared" si="8"/>
        <v>31</v>
      </c>
      <c r="D1179" s="26">
        <f>COUNTIF('Grade 5 Boys'!G:G, 'Individual Points Summary'!A1179)</f>
        <v>3</v>
      </c>
    </row>
    <row r="1180" spans="1:4" ht="15" hidden="1" x14ac:dyDescent="0.25">
      <c r="A1180" s="77" t="s">
        <v>1375</v>
      </c>
      <c r="B1180" s="16">
        <f>SUMIF('Grade 5 Boys'!G:G, 'Individual Points Summary'!A1180, 'Grade 5 Boys'!F:F)</f>
        <v>167</v>
      </c>
      <c r="C1180" s="26">
        <f t="shared" si="8"/>
        <v>32</v>
      </c>
      <c r="D1180" s="26">
        <f>COUNTIF('Grade 5 Boys'!G:G, 'Individual Points Summary'!A1180)</f>
        <v>3</v>
      </c>
    </row>
    <row r="1181" spans="1:4" ht="15" hidden="1" x14ac:dyDescent="0.25">
      <c r="A1181" s="77" t="s">
        <v>3706</v>
      </c>
      <c r="B1181" s="16">
        <f>SUMIF('Grade 5 Boys'!G:G, 'Individual Points Summary'!A1181, 'Grade 5 Boys'!F:F)</f>
        <v>176</v>
      </c>
      <c r="C1181" s="26">
        <f t="shared" si="8"/>
        <v>33</v>
      </c>
      <c r="D1181" s="26">
        <f>COUNTIF('Grade 5 Boys'!G:G, 'Individual Points Summary'!A1181)</f>
        <v>3</v>
      </c>
    </row>
    <row r="1182" spans="1:4" ht="15" hidden="1" x14ac:dyDescent="0.25">
      <c r="A1182" s="77" t="s">
        <v>3721</v>
      </c>
      <c r="B1182" s="16">
        <f>SUMIF('Grade 5 Boys'!G:G, 'Individual Points Summary'!A1182, 'Grade 5 Boys'!F:F)</f>
        <v>177</v>
      </c>
      <c r="C1182" s="26">
        <f t="shared" si="8"/>
        <v>34</v>
      </c>
      <c r="D1182" s="26">
        <f>COUNTIF('Grade 5 Boys'!G:G, 'Individual Points Summary'!A1182)</f>
        <v>3</v>
      </c>
    </row>
    <row r="1183" spans="1:4" ht="15" hidden="1" x14ac:dyDescent="0.25">
      <c r="A1183" s="77" t="s">
        <v>1412</v>
      </c>
      <c r="B1183" s="16">
        <f>SUMIF('Grade 5 Boys'!G:G, 'Individual Points Summary'!A1183, 'Grade 5 Boys'!F:F)</f>
        <v>180</v>
      </c>
      <c r="C1183" s="26">
        <f t="shared" si="8"/>
        <v>35</v>
      </c>
      <c r="D1183" s="26">
        <f>COUNTIF('Grade 5 Boys'!G:G, 'Individual Points Summary'!A1183)</f>
        <v>3</v>
      </c>
    </row>
    <row r="1184" spans="1:4" ht="15" hidden="1" x14ac:dyDescent="0.25">
      <c r="A1184" s="77" t="s">
        <v>459</v>
      </c>
      <c r="B1184" s="16">
        <f>SUMIF('Grade 5 Boys'!G:G, 'Individual Points Summary'!A1184, 'Grade 5 Boys'!F:F)</f>
        <v>186</v>
      </c>
      <c r="C1184" s="26">
        <f t="shared" si="8"/>
        <v>36</v>
      </c>
      <c r="D1184" s="26">
        <f>COUNTIF('Grade 5 Boys'!G:G, 'Individual Points Summary'!A1184)</f>
        <v>3</v>
      </c>
    </row>
    <row r="1185" spans="1:4" ht="15" hidden="1" x14ac:dyDescent="0.25">
      <c r="A1185" s="77" t="s">
        <v>1365</v>
      </c>
      <c r="B1185" s="16">
        <f>SUMIF('Grade 5 Boys'!G:G, 'Individual Points Summary'!A1185, 'Grade 5 Boys'!F:F)</f>
        <v>193</v>
      </c>
      <c r="C1185" s="26">
        <f t="shared" si="8"/>
        <v>37</v>
      </c>
      <c r="D1185" s="26">
        <f>COUNTIF('Grade 5 Boys'!G:G, 'Individual Points Summary'!A1185)</f>
        <v>3</v>
      </c>
    </row>
    <row r="1186" spans="1:4" ht="15" hidden="1" x14ac:dyDescent="0.25">
      <c r="A1186" s="77" t="s">
        <v>1403</v>
      </c>
      <c r="B1186" s="16">
        <f>SUMIF('Grade 5 Boys'!G:G, 'Individual Points Summary'!A1186, 'Grade 5 Boys'!F:F)</f>
        <v>197</v>
      </c>
      <c r="C1186" s="26">
        <f t="shared" si="8"/>
        <v>38</v>
      </c>
      <c r="D1186" s="26">
        <f>COUNTIF('Grade 5 Boys'!G:G, 'Individual Points Summary'!A1186)</f>
        <v>3</v>
      </c>
    </row>
    <row r="1187" spans="1:4" ht="15" hidden="1" x14ac:dyDescent="0.25">
      <c r="A1187" s="77" t="s">
        <v>3640</v>
      </c>
      <c r="B1187" s="16">
        <f>SUMIF('Grade 5 Boys'!G:G, 'Individual Points Summary'!A1187, 'Grade 5 Boys'!F:F)</f>
        <v>200</v>
      </c>
      <c r="C1187" s="26">
        <f t="shared" si="8"/>
        <v>39</v>
      </c>
      <c r="D1187" s="26">
        <f>COUNTIF('Grade 5 Boys'!G:G, 'Individual Points Summary'!A1187)</f>
        <v>3</v>
      </c>
    </row>
    <row r="1188" spans="1:4" ht="15" hidden="1" x14ac:dyDescent="0.25">
      <c r="A1188" s="77" t="s">
        <v>1372</v>
      </c>
      <c r="B1188" s="16">
        <f>SUMIF('Grade 5 Boys'!G:G, 'Individual Points Summary'!A1188, 'Grade 5 Boys'!F:F)</f>
        <v>205</v>
      </c>
      <c r="C1188" s="26">
        <f t="shared" si="8"/>
        <v>40</v>
      </c>
      <c r="D1188" s="26">
        <f>COUNTIF('Grade 5 Boys'!G:G, 'Individual Points Summary'!A1188)</f>
        <v>3</v>
      </c>
    </row>
    <row r="1189" spans="1:4" ht="15" hidden="1" x14ac:dyDescent="0.25">
      <c r="A1189" s="77" t="s">
        <v>1337</v>
      </c>
      <c r="B1189" s="16">
        <f>SUMIF('Grade 5 Boys'!G:G, 'Individual Points Summary'!A1189, 'Grade 5 Boys'!F:F)</f>
        <v>205</v>
      </c>
      <c r="C1189" s="26">
        <f t="shared" si="8"/>
        <v>40</v>
      </c>
      <c r="D1189" s="26">
        <f>COUNTIF('Grade 5 Boys'!G:G, 'Individual Points Summary'!A1189)</f>
        <v>3</v>
      </c>
    </row>
    <row r="1190" spans="1:4" ht="15" hidden="1" x14ac:dyDescent="0.25">
      <c r="A1190" s="77" t="s">
        <v>1409</v>
      </c>
      <c r="B1190" s="16">
        <f>SUMIF('Grade 5 Boys'!G:G, 'Individual Points Summary'!A1190, 'Grade 5 Boys'!F:F)</f>
        <v>208</v>
      </c>
      <c r="C1190" s="26">
        <f t="shared" si="8"/>
        <v>42</v>
      </c>
      <c r="D1190" s="26">
        <f>COUNTIF('Grade 5 Boys'!G:G, 'Individual Points Summary'!A1190)</f>
        <v>3</v>
      </c>
    </row>
    <row r="1191" spans="1:4" ht="15" hidden="1" x14ac:dyDescent="0.25">
      <c r="A1191" s="77" t="s">
        <v>1356</v>
      </c>
      <c r="B1191" s="16">
        <f>SUMIF('Grade 5 Boys'!G:G, 'Individual Points Summary'!A1191, 'Grade 5 Boys'!F:F)</f>
        <v>217</v>
      </c>
      <c r="C1191" s="26">
        <f t="shared" si="8"/>
        <v>43</v>
      </c>
      <c r="D1191" s="26">
        <f>COUNTIF('Grade 5 Boys'!G:G, 'Individual Points Summary'!A1191)</f>
        <v>3</v>
      </c>
    </row>
    <row r="1192" spans="1:4" ht="15" hidden="1" x14ac:dyDescent="0.25">
      <c r="A1192" s="77" t="s">
        <v>1435</v>
      </c>
      <c r="B1192" s="16">
        <f>SUMIF('Grade 5 Boys'!G:G, 'Individual Points Summary'!A1192, 'Grade 5 Boys'!F:F)</f>
        <v>218</v>
      </c>
      <c r="C1192" s="26">
        <f t="shared" si="8"/>
        <v>44</v>
      </c>
      <c r="D1192" s="26">
        <f>COUNTIF('Grade 5 Boys'!G:G, 'Individual Points Summary'!A1192)</f>
        <v>3</v>
      </c>
    </row>
    <row r="1193" spans="1:4" ht="15" hidden="1" x14ac:dyDescent="0.25">
      <c r="A1193" s="77" t="s">
        <v>3619</v>
      </c>
      <c r="B1193" s="16">
        <f>SUMIF('Grade 5 Boys'!G:G, 'Individual Points Summary'!A1193, 'Grade 5 Boys'!F:F)</f>
        <v>227</v>
      </c>
      <c r="C1193" s="26">
        <f t="shared" si="8"/>
        <v>45</v>
      </c>
      <c r="D1193" s="26">
        <f>COUNTIF('Grade 5 Boys'!G:G, 'Individual Points Summary'!A1193)</f>
        <v>3</v>
      </c>
    </row>
    <row r="1194" spans="1:4" ht="15" hidden="1" x14ac:dyDescent="0.25">
      <c r="A1194" s="77" t="s">
        <v>3677</v>
      </c>
      <c r="B1194" s="16">
        <f>SUMIF('Grade 5 Boys'!G:G, 'Individual Points Summary'!A1194, 'Grade 5 Boys'!F:F)</f>
        <v>227</v>
      </c>
      <c r="C1194" s="26">
        <f t="shared" si="8"/>
        <v>45</v>
      </c>
      <c r="D1194" s="26">
        <f>COUNTIF('Grade 5 Boys'!G:G, 'Individual Points Summary'!A1194)</f>
        <v>3</v>
      </c>
    </row>
    <row r="1195" spans="1:4" ht="15" hidden="1" x14ac:dyDescent="0.25">
      <c r="A1195" s="77" t="s">
        <v>455</v>
      </c>
      <c r="B1195" s="16">
        <f>SUMIF('Grade 5 Boys'!G:G, 'Individual Points Summary'!A1195, 'Grade 5 Boys'!F:F)</f>
        <v>234</v>
      </c>
      <c r="C1195" s="26">
        <f t="shared" si="8"/>
        <v>47</v>
      </c>
      <c r="D1195" s="26">
        <f>COUNTIF('Grade 5 Boys'!G:G, 'Individual Points Summary'!A1195)</f>
        <v>3</v>
      </c>
    </row>
    <row r="1196" spans="1:4" ht="15" hidden="1" x14ac:dyDescent="0.25">
      <c r="A1196" s="77" t="s">
        <v>427</v>
      </c>
      <c r="B1196" s="16">
        <f>SUMIF('Grade 5 Boys'!G:G, 'Individual Points Summary'!A1196, 'Grade 5 Boys'!F:F)</f>
        <v>235</v>
      </c>
      <c r="C1196" s="26">
        <f t="shared" si="8"/>
        <v>48</v>
      </c>
      <c r="D1196" s="26">
        <f>COUNTIF('Grade 5 Boys'!G:G, 'Individual Points Summary'!A1196)</f>
        <v>3</v>
      </c>
    </row>
    <row r="1197" spans="1:4" ht="15" hidden="1" x14ac:dyDescent="0.25">
      <c r="A1197" s="77" t="s">
        <v>3724</v>
      </c>
      <c r="B1197" s="16">
        <f>SUMIF('Grade 5 Boys'!G:G, 'Individual Points Summary'!A1197, 'Grade 5 Boys'!F:F)</f>
        <v>239</v>
      </c>
      <c r="C1197" s="26">
        <f t="shared" si="8"/>
        <v>49</v>
      </c>
      <c r="D1197" s="26">
        <f>COUNTIF('Grade 5 Boys'!G:G, 'Individual Points Summary'!A1197)</f>
        <v>3</v>
      </c>
    </row>
    <row r="1198" spans="1:4" ht="15" hidden="1" x14ac:dyDescent="0.25">
      <c r="A1198" s="77" t="s">
        <v>448</v>
      </c>
      <c r="B1198" s="16">
        <f>SUMIF('Grade 5 Boys'!G:G, 'Individual Points Summary'!A1198, 'Grade 5 Boys'!F:F)</f>
        <v>242</v>
      </c>
      <c r="C1198" s="26">
        <f t="shared" si="8"/>
        <v>50</v>
      </c>
      <c r="D1198" s="26">
        <f>COUNTIF('Grade 5 Boys'!G:G, 'Individual Points Summary'!A1198)</f>
        <v>3</v>
      </c>
    </row>
    <row r="1199" spans="1:4" ht="15" hidden="1" x14ac:dyDescent="0.25">
      <c r="A1199" s="77" t="s">
        <v>3678</v>
      </c>
      <c r="B1199" s="16">
        <f>SUMIF('Grade 5 Boys'!G:G, 'Individual Points Summary'!A1199, 'Grade 5 Boys'!F:F)</f>
        <v>245</v>
      </c>
      <c r="C1199" s="26">
        <f t="shared" si="8"/>
        <v>51</v>
      </c>
      <c r="D1199" s="26">
        <f>COUNTIF('Grade 5 Boys'!G:G, 'Individual Points Summary'!A1199)</f>
        <v>3</v>
      </c>
    </row>
    <row r="1200" spans="1:4" ht="15" hidden="1" x14ac:dyDescent="0.25">
      <c r="A1200" s="77" t="s">
        <v>1364</v>
      </c>
      <c r="B1200" s="16">
        <f>SUMIF('Grade 5 Boys'!G:G, 'Individual Points Summary'!A1200, 'Grade 5 Boys'!F:F)</f>
        <v>259</v>
      </c>
      <c r="C1200" s="26">
        <f t="shared" si="8"/>
        <v>52</v>
      </c>
      <c r="D1200" s="26">
        <f>COUNTIF('Grade 5 Boys'!G:G, 'Individual Points Summary'!A1200)</f>
        <v>3</v>
      </c>
    </row>
    <row r="1201" spans="1:4" ht="15" hidden="1" x14ac:dyDescent="0.25">
      <c r="A1201" s="77" t="s">
        <v>1433</v>
      </c>
      <c r="B1201" s="16">
        <f>SUMIF('Grade 5 Boys'!G:G, 'Individual Points Summary'!A1201, 'Grade 5 Boys'!F:F)</f>
        <v>273</v>
      </c>
      <c r="C1201" s="26">
        <f t="shared" si="8"/>
        <v>53</v>
      </c>
      <c r="D1201" s="26">
        <f>COUNTIF('Grade 5 Boys'!G:G, 'Individual Points Summary'!A1201)</f>
        <v>3</v>
      </c>
    </row>
    <row r="1202" spans="1:4" ht="15" hidden="1" x14ac:dyDescent="0.25">
      <c r="A1202" s="77" t="s">
        <v>3686</v>
      </c>
      <c r="B1202" s="16">
        <f>SUMIF('Grade 5 Boys'!G:G, 'Individual Points Summary'!A1202, 'Grade 5 Boys'!F:F)</f>
        <v>280</v>
      </c>
      <c r="C1202" s="26">
        <f t="shared" si="8"/>
        <v>54</v>
      </c>
      <c r="D1202" s="26">
        <f>COUNTIF('Grade 5 Boys'!G:G, 'Individual Points Summary'!A1202)</f>
        <v>3</v>
      </c>
    </row>
    <row r="1203" spans="1:4" ht="15" hidden="1" x14ac:dyDescent="0.25">
      <c r="A1203" s="77" t="s">
        <v>3683</v>
      </c>
      <c r="B1203" s="16">
        <f>SUMIF('Grade 5 Boys'!G:G, 'Individual Points Summary'!A1203, 'Grade 5 Boys'!F:F)</f>
        <v>281</v>
      </c>
      <c r="C1203" s="26">
        <f t="shared" si="8"/>
        <v>55</v>
      </c>
      <c r="D1203" s="26">
        <f>COUNTIF('Grade 5 Boys'!G:G, 'Individual Points Summary'!A1203)</f>
        <v>3</v>
      </c>
    </row>
    <row r="1204" spans="1:4" ht="15" hidden="1" x14ac:dyDescent="0.25">
      <c r="A1204" s="77" t="s">
        <v>1355</v>
      </c>
      <c r="B1204" s="16">
        <f>SUMIF('Grade 5 Boys'!G:G, 'Individual Points Summary'!A1204, 'Grade 5 Boys'!F:F)</f>
        <v>296</v>
      </c>
      <c r="C1204" s="26">
        <f t="shared" si="8"/>
        <v>56</v>
      </c>
      <c r="D1204" s="26">
        <f>COUNTIF('Grade 5 Boys'!G:G, 'Individual Points Summary'!A1204)</f>
        <v>3</v>
      </c>
    </row>
    <row r="1205" spans="1:4" ht="15" hidden="1" x14ac:dyDescent="0.25">
      <c r="A1205" s="77" t="s">
        <v>3695</v>
      </c>
      <c r="B1205" s="16">
        <f>SUMIF('Grade 5 Boys'!G:G, 'Individual Points Summary'!A1205, 'Grade 5 Boys'!F:F)</f>
        <v>296</v>
      </c>
      <c r="C1205" s="26">
        <f t="shared" si="8"/>
        <v>56</v>
      </c>
      <c r="D1205" s="26">
        <f>COUNTIF('Grade 5 Boys'!G:G, 'Individual Points Summary'!A1205)</f>
        <v>3</v>
      </c>
    </row>
    <row r="1206" spans="1:4" ht="15" hidden="1" x14ac:dyDescent="0.25">
      <c r="A1206" s="77" t="s">
        <v>1373</v>
      </c>
      <c r="B1206" s="16">
        <f>SUMIF('Grade 5 Boys'!G:G, 'Individual Points Summary'!A1206, 'Grade 5 Boys'!F:F)</f>
        <v>297</v>
      </c>
      <c r="C1206" s="26">
        <f t="shared" si="8"/>
        <v>58</v>
      </c>
      <c r="D1206" s="26">
        <f>COUNTIF('Grade 5 Boys'!G:G, 'Individual Points Summary'!A1206)</f>
        <v>3</v>
      </c>
    </row>
    <row r="1207" spans="1:4" ht="15" hidden="1" x14ac:dyDescent="0.25">
      <c r="A1207" s="77" t="s">
        <v>1406</v>
      </c>
      <c r="B1207" s="16">
        <f>SUMIF('Grade 5 Boys'!G:G, 'Individual Points Summary'!A1207, 'Grade 5 Boys'!F:F)</f>
        <v>300</v>
      </c>
      <c r="C1207" s="26">
        <f t="shared" si="8"/>
        <v>59</v>
      </c>
      <c r="D1207" s="26">
        <f>COUNTIF('Grade 5 Boys'!G:G, 'Individual Points Summary'!A1207)</f>
        <v>3</v>
      </c>
    </row>
    <row r="1208" spans="1:4" ht="15" hidden="1" x14ac:dyDescent="0.25">
      <c r="A1208" s="77" t="s">
        <v>1388</v>
      </c>
      <c r="B1208" s="16">
        <f>SUMIF('Grade 5 Boys'!G:G, 'Individual Points Summary'!A1208, 'Grade 5 Boys'!F:F)</f>
        <v>315</v>
      </c>
      <c r="C1208" s="26">
        <f t="shared" si="8"/>
        <v>60</v>
      </c>
      <c r="D1208" s="26">
        <f>COUNTIF('Grade 5 Boys'!G:G, 'Individual Points Summary'!A1208)</f>
        <v>3</v>
      </c>
    </row>
    <row r="1209" spans="1:4" ht="15" hidden="1" x14ac:dyDescent="0.25">
      <c r="A1209" s="77" t="s">
        <v>3682</v>
      </c>
      <c r="B1209" s="16">
        <f>SUMIF('Grade 5 Boys'!G:G, 'Individual Points Summary'!A1209, 'Grade 5 Boys'!F:F)</f>
        <v>318</v>
      </c>
      <c r="C1209" s="26">
        <f t="shared" si="8"/>
        <v>61</v>
      </c>
      <c r="D1209" s="26">
        <f>COUNTIF('Grade 5 Boys'!G:G, 'Individual Points Summary'!A1209)</f>
        <v>3</v>
      </c>
    </row>
    <row r="1210" spans="1:4" ht="15" hidden="1" x14ac:dyDescent="0.25">
      <c r="A1210" s="77" t="s">
        <v>1380</v>
      </c>
      <c r="B1210" s="16">
        <f>SUMIF('Grade 5 Boys'!G:G, 'Individual Points Summary'!A1210, 'Grade 5 Boys'!F:F)</f>
        <v>330</v>
      </c>
      <c r="C1210" s="26">
        <f t="shared" si="8"/>
        <v>62</v>
      </c>
      <c r="D1210" s="26">
        <f>COUNTIF('Grade 5 Boys'!G:G, 'Individual Points Summary'!A1210)</f>
        <v>3</v>
      </c>
    </row>
    <row r="1211" spans="1:4" ht="15" hidden="1" x14ac:dyDescent="0.25">
      <c r="A1211" s="77" t="s">
        <v>3656</v>
      </c>
      <c r="B1211" s="16">
        <f>SUMIF('Grade 5 Boys'!G:G, 'Individual Points Summary'!A1211, 'Grade 5 Boys'!F:F)</f>
        <v>337</v>
      </c>
      <c r="C1211" s="26">
        <f t="shared" si="8"/>
        <v>63</v>
      </c>
      <c r="D1211" s="26">
        <f>COUNTIF('Grade 5 Boys'!G:G, 'Individual Points Summary'!A1211)</f>
        <v>3</v>
      </c>
    </row>
    <row r="1212" spans="1:4" ht="15" hidden="1" x14ac:dyDescent="0.25">
      <c r="A1212" s="77" t="s">
        <v>1439</v>
      </c>
      <c r="B1212" s="16">
        <f>SUMIF('Grade 5 Boys'!G:G, 'Individual Points Summary'!A1212, 'Grade 5 Boys'!F:F)</f>
        <v>344</v>
      </c>
      <c r="C1212" s="26">
        <f t="shared" si="8"/>
        <v>64</v>
      </c>
      <c r="D1212" s="26">
        <f>COUNTIF('Grade 5 Boys'!G:G, 'Individual Points Summary'!A1212)</f>
        <v>3</v>
      </c>
    </row>
    <row r="1213" spans="1:4" ht="15" hidden="1" x14ac:dyDescent="0.25">
      <c r="A1213" s="77" t="s">
        <v>1359</v>
      </c>
      <c r="B1213" s="16">
        <f>SUMIF('Grade 5 Boys'!G:G, 'Individual Points Summary'!A1213, 'Grade 5 Boys'!F:F)</f>
        <v>353</v>
      </c>
      <c r="C1213" s="26">
        <f t="shared" si="8"/>
        <v>65</v>
      </c>
      <c r="D1213" s="26">
        <f>COUNTIF('Grade 5 Boys'!G:G, 'Individual Points Summary'!A1213)</f>
        <v>3</v>
      </c>
    </row>
    <row r="1214" spans="1:4" ht="15" hidden="1" x14ac:dyDescent="0.25">
      <c r="A1214" s="77" t="s">
        <v>3684</v>
      </c>
      <c r="B1214" s="16">
        <f>SUMIF('Grade 5 Boys'!G:G, 'Individual Points Summary'!A1214, 'Grade 5 Boys'!F:F)</f>
        <v>354</v>
      </c>
      <c r="C1214" s="26">
        <f t="shared" ref="C1214:C1244" si="9">IF(D1214 =E$2, RANK(B1214, B$1149:B$1244, 1), "")</f>
        <v>66</v>
      </c>
      <c r="D1214" s="26">
        <f>COUNTIF('Grade 5 Boys'!G:G, 'Individual Points Summary'!A1214)</f>
        <v>3</v>
      </c>
    </row>
    <row r="1215" spans="1:4" ht="15" hidden="1" x14ac:dyDescent="0.25">
      <c r="A1215" s="77" t="s">
        <v>3622</v>
      </c>
      <c r="B1215" s="16">
        <f>SUMIF('Grade 5 Boys'!G:G, 'Individual Points Summary'!A1215, 'Grade 5 Boys'!F:F)</f>
        <v>360</v>
      </c>
      <c r="C1215" s="26">
        <f t="shared" si="9"/>
        <v>67</v>
      </c>
      <c r="D1215" s="26">
        <f>COUNTIF('Grade 5 Boys'!G:G, 'Individual Points Summary'!A1215)</f>
        <v>3</v>
      </c>
    </row>
    <row r="1216" spans="1:4" ht="15" hidden="1" x14ac:dyDescent="0.25">
      <c r="A1216" s="77" t="s">
        <v>1357</v>
      </c>
      <c r="B1216" s="16">
        <f>SUMIF('Grade 5 Boys'!G:G, 'Individual Points Summary'!A1216, 'Grade 5 Boys'!F:F)</f>
        <v>361</v>
      </c>
      <c r="C1216" s="26">
        <f t="shared" si="9"/>
        <v>68</v>
      </c>
      <c r="D1216" s="26">
        <f>COUNTIF('Grade 5 Boys'!G:G, 'Individual Points Summary'!A1216)</f>
        <v>3</v>
      </c>
    </row>
    <row r="1217" spans="1:4" ht="15" hidden="1" x14ac:dyDescent="0.25">
      <c r="A1217" s="77" t="s">
        <v>3631</v>
      </c>
      <c r="B1217" s="16">
        <f>SUMIF('Grade 5 Boys'!G:G, 'Individual Points Summary'!A1217, 'Grade 5 Boys'!F:F)</f>
        <v>368</v>
      </c>
      <c r="C1217" s="26">
        <f t="shared" si="9"/>
        <v>69</v>
      </c>
      <c r="D1217" s="26">
        <f>COUNTIF('Grade 5 Boys'!G:G, 'Individual Points Summary'!A1217)</f>
        <v>3</v>
      </c>
    </row>
    <row r="1218" spans="1:4" ht="15" hidden="1" x14ac:dyDescent="0.25">
      <c r="A1218" s="77" t="s">
        <v>1396</v>
      </c>
      <c r="B1218" s="16">
        <f>SUMIF('Grade 5 Boys'!G:G, 'Individual Points Summary'!A1218, 'Grade 5 Boys'!F:F)</f>
        <v>373</v>
      </c>
      <c r="C1218" s="26">
        <f t="shared" si="9"/>
        <v>70</v>
      </c>
      <c r="D1218" s="26">
        <f>COUNTIF('Grade 5 Boys'!G:G, 'Individual Points Summary'!A1218)</f>
        <v>3</v>
      </c>
    </row>
    <row r="1219" spans="1:4" ht="15" hidden="1" x14ac:dyDescent="0.25">
      <c r="A1219" s="77" t="s">
        <v>1362</v>
      </c>
      <c r="B1219" s="16">
        <f>SUMIF('Grade 5 Boys'!G:G, 'Individual Points Summary'!A1219, 'Grade 5 Boys'!F:F)</f>
        <v>380</v>
      </c>
      <c r="C1219" s="26">
        <f t="shared" si="9"/>
        <v>71</v>
      </c>
      <c r="D1219" s="26">
        <f>COUNTIF('Grade 5 Boys'!G:G, 'Individual Points Summary'!A1219)</f>
        <v>3</v>
      </c>
    </row>
    <row r="1220" spans="1:4" ht="15" hidden="1" x14ac:dyDescent="0.25">
      <c r="A1220" s="77" t="s">
        <v>461</v>
      </c>
      <c r="B1220" s="16">
        <f>SUMIF('Grade 5 Boys'!G:G, 'Individual Points Summary'!A1220, 'Grade 5 Boys'!F:F)</f>
        <v>383</v>
      </c>
      <c r="C1220" s="26">
        <f t="shared" si="9"/>
        <v>72</v>
      </c>
      <c r="D1220" s="26">
        <f>COUNTIF('Grade 5 Boys'!G:G, 'Individual Points Summary'!A1220)</f>
        <v>3</v>
      </c>
    </row>
    <row r="1221" spans="1:4" ht="15" hidden="1" x14ac:dyDescent="0.25">
      <c r="A1221" s="77" t="s">
        <v>423</v>
      </c>
      <c r="B1221" s="16">
        <f>SUMIF('Grade 5 Boys'!G:G, 'Individual Points Summary'!A1221, 'Grade 5 Boys'!F:F)</f>
        <v>395</v>
      </c>
      <c r="C1221" s="26">
        <f t="shared" si="9"/>
        <v>73</v>
      </c>
      <c r="D1221" s="26">
        <f>COUNTIF('Grade 5 Boys'!G:G, 'Individual Points Summary'!A1221)</f>
        <v>3</v>
      </c>
    </row>
    <row r="1222" spans="1:4" ht="15" hidden="1" x14ac:dyDescent="0.25">
      <c r="A1222" s="77" t="s">
        <v>443</v>
      </c>
      <c r="B1222" s="16">
        <f>SUMIF('Grade 5 Boys'!G:G, 'Individual Points Summary'!A1222, 'Grade 5 Boys'!F:F)</f>
        <v>398</v>
      </c>
      <c r="C1222" s="26">
        <f t="shared" si="9"/>
        <v>74</v>
      </c>
      <c r="D1222" s="26">
        <f>COUNTIF('Grade 5 Boys'!G:G, 'Individual Points Summary'!A1222)</f>
        <v>3</v>
      </c>
    </row>
    <row r="1223" spans="1:4" ht="15" hidden="1" x14ac:dyDescent="0.25">
      <c r="A1223" s="77" t="s">
        <v>3701</v>
      </c>
      <c r="B1223" s="16">
        <f>SUMIF('Grade 5 Boys'!G:G, 'Individual Points Summary'!A1223, 'Grade 5 Boys'!F:F)</f>
        <v>410</v>
      </c>
      <c r="C1223" s="26">
        <f t="shared" si="9"/>
        <v>75</v>
      </c>
      <c r="D1223" s="26">
        <f>COUNTIF('Grade 5 Boys'!G:G, 'Individual Points Summary'!A1223)</f>
        <v>3</v>
      </c>
    </row>
    <row r="1224" spans="1:4" ht="15" hidden="1" x14ac:dyDescent="0.25">
      <c r="A1224" s="77" t="s">
        <v>3693</v>
      </c>
      <c r="B1224" s="16">
        <f>SUMIF('Grade 5 Boys'!G:G, 'Individual Points Summary'!A1224, 'Grade 5 Boys'!F:F)</f>
        <v>411</v>
      </c>
      <c r="C1224" s="26">
        <f t="shared" si="9"/>
        <v>76</v>
      </c>
      <c r="D1224" s="26">
        <f>COUNTIF('Grade 5 Boys'!G:G, 'Individual Points Summary'!A1224)</f>
        <v>3</v>
      </c>
    </row>
    <row r="1225" spans="1:4" ht="15" hidden="1" x14ac:dyDescent="0.25">
      <c r="A1225" s="77" t="s">
        <v>1411</v>
      </c>
      <c r="B1225" s="16">
        <f>SUMIF('Grade 5 Boys'!G:G, 'Individual Points Summary'!A1225, 'Grade 5 Boys'!F:F)</f>
        <v>415</v>
      </c>
      <c r="C1225" s="26">
        <f t="shared" si="9"/>
        <v>77</v>
      </c>
      <c r="D1225" s="26">
        <f>COUNTIF('Grade 5 Boys'!G:G, 'Individual Points Summary'!A1225)</f>
        <v>3</v>
      </c>
    </row>
    <row r="1226" spans="1:4" ht="15" hidden="1" x14ac:dyDescent="0.25">
      <c r="A1226" s="77" t="s">
        <v>3600</v>
      </c>
      <c r="B1226" s="16">
        <f>SUMIF('Grade 5 Boys'!G:G, 'Individual Points Summary'!A1226, 'Grade 5 Boys'!F:F)</f>
        <v>420</v>
      </c>
      <c r="C1226" s="26">
        <f t="shared" si="9"/>
        <v>78</v>
      </c>
      <c r="D1226" s="26">
        <f>COUNTIF('Grade 5 Boys'!G:G, 'Individual Points Summary'!A1226)</f>
        <v>3</v>
      </c>
    </row>
    <row r="1227" spans="1:4" ht="15" hidden="1" x14ac:dyDescent="0.25">
      <c r="A1227" s="77" t="s">
        <v>1376</v>
      </c>
      <c r="B1227" s="16">
        <f>SUMIF('Grade 5 Boys'!G:G, 'Individual Points Summary'!A1227, 'Grade 5 Boys'!F:F)</f>
        <v>422</v>
      </c>
      <c r="C1227" s="26">
        <f t="shared" si="9"/>
        <v>79</v>
      </c>
      <c r="D1227" s="26">
        <f>COUNTIF('Grade 5 Boys'!G:G, 'Individual Points Summary'!A1227)</f>
        <v>3</v>
      </c>
    </row>
    <row r="1228" spans="1:4" ht="15" hidden="1" x14ac:dyDescent="0.25">
      <c r="A1228" s="77" t="s">
        <v>3691</v>
      </c>
      <c r="B1228" s="16">
        <f>SUMIF('Grade 5 Boys'!G:G, 'Individual Points Summary'!A1228, 'Grade 5 Boys'!F:F)</f>
        <v>430</v>
      </c>
      <c r="C1228" s="26">
        <f t="shared" si="9"/>
        <v>80</v>
      </c>
      <c r="D1228" s="26">
        <f>COUNTIF('Grade 5 Boys'!G:G, 'Individual Points Summary'!A1228)</f>
        <v>3</v>
      </c>
    </row>
    <row r="1229" spans="1:4" ht="15" hidden="1" x14ac:dyDescent="0.25">
      <c r="A1229" s="77" t="s">
        <v>3732</v>
      </c>
      <c r="B1229" s="16">
        <f>SUMIF('Grade 5 Boys'!G:G, 'Individual Points Summary'!A1229, 'Grade 5 Boys'!F:F)</f>
        <v>435</v>
      </c>
      <c r="C1229" s="26">
        <f t="shared" si="9"/>
        <v>81</v>
      </c>
      <c r="D1229" s="26">
        <f>COUNTIF('Grade 5 Boys'!G:G, 'Individual Points Summary'!A1229)</f>
        <v>3</v>
      </c>
    </row>
    <row r="1230" spans="1:4" ht="15" hidden="1" x14ac:dyDescent="0.25">
      <c r="A1230" s="77" t="s">
        <v>3731</v>
      </c>
      <c r="B1230" s="16">
        <f>SUMIF('Grade 5 Boys'!G:G, 'Individual Points Summary'!A1230, 'Grade 5 Boys'!F:F)</f>
        <v>440</v>
      </c>
      <c r="C1230" s="26">
        <f t="shared" si="9"/>
        <v>82</v>
      </c>
      <c r="D1230" s="26">
        <f>COUNTIF('Grade 5 Boys'!G:G, 'Individual Points Summary'!A1230)</f>
        <v>3</v>
      </c>
    </row>
    <row r="1231" spans="1:4" ht="15" hidden="1" x14ac:dyDescent="0.25">
      <c r="A1231" s="77" t="s">
        <v>3652</v>
      </c>
      <c r="B1231" s="16">
        <f>SUMIF('Grade 5 Boys'!G:G, 'Individual Points Summary'!A1231, 'Grade 5 Boys'!F:F)</f>
        <v>446</v>
      </c>
      <c r="C1231" s="26">
        <f t="shared" si="9"/>
        <v>83</v>
      </c>
      <c r="D1231" s="26">
        <f>COUNTIF('Grade 5 Boys'!G:G, 'Individual Points Summary'!A1231)</f>
        <v>3</v>
      </c>
    </row>
    <row r="1232" spans="1:4" ht="15" hidden="1" x14ac:dyDescent="0.25">
      <c r="A1232" s="77" t="s">
        <v>3670</v>
      </c>
      <c r="B1232" s="16">
        <f>SUMIF('Grade 5 Boys'!G:G, 'Individual Points Summary'!A1232, 'Grade 5 Boys'!F:F)</f>
        <v>447</v>
      </c>
      <c r="C1232" s="26">
        <f t="shared" si="9"/>
        <v>84</v>
      </c>
      <c r="D1232" s="26">
        <f>COUNTIF('Grade 5 Boys'!G:G, 'Individual Points Summary'!A1232)</f>
        <v>3</v>
      </c>
    </row>
    <row r="1233" spans="1:4" ht="15" hidden="1" x14ac:dyDescent="0.25">
      <c r="A1233" s="77" t="s">
        <v>438</v>
      </c>
      <c r="B1233" s="16">
        <f>SUMIF('Grade 5 Boys'!G:G, 'Individual Points Summary'!A1233, 'Grade 5 Boys'!F:F)</f>
        <v>456</v>
      </c>
      <c r="C1233" s="26">
        <f t="shared" si="9"/>
        <v>85</v>
      </c>
      <c r="D1233" s="26">
        <f>COUNTIF('Grade 5 Boys'!G:G, 'Individual Points Summary'!A1233)</f>
        <v>3</v>
      </c>
    </row>
    <row r="1234" spans="1:4" ht="15" hidden="1" x14ac:dyDescent="0.25">
      <c r="A1234" s="77" t="s">
        <v>3630</v>
      </c>
      <c r="B1234" s="16">
        <f>SUMIF('Grade 5 Boys'!G:G, 'Individual Points Summary'!A1234, 'Grade 5 Boys'!F:F)</f>
        <v>462</v>
      </c>
      <c r="C1234" s="26">
        <f t="shared" si="9"/>
        <v>86</v>
      </c>
      <c r="D1234" s="26">
        <f>COUNTIF('Grade 5 Boys'!G:G, 'Individual Points Summary'!A1234)</f>
        <v>3</v>
      </c>
    </row>
    <row r="1235" spans="1:4" ht="15" hidden="1" x14ac:dyDescent="0.25">
      <c r="A1235" s="77" t="s">
        <v>3627</v>
      </c>
      <c r="B1235" s="16">
        <f>SUMIF('Grade 5 Boys'!G:G, 'Individual Points Summary'!A1235, 'Grade 5 Boys'!F:F)</f>
        <v>463</v>
      </c>
      <c r="C1235" s="26">
        <f t="shared" si="9"/>
        <v>87</v>
      </c>
      <c r="D1235" s="26">
        <f>COUNTIF('Grade 5 Boys'!G:G, 'Individual Points Summary'!A1235)</f>
        <v>3</v>
      </c>
    </row>
    <row r="1236" spans="1:4" ht="15" hidden="1" x14ac:dyDescent="0.25">
      <c r="A1236" s="77" t="s">
        <v>1413</v>
      </c>
      <c r="B1236" s="16">
        <f>SUMIF('Grade 5 Boys'!G:G, 'Individual Points Summary'!A1236, 'Grade 5 Boys'!F:F)</f>
        <v>474</v>
      </c>
      <c r="C1236" s="26">
        <f t="shared" si="9"/>
        <v>88</v>
      </c>
      <c r="D1236" s="26">
        <f>COUNTIF('Grade 5 Boys'!G:G, 'Individual Points Summary'!A1236)</f>
        <v>3</v>
      </c>
    </row>
    <row r="1237" spans="1:4" ht="15" hidden="1" x14ac:dyDescent="0.25">
      <c r="A1237" s="77" t="s">
        <v>1408</v>
      </c>
      <c r="B1237" s="16">
        <f>SUMIF('Grade 5 Boys'!G:G, 'Individual Points Summary'!A1237, 'Grade 5 Boys'!F:F)</f>
        <v>479</v>
      </c>
      <c r="C1237" s="26">
        <f t="shared" si="9"/>
        <v>89</v>
      </c>
      <c r="D1237" s="26">
        <f>COUNTIF('Grade 5 Boys'!G:G, 'Individual Points Summary'!A1237)</f>
        <v>3</v>
      </c>
    </row>
    <row r="1238" spans="1:4" ht="15" hidden="1" x14ac:dyDescent="0.25">
      <c r="A1238" s="77" t="s">
        <v>3713</v>
      </c>
      <c r="B1238" s="16">
        <f>SUMIF('Grade 5 Boys'!G:G, 'Individual Points Summary'!A1238, 'Grade 5 Boys'!F:F)</f>
        <v>490</v>
      </c>
      <c r="C1238" s="26">
        <f t="shared" si="9"/>
        <v>90</v>
      </c>
      <c r="D1238" s="26">
        <f>COUNTIF('Grade 5 Boys'!G:G, 'Individual Points Summary'!A1238)</f>
        <v>3</v>
      </c>
    </row>
    <row r="1239" spans="1:4" ht="15" hidden="1" x14ac:dyDescent="0.25">
      <c r="A1239" s="77" t="s">
        <v>470</v>
      </c>
      <c r="B1239" s="16">
        <f>SUMIF('Grade 5 Boys'!G:G, 'Individual Points Summary'!A1239, 'Grade 5 Boys'!F:F)</f>
        <v>502</v>
      </c>
      <c r="C1239" s="26">
        <f t="shared" si="9"/>
        <v>91</v>
      </c>
      <c r="D1239" s="26">
        <f>COUNTIF('Grade 5 Boys'!G:G, 'Individual Points Summary'!A1239)</f>
        <v>3</v>
      </c>
    </row>
    <row r="1240" spans="1:4" ht="15" hidden="1" x14ac:dyDescent="0.25">
      <c r="A1240" s="77" t="s">
        <v>3647</v>
      </c>
      <c r="B1240" s="16">
        <f>SUMIF('Grade 5 Boys'!G:G, 'Individual Points Summary'!A1240, 'Grade 5 Boys'!F:F)</f>
        <v>514</v>
      </c>
      <c r="C1240" s="26">
        <f t="shared" si="9"/>
        <v>92</v>
      </c>
      <c r="D1240" s="26">
        <f>COUNTIF('Grade 5 Boys'!G:G, 'Individual Points Summary'!A1240)</f>
        <v>3</v>
      </c>
    </row>
    <row r="1241" spans="1:4" ht="15" hidden="1" x14ac:dyDescent="0.25">
      <c r="A1241" s="77" t="s">
        <v>3636</v>
      </c>
      <c r="B1241" s="16">
        <f>SUMIF('Grade 5 Boys'!G:G, 'Individual Points Summary'!A1241, 'Grade 5 Boys'!F:F)</f>
        <v>515</v>
      </c>
      <c r="C1241" s="26">
        <f t="shared" si="9"/>
        <v>93</v>
      </c>
      <c r="D1241" s="26">
        <f>COUNTIF('Grade 5 Boys'!G:G, 'Individual Points Summary'!A1241)</f>
        <v>3</v>
      </c>
    </row>
    <row r="1242" spans="1:4" ht="15" hidden="1" x14ac:dyDescent="0.25">
      <c r="A1242" s="77" t="s">
        <v>1430</v>
      </c>
      <c r="B1242" s="16">
        <f>SUMIF('Grade 5 Boys'!G:G, 'Individual Points Summary'!A1242, 'Grade 5 Boys'!F:F)</f>
        <v>517</v>
      </c>
      <c r="C1242" s="26">
        <f t="shared" si="9"/>
        <v>94</v>
      </c>
      <c r="D1242" s="26">
        <f>COUNTIF('Grade 5 Boys'!G:G, 'Individual Points Summary'!A1242)</f>
        <v>3</v>
      </c>
    </row>
    <row r="1243" spans="1:4" ht="15" hidden="1" x14ac:dyDescent="0.25">
      <c r="A1243" s="77" t="s">
        <v>1423</v>
      </c>
      <c r="B1243" s="16">
        <f>SUMIF('Grade 5 Boys'!G:G, 'Individual Points Summary'!A1243, 'Grade 5 Boys'!F:F)</f>
        <v>520</v>
      </c>
      <c r="C1243" s="26">
        <f t="shared" si="9"/>
        <v>95</v>
      </c>
      <c r="D1243" s="26">
        <f>COUNTIF('Grade 5 Boys'!G:G, 'Individual Points Summary'!A1243)</f>
        <v>3</v>
      </c>
    </row>
    <row r="1244" spans="1:4" ht="15" hidden="1" x14ac:dyDescent="0.25">
      <c r="A1244" s="77" t="s">
        <v>3611</v>
      </c>
      <c r="B1244" s="16">
        <f>SUMIF('Grade 5 Boys'!G:G, 'Individual Points Summary'!A1244, 'Grade 5 Boys'!F:F)</f>
        <v>570</v>
      </c>
      <c r="C1244" s="26">
        <f t="shared" si="9"/>
        <v>96</v>
      </c>
      <c r="D1244" s="26">
        <f>COUNTIF('Grade 5 Boys'!G:G, 'Individual Points Summary'!A1244)</f>
        <v>3</v>
      </c>
    </row>
    <row r="1245" spans="1:4" ht="15" hidden="1" x14ac:dyDescent="0.25">
      <c r="A1245" s="77" t="s">
        <v>434</v>
      </c>
      <c r="B1245" s="16">
        <f>SUMIF('Grade 5 Boys'!G:G, 'Individual Points Summary'!A1245, 'Grade 5 Boys'!F:F)</f>
        <v>11</v>
      </c>
      <c r="C1245" s="26" t="str">
        <f>IF(D1245 =E$2, RANK(B1245, B$1149:B$1267, 1), "")</f>
        <v/>
      </c>
      <c r="D1245" s="26">
        <f>COUNTIF('Grade 5 Boys'!G:G, 'Individual Points Summary'!A1245)</f>
        <v>2</v>
      </c>
    </row>
    <row r="1246" spans="1:4" ht="15" hidden="1" x14ac:dyDescent="0.25">
      <c r="A1246" s="77" t="s">
        <v>1443</v>
      </c>
      <c r="B1246" s="16">
        <f>SUMIF('Grade 5 Boys'!G:G, 'Individual Points Summary'!A1246, 'Grade 5 Boys'!F:F)</f>
        <v>20</v>
      </c>
      <c r="C1246" s="26" t="str">
        <f>IF(D1246 =E$2, RANK(B1246, B$1149:B$1267, 1), "")</f>
        <v/>
      </c>
      <c r="D1246" s="26">
        <f>COUNTIF('Grade 5 Boys'!G:G, 'Individual Points Summary'!A1246)</f>
        <v>2</v>
      </c>
    </row>
    <row r="1247" spans="1:4" ht="15" hidden="1" x14ac:dyDescent="0.25">
      <c r="A1247" s="77" t="s">
        <v>1416</v>
      </c>
      <c r="B1247" s="16">
        <f>SUMIF('Grade 5 Boys'!G:G, 'Individual Points Summary'!A1247, 'Grade 5 Boys'!F:F)</f>
        <v>21</v>
      </c>
      <c r="C1247" s="26" t="str">
        <f>IF(D1247 =E$2, RANK(B1247, B$1149:B$1267, 1), "")</f>
        <v/>
      </c>
      <c r="D1247" s="26">
        <f>COUNTIF('Grade 5 Boys'!G:G, 'Individual Points Summary'!A1247)</f>
        <v>2</v>
      </c>
    </row>
    <row r="1248" spans="1:4" ht="15" hidden="1" x14ac:dyDescent="0.25">
      <c r="A1248" s="77" t="s">
        <v>3654</v>
      </c>
      <c r="B1248" s="16">
        <f>SUMIF('Grade 5 Boys'!G:G, 'Individual Points Summary'!A1248, 'Grade 5 Boys'!F:F)</f>
        <v>42</v>
      </c>
      <c r="C1248" s="26" t="str">
        <f>IF(D1248 =E$2, RANK(B1248, B$1149:B$1267, 1), "")</f>
        <v/>
      </c>
      <c r="D1248" s="26">
        <f>COUNTIF('Grade 5 Boys'!G:G, 'Individual Points Summary'!A1248)</f>
        <v>2</v>
      </c>
    </row>
    <row r="1249" spans="1:4" ht="15" hidden="1" x14ac:dyDescent="0.25">
      <c r="A1249" s="77" t="s">
        <v>3700</v>
      </c>
      <c r="B1249" s="16">
        <f>SUMIF('Grade 5 Boys'!G:G, 'Individual Points Summary'!A1249, 'Grade 5 Boys'!F:F)</f>
        <v>49</v>
      </c>
      <c r="C1249" s="26" t="str">
        <f>IF(D1249 =E$2, RANK(B1249, B$1149:B$1267, 1), "")</f>
        <v/>
      </c>
      <c r="D1249" s="26">
        <f>COUNTIF('Grade 5 Boys'!G:G, 'Individual Points Summary'!A1249)</f>
        <v>2</v>
      </c>
    </row>
    <row r="1250" spans="1:4" ht="15" hidden="1" x14ac:dyDescent="0.25">
      <c r="A1250" s="77" t="s">
        <v>1385</v>
      </c>
      <c r="B1250" s="16">
        <f>SUMIF('Grade 5 Boys'!G:G, 'Individual Points Summary'!A1250, 'Grade 5 Boys'!F:F)</f>
        <v>51</v>
      </c>
      <c r="C1250" s="26" t="str">
        <f>IF(D1250 =E$2, RANK(B1250, B$1149:B$1267, 1), "")</f>
        <v/>
      </c>
      <c r="D1250" s="26">
        <f>COUNTIF('Grade 5 Boys'!G:G, 'Individual Points Summary'!A1250)</f>
        <v>2</v>
      </c>
    </row>
    <row r="1251" spans="1:4" ht="15" hidden="1" x14ac:dyDescent="0.25">
      <c r="A1251" s="77" t="s">
        <v>3726</v>
      </c>
      <c r="B1251" s="16">
        <f>SUMIF('Grade 5 Boys'!G:G, 'Individual Points Summary'!A1251, 'Grade 5 Boys'!F:F)</f>
        <v>53</v>
      </c>
      <c r="C1251" s="26" t="str">
        <f>IF(D1251 =E$2, RANK(B1251, B$1149:B$1267, 1), "")</f>
        <v/>
      </c>
      <c r="D1251" s="26">
        <f>COUNTIF('Grade 5 Boys'!G:G, 'Individual Points Summary'!A1251)</f>
        <v>2</v>
      </c>
    </row>
    <row r="1252" spans="1:4" ht="15" hidden="1" x14ac:dyDescent="0.25">
      <c r="A1252" s="77" t="s">
        <v>440</v>
      </c>
      <c r="B1252" s="16">
        <f>SUMIF('Grade 5 Boys'!G:G, 'Individual Points Summary'!A1252, 'Grade 5 Boys'!F:F)</f>
        <v>61</v>
      </c>
      <c r="C1252" s="26" t="str">
        <f>IF(D1252 =E$2, RANK(B1252, B$1149:B$1267, 1), "")</f>
        <v/>
      </c>
      <c r="D1252" s="26">
        <f>COUNTIF('Grade 5 Boys'!G:G, 'Individual Points Summary'!A1252)</f>
        <v>2</v>
      </c>
    </row>
    <row r="1253" spans="1:4" ht="15" hidden="1" x14ac:dyDescent="0.25">
      <c r="A1253" s="77" t="s">
        <v>3711</v>
      </c>
      <c r="B1253" s="16">
        <f>SUMIF('Grade 5 Boys'!G:G, 'Individual Points Summary'!A1253, 'Grade 5 Boys'!F:F)</f>
        <v>64</v>
      </c>
      <c r="C1253" s="26" t="str">
        <f>IF(D1253 =E$2, RANK(B1253, B$1149:B$1267, 1), "")</f>
        <v/>
      </c>
      <c r="D1253" s="26">
        <f>COUNTIF('Grade 5 Boys'!G:G, 'Individual Points Summary'!A1253)</f>
        <v>2</v>
      </c>
    </row>
    <row r="1254" spans="1:4" ht="15" hidden="1" x14ac:dyDescent="0.25">
      <c r="A1254" s="77" t="s">
        <v>3674</v>
      </c>
      <c r="B1254" s="16">
        <f>SUMIF('Grade 5 Boys'!G:G, 'Individual Points Summary'!A1254, 'Grade 5 Boys'!F:F)</f>
        <v>66</v>
      </c>
      <c r="C1254" s="26" t="str">
        <f>IF(D1254 =E$2, RANK(B1254, B$1149:B$1267, 1), "")</f>
        <v/>
      </c>
      <c r="D1254" s="26">
        <f>COUNTIF('Grade 5 Boys'!G:G, 'Individual Points Summary'!A1254)</f>
        <v>2</v>
      </c>
    </row>
    <row r="1255" spans="1:4" ht="15" hidden="1" x14ac:dyDescent="0.25">
      <c r="A1255" s="77" t="s">
        <v>437</v>
      </c>
      <c r="B1255" s="16">
        <f>SUMIF('Grade 5 Boys'!G:G, 'Individual Points Summary'!A1255, 'Grade 5 Boys'!F:F)</f>
        <v>68</v>
      </c>
      <c r="C1255" s="26" t="str">
        <f>IF(D1255 =E$2, RANK(B1255, B$1149:B$1267, 1), "")</f>
        <v/>
      </c>
      <c r="D1255" s="26">
        <f>COUNTIF('Grade 5 Boys'!G:G, 'Individual Points Summary'!A1255)</f>
        <v>2</v>
      </c>
    </row>
    <row r="1256" spans="1:4" ht="15" hidden="1" x14ac:dyDescent="0.25">
      <c r="A1256" s="77" t="s">
        <v>3648</v>
      </c>
      <c r="B1256" s="16">
        <f>SUMIF('Grade 5 Boys'!G:G, 'Individual Points Summary'!A1256, 'Grade 5 Boys'!F:F)</f>
        <v>71</v>
      </c>
      <c r="C1256" s="26" t="str">
        <f>IF(D1256 =E$2, RANK(B1256, B$1149:B$1267, 1), "")</f>
        <v/>
      </c>
      <c r="D1256" s="26">
        <f>COUNTIF('Grade 5 Boys'!G:G, 'Individual Points Summary'!A1256)</f>
        <v>2</v>
      </c>
    </row>
    <row r="1257" spans="1:4" ht="15" hidden="1" x14ac:dyDescent="0.25">
      <c r="A1257" s="77" t="s">
        <v>3666</v>
      </c>
      <c r="B1257" s="16">
        <f>SUMIF('Grade 5 Boys'!G:G, 'Individual Points Summary'!A1257, 'Grade 5 Boys'!F:F)</f>
        <v>135</v>
      </c>
      <c r="C1257" s="26" t="str">
        <f>IF(D1257 =E$2, RANK(B1257, B$1149:B$1267, 1), "")</f>
        <v/>
      </c>
      <c r="D1257" s="26">
        <f>COUNTIF('Grade 5 Boys'!G:G, 'Individual Points Summary'!A1257)</f>
        <v>1</v>
      </c>
    </row>
    <row r="1258" spans="1:4" ht="15" hidden="1" x14ac:dyDescent="0.25">
      <c r="A1258" s="77" t="s">
        <v>1429</v>
      </c>
      <c r="B1258" s="16">
        <f>SUMIF('Grade 5 Boys'!G:G, 'Individual Points Summary'!A1258, 'Grade 5 Boys'!F:F)</f>
        <v>77</v>
      </c>
      <c r="C1258" s="26" t="str">
        <f>IF(D1258 =E$2, RANK(B1258, B$1149:B$1267, 1), "")</f>
        <v/>
      </c>
      <c r="D1258" s="26">
        <f>COUNTIF('Grade 5 Boys'!G:G, 'Individual Points Summary'!A1258)</f>
        <v>2</v>
      </c>
    </row>
    <row r="1259" spans="1:4" ht="15" hidden="1" x14ac:dyDescent="0.25">
      <c r="A1259" s="77" t="s">
        <v>463</v>
      </c>
      <c r="B1259" s="16">
        <f>SUMIF('Grade 5 Boys'!G:G, 'Individual Points Summary'!A1259, 'Grade 5 Boys'!F:F)</f>
        <v>78</v>
      </c>
      <c r="C1259" s="26" t="str">
        <f>IF(D1259 =E$2, RANK(B1259, B$1149:B$1267, 1), "")</f>
        <v/>
      </c>
      <c r="D1259" s="26">
        <f>COUNTIF('Grade 5 Boys'!G:G, 'Individual Points Summary'!A1259)</f>
        <v>2</v>
      </c>
    </row>
    <row r="1260" spans="1:4" ht="15" hidden="1" x14ac:dyDescent="0.25">
      <c r="A1260" s="77" t="s">
        <v>3629</v>
      </c>
      <c r="B1260" s="16">
        <f>SUMIF('Grade 5 Boys'!G:G, 'Individual Points Summary'!A1260, 'Grade 5 Boys'!F:F)</f>
        <v>82</v>
      </c>
      <c r="C1260" s="26" t="str">
        <f>IF(D1260 =E$2, RANK(B1260, B$1149:B$1267, 1), "")</f>
        <v/>
      </c>
      <c r="D1260" s="26">
        <f>COUNTIF('Grade 5 Boys'!G:G, 'Individual Points Summary'!A1260)</f>
        <v>2</v>
      </c>
    </row>
    <row r="1261" spans="1:4" ht="15" hidden="1" x14ac:dyDescent="0.25">
      <c r="A1261" s="77" t="s">
        <v>3729</v>
      </c>
      <c r="B1261" s="16">
        <f>SUMIF('Grade 5 Boys'!G:G, 'Individual Points Summary'!A1261, 'Grade 5 Boys'!F:F)</f>
        <v>85</v>
      </c>
      <c r="C1261" s="26" t="str">
        <f>IF(D1261 =E$2, RANK(B1261, B$1149:B$1267, 1), "")</f>
        <v/>
      </c>
      <c r="D1261" s="26">
        <f>COUNTIF('Grade 5 Boys'!G:G, 'Individual Points Summary'!A1261)</f>
        <v>2</v>
      </c>
    </row>
    <row r="1262" spans="1:4" ht="15" hidden="1" x14ac:dyDescent="0.25">
      <c r="A1262" s="77" t="s">
        <v>1424</v>
      </c>
      <c r="B1262" s="16">
        <f>SUMIF('Grade 5 Boys'!G:G, 'Individual Points Summary'!A1262, 'Grade 5 Boys'!F:F)</f>
        <v>86</v>
      </c>
      <c r="C1262" s="26" t="str">
        <f>IF(D1262 =E$2, RANK(B1262, B$1149:B$1267, 1), "")</f>
        <v/>
      </c>
      <c r="D1262" s="26">
        <f>COUNTIF('Grade 5 Boys'!G:G, 'Individual Points Summary'!A1262)</f>
        <v>2</v>
      </c>
    </row>
    <row r="1263" spans="1:4" ht="15" hidden="1" x14ac:dyDescent="0.25">
      <c r="A1263" s="77" t="s">
        <v>3669</v>
      </c>
      <c r="B1263" s="16">
        <f>SUMIF('Grade 5 Boys'!G:G, 'Individual Points Summary'!A1263, 'Grade 5 Boys'!F:F)</f>
        <v>87</v>
      </c>
      <c r="C1263" s="26" t="str">
        <f>IF(D1263 =E$2, RANK(B1263, B$1149:B$1267, 1), "")</f>
        <v/>
      </c>
      <c r="D1263" s="26">
        <f>COUNTIF('Grade 5 Boys'!G:G, 'Individual Points Summary'!A1263)</f>
        <v>2</v>
      </c>
    </row>
    <row r="1264" spans="1:4" ht="15" hidden="1" x14ac:dyDescent="0.25">
      <c r="A1264" s="77" t="s">
        <v>3718</v>
      </c>
      <c r="B1264" s="16">
        <f>SUMIF('Grade 5 Boys'!G:G, 'Individual Points Summary'!A1264, 'Grade 5 Boys'!F:F)</f>
        <v>90</v>
      </c>
      <c r="C1264" s="26" t="str">
        <f>IF(D1264 =E$2, RANK(B1264, B$1149:B$1267, 1), "")</f>
        <v/>
      </c>
      <c r="D1264" s="26">
        <f>COUNTIF('Grade 5 Boys'!G:G, 'Individual Points Summary'!A1264)</f>
        <v>2</v>
      </c>
    </row>
    <row r="1265" spans="1:4" ht="15" hidden="1" x14ac:dyDescent="0.25">
      <c r="A1265" s="77" t="s">
        <v>1384</v>
      </c>
      <c r="B1265" s="16">
        <f>SUMIF('Grade 5 Boys'!G:G, 'Individual Points Summary'!A1265, 'Grade 5 Boys'!F:F)</f>
        <v>98</v>
      </c>
      <c r="C1265" s="26" t="str">
        <f>IF(D1265 =E$2, RANK(B1265, B$1149:B$1267, 1), "")</f>
        <v/>
      </c>
      <c r="D1265" s="26">
        <f>COUNTIF('Grade 5 Boys'!G:G, 'Individual Points Summary'!A1265)</f>
        <v>2</v>
      </c>
    </row>
    <row r="1266" spans="1:4" ht="15" hidden="1" x14ac:dyDescent="0.25">
      <c r="A1266" s="77" t="s">
        <v>1422</v>
      </c>
      <c r="B1266" s="16">
        <f>SUMIF('Grade 5 Boys'!G:G, 'Individual Points Summary'!A1266, 'Grade 5 Boys'!F:F)</f>
        <v>99</v>
      </c>
      <c r="C1266" s="26" t="str">
        <f>IF(D1266 =E$2, RANK(B1266, B$1149:B$1267, 1), "")</f>
        <v/>
      </c>
      <c r="D1266" s="26">
        <f>COUNTIF('Grade 5 Boys'!G:G, 'Individual Points Summary'!A1266)</f>
        <v>2</v>
      </c>
    </row>
    <row r="1267" spans="1:4" ht="15" hidden="1" x14ac:dyDescent="0.25">
      <c r="A1267" s="77" t="s">
        <v>3623</v>
      </c>
      <c r="B1267" s="16">
        <f>SUMIF('Grade 5 Boys'!G:G, 'Individual Points Summary'!A1267, 'Grade 5 Boys'!F:F)</f>
        <v>103</v>
      </c>
      <c r="C1267" s="26" t="str">
        <f>IF(D1267 =E$2, RANK(B1267, B$1149:B$1267, 1), "")</f>
        <v/>
      </c>
      <c r="D1267" s="26">
        <f>COUNTIF('Grade 5 Boys'!G:G, 'Individual Points Summary'!A1267)</f>
        <v>2</v>
      </c>
    </row>
    <row r="1268" spans="1:4" ht="15" hidden="1" x14ac:dyDescent="0.25">
      <c r="A1268" s="77" t="s">
        <v>3614</v>
      </c>
      <c r="B1268" s="16">
        <f>SUMIF('Grade 5 Boys'!G:G, 'Individual Points Summary'!A1268, 'Grade 5 Boys'!F:F)</f>
        <v>107</v>
      </c>
      <c r="C1268" s="26" t="str">
        <f>IF(D1268 =E$2, RANK(B1268, B$1149:B$1263, 1), "")</f>
        <v/>
      </c>
      <c r="D1268" s="26">
        <f>COUNTIF('Grade 5 Boys'!G:G, 'Individual Points Summary'!A1268)</f>
        <v>2</v>
      </c>
    </row>
    <row r="1269" spans="1:4" ht="15" hidden="1" x14ac:dyDescent="0.25">
      <c r="A1269" s="77" t="s">
        <v>1436</v>
      </c>
      <c r="B1269" s="16">
        <f>SUMIF('Grade 5 Boys'!G:G, 'Individual Points Summary'!A1269, 'Grade 5 Boys'!F:F)</f>
        <v>115</v>
      </c>
      <c r="C1269" s="26" t="str">
        <f>IF(D1269 =E$2, RANK(B1269, B$1149:B$1263, 1), "")</f>
        <v/>
      </c>
      <c r="D1269" s="26">
        <f>COUNTIF('Grade 5 Boys'!G:G, 'Individual Points Summary'!A1269)</f>
        <v>2</v>
      </c>
    </row>
    <row r="1270" spans="1:4" ht="15" hidden="1" x14ac:dyDescent="0.25">
      <c r="A1270" s="77" t="s">
        <v>1407</v>
      </c>
      <c r="B1270" s="16">
        <f>SUMIF('Grade 5 Boys'!G:G, 'Individual Points Summary'!A1270, 'Grade 5 Boys'!F:F)</f>
        <v>119</v>
      </c>
      <c r="C1270" s="26" t="str">
        <f>IF(D1270 =E$2, RANK(B1270, B$1149:B$1263, 1), "")</f>
        <v/>
      </c>
      <c r="D1270" s="26">
        <f>COUNTIF('Grade 5 Boys'!G:G, 'Individual Points Summary'!A1270)</f>
        <v>2</v>
      </c>
    </row>
    <row r="1271" spans="1:4" ht="15" hidden="1" x14ac:dyDescent="0.25">
      <c r="A1271" s="77" t="s">
        <v>1395</v>
      </c>
      <c r="B1271" s="16">
        <f>SUMIF('Grade 5 Boys'!G:G, 'Individual Points Summary'!A1271, 'Grade 5 Boys'!F:F)</f>
        <v>123</v>
      </c>
      <c r="C1271" s="26" t="str">
        <f>IF(D1271 =E$2, RANK(B1271, B$1149:B$1263, 1), "")</f>
        <v/>
      </c>
      <c r="D1271" s="26">
        <f>COUNTIF('Grade 5 Boys'!G:G, 'Individual Points Summary'!A1271)</f>
        <v>2</v>
      </c>
    </row>
    <row r="1272" spans="1:4" ht="15" hidden="1" x14ac:dyDescent="0.25">
      <c r="A1272" s="77" t="s">
        <v>441</v>
      </c>
      <c r="B1272" s="16">
        <f>SUMIF('Grade 5 Boys'!G:G, 'Individual Points Summary'!A1272, 'Grade 5 Boys'!F:F)</f>
        <v>127</v>
      </c>
      <c r="C1272" s="26" t="str">
        <f>IF(D1272 =E$2, RANK(B1272, B$1149:B$1263, 1), "")</f>
        <v/>
      </c>
      <c r="D1272" s="26">
        <f>COUNTIF('Grade 5 Boys'!G:G, 'Individual Points Summary'!A1272)</f>
        <v>2</v>
      </c>
    </row>
    <row r="1273" spans="1:4" ht="15" hidden="1" x14ac:dyDescent="0.25">
      <c r="A1273" s="77" t="s">
        <v>1394</v>
      </c>
      <c r="B1273" s="16">
        <f>SUMIF('Grade 5 Boys'!G:G, 'Individual Points Summary'!A1273, 'Grade 5 Boys'!F:F)</f>
        <v>127</v>
      </c>
      <c r="C1273" s="26" t="str">
        <f>IF(D1273 =E$2, RANK(B1273, B$1149:B$1263, 1), "")</f>
        <v/>
      </c>
      <c r="D1273" s="26">
        <f>COUNTIF('Grade 5 Boys'!G:G, 'Individual Points Summary'!A1273)</f>
        <v>2</v>
      </c>
    </row>
    <row r="1274" spans="1:4" ht="15" hidden="1" x14ac:dyDescent="0.25">
      <c r="A1274" s="77" t="s">
        <v>3667</v>
      </c>
      <c r="B1274" s="16">
        <f>SUMIF('Grade 5 Boys'!G:G, 'Individual Points Summary'!A1274, 'Grade 5 Boys'!F:F)</f>
        <v>137</v>
      </c>
      <c r="C1274" s="26" t="str">
        <f>IF(D1274 =E$2, RANK(B1274, B$1149:B$1263, 1), "")</f>
        <v/>
      </c>
      <c r="D1274" s="26">
        <f>COUNTIF('Grade 5 Boys'!G:G, 'Individual Points Summary'!A1274)</f>
        <v>2</v>
      </c>
    </row>
    <row r="1275" spans="1:4" ht="15" hidden="1" x14ac:dyDescent="0.25">
      <c r="A1275" s="77" t="s">
        <v>447</v>
      </c>
      <c r="B1275" s="16">
        <f>SUMIF('Grade 5 Boys'!G:G, 'Individual Points Summary'!A1275, 'Grade 5 Boys'!F:F)</f>
        <v>139</v>
      </c>
      <c r="C1275" s="26" t="str">
        <f>IF(D1275 =E$2, RANK(B1275, B$1149:B$1263, 1), "")</f>
        <v/>
      </c>
      <c r="D1275" s="26">
        <f>COUNTIF('Grade 5 Boys'!G:G, 'Individual Points Summary'!A1275)</f>
        <v>2</v>
      </c>
    </row>
    <row r="1276" spans="1:4" ht="15" hidden="1" x14ac:dyDescent="0.25">
      <c r="A1276" s="77" t="s">
        <v>3603</v>
      </c>
      <c r="B1276" s="16">
        <f>SUMIF('Grade 5 Boys'!G:G, 'Individual Points Summary'!A1276, 'Grade 5 Boys'!F:F)</f>
        <v>146</v>
      </c>
      <c r="C1276" s="26" t="str">
        <f>IF(D1276 =E$2, RANK(B1276, B$1149:B$1263, 1), "")</f>
        <v/>
      </c>
      <c r="D1276" s="26">
        <f>COUNTIF('Grade 5 Boys'!G:G, 'Individual Points Summary'!A1276)</f>
        <v>2</v>
      </c>
    </row>
    <row r="1277" spans="1:4" ht="15" hidden="1" x14ac:dyDescent="0.25">
      <c r="A1277" s="77" t="s">
        <v>3676</v>
      </c>
      <c r="B1277" s="16">
        <f>SUMIF('Grade 5 Boys'!G:G, 'Individual Points Summary'!A1277, 'Grade 5 Boys'!F:F)</f>
        <v>147</v>
      </c>
      <c r="C1277" s="26" t="str">
        <f>IF(D1277 =E$2, RANK(B1277, B$1149:B$1263, 1), "")</f>
        <v/>
      </c>
      <c r="D1277" s="26">
        <f>COUNTIF('Grade 5 Boys'!G:G, 'Individual Points Summary'!A1277)</f>
        <v>2</v>
      </c>
    </row>
    <row r="1278" spans="1:4" ht="15" hidden="1" x14ac:dyDescent="0.25">
      <c r="A1278" s="77" t="s">
        <v>3646</v>
      </c>
      <c r="B1278" s="16">
        <f>SUMIF('Grade 5 Boys'!G:G, 'Individual Points Summary'!A1278, 'Grade 5 Boys'!F:F)</f>
        <v>149</v>
      </c>
      <c r="C1278" s="26" t="str">
        <f>IF(D1278 =E$2, RANK(B1278, B$1149:B$1263, 1), "")</f>
        <v/>
      </c>
      <c r="D1278" s="26">
        <f>COUNTIF('Grade 5 Boys'!G:G, 'Individual Points Summary'!A1278)</f>
        <v>2</v>
      </c>
    </row>
    <row r="1279" spans="1:4" ht="15" hidden="1" x14ac:dyDescent="0.25">
      <c r="A1279" s="77" t="s">
        <v>1431</v>
      </c>
      <c r="B1279" s="16">
        <f>SUMIF('Grade 5 Boys'!G:G, 'Individual Points Summary'!A1279, 'Grade 5 Boys'!F:F)</f>
        <v>151</v>
      </c>
      <c r="C1279" s="26" t="str">
        <f>IF(D1279 =E$2, RANK(B1279, B$1149:B$1263, 1), "")</f>
        <v/>
      </c>
      <c r="D1279" s="26">
        <f>COUNTIF('Grade 5 Boys'!G:G, 'Individual Points Summary'!A1279)</f>
        <v>2</v>
      </c>
    </row>
    <row r="1280" spans="1:4" ht="15" hidden="1" x14ac:dyDescent="0.25">
      <c r="A1280" s="77" t="s">
        <v>3660</v>
      </c>
      <c r="B1280" s="16">
        <f>SUMIF('Grade 5 Boys'!G:G, 'Individual Points Summary'!A1280, 'Grade 5 Boys'!F:F)</f>
        <v>152</v>
      </c>
      <c r="C1280" s="26" t="str">
        <f>IF(D1280 =E$2, RANK(B1280, B$1149:B$1263, 1), "")</f>
        <v/>
      </c>
      <c r="D1280" s="26">
        <f>COUNTIF('Grade 5 Boys'!G:G, 'Individual Points Summary'!A1280)</f>
        <v>2</v>
      </c>
    </row>
    <row r="1281" spans="1:4" ht="15" hidden="1" x14ac:dyDescent="0.25">
      <c r="A1281" s="77" t="s">
        <v>446</v>
      </c>
      <c r="B1281" s="16">
        <f>SUMIF('Grade 5 Boys'!G:G, 'Individual Points Summary'!A1281, 'Grade 5 Boys'!F:F)</f>
        <v>165</v>
      </c>
      <c r="C1281" s="26" t="str">
        <f>IF(D1281 =E$2, RANK(B1281, B$1149:B$1263, 1), "")</f>
        <v/>
      </c>
      <c r="D1281" s="26">
        <f>COUNTIF('Grade 5 Boys'!G:G, 'Individual Points Summary'!A1281)</f>
        <v>2</v>
      </c>
    </row>
    <row r="1282" spans="1:4" ht="15" hidden="1" x14ac:dyDescent="0.25">
      <c r="A1282" s="77" t="s">
        <v>1426</v>
      </c>
      <c r="B1282" s="16">
        <f>SUMIF('Grade 5 Boys'!G:G, 'Individual Points Summary'!A1282, 'Grade 5 Boys'!F:F)</f>
        <v>178</v>
      </c>
      <c r="C1282" s="26" t="str">
        <f>IF(D1282 =E$2, RANK(B1282, B$1149:B$1263, 1), "")</f>
        <v/>
      </c>
      <c r="D1282" s="26">
        <f>COUNTIF('Grade 5 Boys'!G:G, 'Individual Points Summary'!A1282)</f>
        <v>2</v>
      </c>
    </row>
    <row r="1283" spans="1:4" ht="15" hidden="1" x14ac:dyDescent="0.25">
      <c r="A1283" s="77" t="s">
        <v>1442</v>
      </c>
      <c r="B1283" s="16">
        <f>SUMIF('Grade 5 Boys'!G:G, 'Individual Points Summary'!A1283, 'Grade 5 Boys'!F:F)</f>
        <v>180</v>
      </c>
      <c r="C1283" s="26" t="str">
        <f>IF(D1283 =E$2, RANK(B1283, B$1149:B$1263, 1), "")</f>
        <v/>
      </c>
      <c r="D1283" s="26">
        <f>COUNTIF('Grade 5 Boys'!G:G, 'Individual Points Summary'!A1283)</f>
        <v>2</v>
      </c>
    </row>
    <row r="1284" spans="1:4" ht="15" hidden="1" x14ac:dyDescent="0.25">
      <c r="A1284" s="77" t="s">
        <v>3610</v>
      </c>
      <c r="B1284" s="16">
        <f>SUMIF('Grade 5 Boys'!G:G, 'Individual Points Summary'!A1284, 'Grade 5 Boys'!F:F)</f>
        <v>185</v>
      </c>
      <c r="C1284" s="26" t="str">
        <f>IF(D1284 =E$2, RANK(B1284, B$1149:B$1263, 1), "")</f>
        <v/>
      </c>
      <c r="D1284" s="26">
        <f>COUNTIF('Grade 5 Boys'!G:G, 'Individual Points Summary'!A1284)</f>
        <v>2</v>
      </c>
    </row>
    <row r="1285" spans="1:4" ht="15" hidden="1" x14ac:dyDescent="0.25">
      <c r="A1285" s="77" t="s">
        <v>1417</v>
      </c>
      <c r="B1285" s="16">
        <f>SUMIF('Grade 5 Boys'!G:G, 'Individual Points Summary'!A1285, 'Grade 5 Boys'!F:F)</f>
        <v>186</v>
      </c>
      <c r="C1285" s="26" t="str">
        <f>IF(D1285 =E$2, RANK(B1285, B$1149:B$1263, 1), "")</f>
        <v/>
      </c>
      <c r="D1285" s="26">
        <f>COUNTIF('Grade 5 Boys'!G:G, 'Individual Points Summary'!A1285)</f>
        <v>2</v>
      </c>
    </row>
    <row r="1286" spans="1:4" ht="15" hidden="1" x14ac:dyDescent="0.25">
      <c r="A1286" s="77" t="s">
        <v>3661</v>
      </c>
      <c r="B1286" s="16">
        <f>SUMIF('Grade 5 Boys'!G:G, 'Individual Points Summary'!A1286, 'Grade 5 Boys'!F:F)</f>
        <v>191</v>
      </c>
      <c r="C1286" s="26" t="str">
        <f>IF(D1286 =E$2, RANK(B1286, B$1149:B$1263, 1), "")</f>
        <v/>
      </c>
      <c r="D1286" s="26">
        <f>COUNTIF('Grade 5 Boys'!G:G, 'Individual Points Summary'!A1286)</f>
        <v>2</v>
      </c>
    </row>
    <row r="1287" spans="1:4" ht="15" hidden="1" x14ac:dyDescent="0.25">
      <c r="A1287" s="77" t="s">
        <v>1445</v>
      </c>
      <c r="B1287" s="16">
        <f>SUMIF('Grade 5 Boys'!G:G, 'Individual Points Summary'!A1287, 'Grade 5 Boys'!F:F)</f>
        <v>192</v>
      </c>
      <c r="C1287" s="26" t="str">
        <f>IF(D1287 =E$2, RANK(B1287, B$1149:B$1263, 1), "")</f>
        <v/>
      </c>
      <c r="D1287" s="26">
        <f>COUNTIF('Grade 5 Boys'!G:G, 'Individual Points Summary'!A1287)</f>
        <v>2</v>
      </c>
    </row>
    <row r="1288" spans="1:4" ht="15" hidden="1" x14ac:dyDescent="0.25">
      <c r="A1288" s="77" t="s">
        <v>450</v>
      </c>
      <c r="B1288" s="16">
        <f>SUMIF('Grade 5 Boys'!G:G, 'Individual Points Summary'!A1288, 'Grade 5 Boys'!F:F)</f>
        <v>198</v>
      </c>
      <c r="C1288" s="26" t="str">
        <f>IF(D1288 =E$2, RANK(B1288, B$1149:B$1263, 1), "")</f>
        <v/>
      </c>
      <c r="D1288" s="26">
        <f>COUNTIF('Grade 5 Boys'!G:G, 'Individual Points Summary'!A1288)</f>
        <v>2</v>
      </c>
    </row>
    <row r="1289" spans="1:4" ht="15" hidden="1" x14ac:dyDescent="0.25">
      <c r="A1289" s="77" t="s">
        <v>3657</v>
      </c>
      <c r="B1289" s="16">
        <f>SUMIF('Grade 5 Boys'!G:G, 'Individual Points Summary'!A1289, 'Grade 5 Boys'!F:F)</f>
        <v>200</v>
      </c>
      <c r="C1289" s="26" t="str">
        <f>IF(D1289 =E$2, RANK(B1289, B$1149:B$1263, 1), "")</f>
        <v/>
      </c>
      <c r="D1289" s="26">
        <f>COUNTIF('Grade 5 Boys'!G:G, 'Individual Points Summary'!A1289)</f>
        <v>2</v>
      </c>
    </row>
    <row r="1290" spans="1:4" ht="15" hidden="1" x14ac:dyDescent="0.25">
      <c r="A1290" s="77" t="s">
        <v>1354</v>
      </c>
      <c r="B1290" s="16">
        <f>SUMIF('Grade 5 Boys'!G:G, 'Individual Points Summary'!A1290, 'Grade 5 Boys'!F:F)</f>
        <v>201</v>
      </c>
      <c r="C1290" s="26" t="str">
        <f>IF(D1290 =E$2, RANK(B1290, B$1149:B$1263, 1), "")</f>
        <v/>
      </c>
      <c r="D1290" s="26">
        <f>COUNTIF('Grade 5 Boys'!G:G, 'Individual Points Summary'!A1290)</f>
        <v>2</v>
      </c>
    </row>
    <row r="1291" spans="1:4" ht="15" hidden="1" x14ac:dyDescent="0.25">
      <c r="A1291" s="77" t="s">
        <v>1414</v>
      </c>
      <c r="B1291" s="16">
        <f>SUMIF('Grade 5 Boys'!G:G, 'Individual Points Summary'!A1291, 'Grade 5 Boys'!F:F)</f>
        <v>208</v>
      </c>
      <c r="C1291" s="26" t="str">
        <f>IF(D1291 =E$2, RANK(B1291, B$1149:B$1263, 1), "")</f>
        <v/>
      </c>
      <c r="D1291" s="26">
        <f>COUNTIF('Grade 5 Boys'!G:G, 'Individual Points Summary'!A1291)</f>
        <v>2</v>
      </c>
    </row>
    <row r="1292" spans="1:4" ht="15" hidden="1" x14ac:dyDescent="0.25">
      <c r="A1292" s="77" t="s">
        <v>3609</v>
      </c>
      <c r="B1292" s="16">
        <f>SUMIF('Grade 5 Boys'!G:G, 'Individual Points Summary'!A1292, 'Grade 5 Boys'!F:F)</f>
        <v>209</v>
      </c>
      <c r="C1292" s="26" t="str">
        <f>IF(D1292 =E$2, RANK(B1292, B$1149:B$1263, 1), "")</f>
        <v/>
      </c>
      <c r="D1292" s="26">
        <f>COUNTIF('Grade 5 Boys'!G:G, 'Individual Points Summary'!A1292)</f>
        <v>2</v>
      </c>
    </row>
    <row r="1293" spans="1:4" ht="15" hidden="1" x14ac:dyDescent="0.25">
      <c r="A1293" s="77" t="s">
        <v>1391</v>
      </c>
      <c r="B1293" s="16">
        <f>SUMIF('Grade 5 Boys'!G:G, 'Individual Points Summary'!A1293, 'Grade 5 Boys'!F:F)</f>
        <v>210</v>
      </c>
      <c r="C1293" s="26" t="str">
        <f>IF(D1293 =E$2, RANK(B1293, B$1149:B$1263, 1), "")</f>
        <v/>
      </c>
      <c r="D1293" s="26">
        <f>COUNTIF('Grade 5 Boys'!G:G, 'Individual Points Summary'!A1293)</f>
        <v>2</v>
      </c>
    </row>
    <row r="1294" spans="1:4" ht="15" hidden="1" x14ac:dyDescent="0.25">
      <c r="A1294" s="77" t="s">
        <v>1363</v>
      </c>
      <c r="B1294" s="16">
        <f>SUMIF('Grade 5 Boys'!G:G, 'Individual Points Summary'!A1294, 'Grade 5 Boys'!F:F)</f>
        <v>212</v>
      </c>
      <c r="C1294" s="26" t="str">
        <f>IF(D1294 =E$2, RANK(B1294, B$1149:B$1263, 1), "")</f>
        <v/>
      </c>
      <c r="D1294" s="26">
        <f>COUNTIF('Grade 5 Boys'!G:G, 'Individual Points Summary'!A1294)</f>
        <v>2</v>
      </c>
    </row>
    <row r="1295" spans="1:4" ht="15" hidden="1" x14ac:dyDescent="0.25">
      <c r="A1295" s="77" t="s">
        <v>1368</v>
      </c>
      <c r="B1295" s="16">
        <f>SUMIF('Grade 5 Boys'!G:G, 'Individual Points Summary'!A1295, 'Grade 5 Boys'!F:F)</f>
        <v>215</v>
      </c>
      <c r="C1295" s="26" t="str">
        <f>IF(D1295 =E$2, RANK(B1295, B$1149:B$1263, 1), "")</f>
        <v/>
      </c>
      <c r="D1295" s="26">
        <f>COUNTIF('Grade 5 Boys'!G:G, 'Individual Points Summary'!A1295)</f>
        <v>2</v>
      </c>
    </row>
    <row r="1296" spans="1:4" ht="15" hidden="1" x14ac:dyDescent="0.25">
      <c r="A1296" s="77" t="s">
        <v>1441</v>
      </c>
      <c r="B1296" s="16">
        <f>SUMIF('Grade 5 Boys'!G:G, 'Individual Points Summary'!A1296, 'Grade 5 Boys'!F:F)</f>
        <v>222</v>
      </c>
      <c r="C1296" s="26" t="str">
        <f>IF(D1296 =E$2, RANK(B1296, B$1149:B$1263, 1), "")</f>
        <v/>
      </c>
      <c r="D1296" s="26">
        <f>COUNTIF('Grade 5 Boys'!G:G, 'Individual Points Summary'!A1296)</f>
        <v>2</v>
      </c>
    </row>
    <row r="1297" spans="1:4" ht="15" hidden="1" x14ac:dyDescent="0.25">
      <c r="A1297" s="77" t="s">
        <v>3717</v>
      </c>
      <c r="B1297" s="16">
        <f>SUMIF('Grade 5 Boys'!G:G, 'Individual Points Summary'!A1297, 'Grade 5 Boys'!F:F)</f>
        <v>223</v>
      </c>
      <c r="C1297" s="26" t="str">
        <f>IF(D1297 =E$2, RANK(B1297, B$1149:B$1263, 1), "")</f>
        <v/>
      </c>
      <c r="D1297" s="26">
        <f>COUNTIF('Grade 5 Boys'!G:G, 'Individual Points Summary'!A1297)</f>
        <v>2</v>
      </c>
    </row>
    <row r="1298" spans="1:4" ht="15" hidden="1" x14ac:dyDescent="0.25">
      <c r="A1298" s="77" t="s">
        <v>3607</v>
      </c>
      <c r="B1298" s="16">
        <f>SUMIF('Grade 5 Boys'!G:G, 'Individual Points Summary'!A1298, 'Grade 5 Boys'!F:F)</f>
        <v>231</v>
      </c>
      <c r="C1298" s="26" t="str">
        <f>IF(D1298 =E$2, RANK(B1298, B$1149:B$1263, 1), "")</f>
        <v/>
      </c>
      <c r="D1298" s="26">
        <f>COUNTIF('Grade 5 Boys'!G:G, 'Individual Points Summary'!A1298)</f>
        <v>2</v>
      </c>
    </row>
    <row r="1299" spans="1:4" ht="15" hidden="1" x14ac:dyDescent="0.25">
      <c r="A1299" s="77" t="s">
        <v>3675</v>
      </c>
      <c r="B1299" s="16">
        <f>SUMIF('Grade 5 Boys'!G:G, 'Individual Points Summary'!A1299, 'Grade 5 Boys'!F:F)</f>
        <v>233</v>
      </c>
      <c r="C1299" s="26" t="str">
        <f>IF(D1299 =E$2, RANK(B1299, B$1149:B$1263, 1), "")</f>
        <v/>
      </c>
      <c r="D1299" s="26">
        <f>COUNTIF('Grade 5 Boys'!G:G, 'Individual Points Summary'!A1299)</f>
        <v>2</v>
      </c>
    </row>
    <row r="1300" spans="1:4" ht="15" hidden="1" x14ac:dyDescent="0.25">
      <c r="A1300" s="77" t="s">
        <v>3612</v>
      </c>
      <c r="B1300" s="16">
        <f>SUMIF('Grade 5 Boys'!G:G, 'Individual Points Summary'!A1300, 'Grade 5 Boys'!F:F)</f>
        <v>238</v>
      </c>
      <c r="C1300" s="26" t="str">
        <f>IF(D1300 =E$2, RANK(B1300, B$1149:B$1263, 1), "")</f>
        <v/>
      </c>
      <c r="D1300" s="26">
        <f>COUNTIF('Grade 5 Boys'!G:G, 'Individual Points Summary'!A1300)</f>
        <v>2</v>
      </c>
    </row>
    <row r="1301" spans="1:4" ht="15" hidden="1" x14ac:dyDescent="0.25">
      <c r="A1301" s="77" t="s">
        <v>3712</v>
      </c>
      <c r="B1301" s="16">
        <f>SUMIF('Grade 5 Boys'!G:G, 'Individual Points Summary'!A1301, 'Grade 5 Boys'!F:F)</f>
        <v>239</v>
      </c>
      <c r="C1301" s="26" t="str">
        <f>IF(D1301 =E$2, RANK(B1301, B$1149:B$1263, 1), "")</f>
        <v/>
      </c>
      <c r="D1301" s="26">
        <f>COUNTIF('Grade 5 Boys'!G:G, 'Individual Points Summary'!A1301)</f>
        <v>2</v>
      </c>
    </row>
    <row r="1302" spans="1:4" ht="15" hidden="1" x14ac:dyDescent="0.25">
      <c r="A1302" s="77" t="s">
        <v>1367</v>
      </c>
      <c r="B1302" s="16">
        <f>SUMIF('Grade 5 Boys'!G:G, 'Individual Points Summary'!A1302, 'Grade 5 Boys'!F:F)</f>
        <v>242</v>
      </c>
      <c r="C1302" s="26" t="str">
        <f>IF(D1302 =E$2, RANK(B1302, B$1149:B$1263, 1), "")</f>
        <v/>
      </c>
      <c r="D1302" s="26">
        <f>COUNTIF('Grade 5 Boys'!G:G, 'Individual Points Summary'!A1302)</f>
        <v>2</v>
      </c>
    </row>
    <row r="1303" spans="1:4" ht="15" hidden="1" x14ac:dyDescent="0.25">
      <c r="A1303" s="77" t="s">
        <v>1440</v>
      </c>
      <c r="B1303" s="16">
        <f>SUMIF('Grade 5 Boys'!G:G, 'Individual Points Summary'!A1303, 'Grade 5 Boys'!F:F)</f>
        <v>243</v>
      </c>
      <c r="C1303" s="26" t="str">
        <f>IF(D1303 =E$2, RANK(B1303, B$1149:B$1263, 1), "")</f>
        <v/>
      </c>
      <c r="D1303" s="26">
        <f>COUNTIF('Grade 5 Boys'!G:G, 'Individual Points Summary'!A1303)</f>
        <v>2</v>
      </c>
    </row>
    <row r="1304" spans="1:4" ht="15" hidden="1" x14ac:dyDescent="0.25">
      <c r="A1304" s="77" t="s">
        <v>3643</v>
      </c>
      <c r="B1304" s="16">
        <f>SUMIF('Grade 5 Boys'!G:G, 'Individual Points Summary'!A1304, 'Grade 5 Boys'!F:F)</f>
        <v>244</v>
      </c>
      <c r="C1304" s="26" t="str">
        <f>IF(D1304 =E$2, RANK(B1304, B$1149:B$1263, 1), "")</f>
        <v/>
      </c>
      <c r="D1304" s="26">
        <f>COUNTIF('Grade 5 Boys'!G:G, 'Individual Points Summary'!A1304)</f>
        <v>2</v>
      </c>
    </row>
    <row r="1305" spans="1:4" ht="15" hidden="1" x14ac:dyDescent="0.25">
      <c r="A1305" s="77" t="s">
        <v>3672</v>
      </c>
      <c r="B1305" s="16">
        <f>SUMIF('Grade 5 Boys'!G:G, 'Individual Points Summary'!A1305, 'Grade 5 Boys'!F:F)</f>
        <v>244</v>
      </c>
      <c r="C1305" s="26" t="str">
        <f>IF(D1305 =E$2, RANK(B1305, B$1149:B$1263, 1), "")</f>
        <v/>
      </c>
      <c r="D1305" s="26">
        <f>COUNTIF('Grade 5 Boys'!G:G, 'Individual Points Summary'!A1305)</f>
        <v>2</v>
      </c>
    </row>
    <row r="1306" spans="1:4" ht="15" hidden="1" x14ac:dyDescent="0.25">
      <c r="A1306" s="77" t="s">
        <v>1419</v>
      </c>
      <c r="B1306" s="16">
        <f>SUMIF('Grade 5 Boys'!G:G, 'Individual Points Summary'!A1306, 'Grade 5 Boys'!F:F)</f>
        <v>244</v>
      </c>
      <c r="C1306" s="26" t="str">
        <f>IF(D1306 =E$2, RANK(B1306, B$1149:B$1263, 1), "")</f>
        <v/>
      </c>
      <c r="D1306" s="26">
        <f>COUNTIF('Grade 5 Boys'!G:G, 'Individual Points Summary'!A1306)</f>
        <v>2</v>
      </c>
    </row>
    <row r="1307" spans="1:4" ht="15" hidden="1" x14ac:dyDescent="0.25">
      <c r="A1307" s="77" t="s">
        <v>1390</v>
      </c>
      <c r="B1307" s="16">
        <f>SUMIF('Grade 5 Boys'!G:G, 'Individual Points Summary'!A1307, 'Grade 5 Boys'!F:F)</f>
        <v>245</v>
      </c>
      <c r="C1307" s="26" t="str">
        <f>IF(D1307 =E$2, RANK(B1307, B$1149:B$1263, 1), "")</f>
        <v/>
      </c>
      <c r="D1307" s="26">
        <f>COUNTIF('Grade 5 Boys'!G:G, 'Individual Points Summary'!A1307)</f>
        <v>2</v>
      </c>
    </row>
    <row r="1308" spans="1:4" ht="15" hidden="1" x14ac:dyDescent="0.25">
      <c r="A1308" s="77" t="s">
        <v>469</v>
      </c>
      <c r="B1308" s="16">
        <f>SUMIF('Grade 5 Boys'!G:G, 'Individual Points Summary'!A1308, 'Grade 5 Boys'!F:F)</f>
        <v>254</v>
      </c>
      <c r="C1308" s="26" t="str">
        <f>IF(D1308 =E$2, RANK(B1308, B$1149:B$1263, 1), "")</f>
        <v/>
      </c>
      <c r="D1308" s="26">
        <f>COUNTIF('Grade 5 Boys'!G:G, 'Individual Points Summary'!A1308)</f>
        <v>2</v>
      </c>
    </row>
    <row r="1309" spans="1:4" ht="15" hidden="1" x14ac:dyDescent="0.25">
      <c r="A1309" s="77" t="s">
        <v>3694</v>
      </c>
      <c r="B1309" s="16">
        <f>SUMIF('Grade 5 Boys'!G:G, 'Individual Points Summary'!A1309, 'Grade 5 Boys'!F:F)</f>
        <v>266</v>
      </c>
      <c r="C1309" s="26" t="str">
        <f>IF(D1309 =E$2, RANK(B1309, B$1149:B$1263, 1), "")</f>
        <v/>
      </c>
      <c r="D1309" s="26">
        <f>COUNTIF('Grade 5 Boys'!G:G, 'Individual Points Summary'!A1309)</f>
        <v>2</v>
      </c>
    </row>
    <row r="1310" spans="1:4" ht="15" hidden="1" x14ac:dyDescent="0.25">
      <c r="A1310" s="77" t="s">
        <v>1432</v>
      </c>
      <c r="B1310" s="16">
        <f>SUMIF('Grade 5 Boys'!G:G, 'Individual Points Summary'!A1310, 'Grade 5 Boys'!F:F)</f>
        <v>269</v>
      </c>
      <c r="C1310" s="26" t="str">
        <f>IF(D1310 =E$2, RANK(B1310, B$1149:B$1263, 1), "")</f>
        <v/>
      </c>
      <c r="D1310" s="26">
        <f>COUNTIF('Grade 5 Boys'!G:G, 'Individual Points Summary'!A1310)</f>
        <v>2</v>
      </c>
    </row>
    <row r="1311" spans="1:4" ht="15" hidden="1" x14ac:dyDescent="0.25">
      <c r="A1311" s="77" t="s">
        <v>3716</v>
      </c>
      <c r="B1311" s="16">
        <f>SUMIF('Grade 5 Boys'!G:G, 'Individual Points Summary'!A1311, 'Grade 5 Boys'!F:F)</f>
        <v>270</v>
      </c>
      <c r="C1311" s="26" t="str">
        <f>IF(D1311 =E$2, RANK(B1311, B$1149:B$1263, 1), "")</f>
        <v/>
      </c>
      <c r="D1311" s="26">
        <f>COUNTIF('Grade 5 Boys'!G:G, 'Individual Points Summary'!A1311)</f>
        <v>2</v>
      </c>
    </row>
    <row r="1312" spans="1:4" ht="15" hidden="1" x14ac:dyDescent="0.25">
      <c r="A1312" s="77" t="s">
        <v>3592</v>
      </c>
      <c r="B1312" s="16">
        <f>SUMIF('Grade 5 Boys'!G:G, 'Individual Points Summary'!A1312, 'Grade 5 Boys'!F:F)</f>
        <v>281</v>
      </c>
      <c r="C1312" s="26" t="str">
        <f>IF(D1312 =E$2, RANK(B1312, B$1149:B$1263, 1), "")</f>
        <v/>
      </c>
      <c r="D1312" s="26">
        <f>COUNTIF('Grade 5 Boys'!G:G, 'Individual Points Summary'!A1312)</f>
        <v>2</v>
      </c>
    </row>
    <row r="1313" spans="1:4" ht="15" hidden="1" x14ac:dyDescent="0.25">
      <c r="A1313" s="77" t="s">
        <v>3685</v>
      </c>
      <c r="B1313" s="16">
        <f>SUMIF('Grade 5 Boys'!G:G, 'Individual Points Summary'!A1313, 'Grade 5 Boys'!F:F)</f>
        <v>281</v>
      </c>
      <c r="C1313" s="26" t="str">
        <f>IF(D1313 =E$2, RANK(B1313, B$1149:B$1263, 1), "")</f>
        <v/>
      </c>
      <c r="D1313" s="26">
        <f>COUNTIF('Grade 5 Boys'!G:G, 'Individual Points Summary'!A1313)</f>
        <v>2</v>
      </c>
    </row>
    <row r="1314" spans="1:4" ht="15" hidden="1" x14ac:dyDescent="0.25">
      <c r="A1314" s="77" t="s">
        <v>444</v>
      </c>
      <c r="B1314" s="16">
        <f>SUMIF('Grade 5 Boys'!G:G, 'Individual Points Summary'!A1314, 'Grade 5 Boys'!F:F)</f>
        <v>286</v>
      </c>
      <c r="C1314" s="26" t="str">
        <f>IF(D1314 =E$2, RANK(B1314, B$1149:B$1263, 1), "")</f>
        <v/>
      </c>
      <c r="D1314" s="26">
        <f>COUNTIF('Grade 5 Boys'!G:G, 'Individual Points Summary'!A1314)</f>
        <v>2</v>
      </c>
    </row>
    <row r="1315" spans="1:4" ht="15" hidden="1" x14ac:dyDescent="0.25">
      <c r="A1315" s="77" t="s">
        <v>1427</v>
      </c>
      <c r="B1315" s="16">
        <f>SUMIF('Grade 5 Boys'!G:G, 'Individual Points Summary'!A1315, 'Grade 5 Boys'!F:F)</f>
        <v>294</v>
      </c>
      <c r="C1315" s="26" t="str">
        <f>IF(D1315 =E$2, RANK(B1315, B$1149:B$1263, 1), "")</f>
        <v/>
      </c>
      <c r="D1315" s="26">
        <f>COUNTIF('Grade 5 Boys'!G:G, 'Individual Points Summary'!A1315)</f>
        <v>2</v>
      </c>
    </row>
    <row r="1316" spans="1:4" ht="15" hidden="1" x14ac:dyDescent="0.25">
      <c r="A1316" s="77" t="s">
        <v>3625</v>
      </c>
      <c r="B1316" s="16">
        <f>SUMIF('Grade 5 Boys'!G:G, 'Individual Points Summary'!A1276, 'Grade 5 Boys'!F:F)</f>
        <v>146</v>
      </c>
      <c r="C1316" s="26" t="str">
        <f>IF(D1276 =E$2, RANK(B1276, B$1149:B$1263, 1), "")</f>
        <v/>
      </c>
      <c r="D1316" s="26">
        <f>COUNTIF('Grade 5 Boys'!G:G, 'Individual Points Summary'!A1276)</f>
        <v>2</v>
      </c>
    </row>
    <row r="1317" spans="1:4" ht="15" hidden="1" x14ac:dyDescent="0.25">
      <c r="A1317" s="77" t="s">
        <v>3588</v>
      </c>
      <c r="B1317" s="16">
        <f>SUMIF('Grade 5 Boys'!G:G, 'Individual Points Summary'!A1317, 'Grade 5 Boys'!F:F)</f>
        <v>298</v>
      </c>
      <c r="C1317" s="26" t="str">
        <f>IF(D1317 =E$2, RANK(B1317, B$1149:B$1263, 1), "")</f>
        <v/>
      </c>
      <c r="D1317" s="26">
        <f>COUNTIF('Grade 5 Boys'!G:G, 'Individual Points Summary'!A1317)</f>
        <v>2</v>
      </c>
    </row>
    <row r="1318" spans="1:4" ht="15" hidden="1" x14ac:dyDescent="0.25">
      <c r="A1318" s="77" t="s">
        <v>3679</v>
      </c>
      <c r="B1318" s="16">
        <f>SUMIF('Grade 5 Boys'!G:G, 'Individual Points Summary'!A1318, 'Grade 5 Boys'!F:F)</f>
        <v>303</v>
      </c>
      <c r="C1318" s="26" t="str">
        <f>IF(D1318 =E$2, RANK(B1318, B$1149:B$1263, 1), "")</f>
        <v/>
      </c>
      <c r="D1318" s="26">
        <f>COUNTIF('Grade 5 Boys'!G:G, 'Individual Points Summary'!A1318)</f>
        <v>2</v>
      </c>
    </row>
    <row r="1319" spans="1:4" ht="15" hidden="1" x14ac:dyDescent="0.25">
      <c r="A1319" s="77" t="s">
        <v>3616</v>
      </c>
      <c r="B1319" s="16">
        <f>SUMIF('Grade 5 Boys'!G:G, 'Individual Points Summary'!A1319, 'Grade 5 Boys'!F:F)</f>
        <v>308</v>
      </c>
      <c r="C1319" s="26" t="str">
        <f>IF(D1319 =E$2, RANK(B1319, B$1149:B$1263, 1), "")</f>
        <v/>
      </c>
      <c r="D1319" s="26">
        <f>COUNTIF('Grade 5 Boys'!G:G, 'Individual Points Summary'!A1319)</f>
        <v>2</v>
      </c>
    </row>
    <row r="1320" spans="1:4" ht="15" hidden="1" x14ac:dyDescent="0.25">
      <c r="A1320" s="77" t="s">
        <v>3595</v>
      </c>
      <c r="B1320" s="16">
        <f>SUMIF('Grade 5 Boys'!G:G, 'Individual Points Summary'!A1320, 'Grade 5 Boys'!F:F)</f>
        <v>318</v>
      </c>
      <c r="C1320" s="26" t="str">
        <f>IF(D1320 =E$2, RANK(B1320, B$1149:B$1263, 1), "")</f>
        <v/>
      </c>
      <c r="D1320" s="26">
        <f>COUNTIF('Grade 5 Boys'!G:G, 'Individual Points Summary'!A1320)</f>
        <v>2</v>
      </c>
    </row>
    <row r="1321" spans="1:4" ht="15" hidden="1" x14ac:dyDescent="0.25">
      <c r="A1321" s="77" t="s">
        <v>449</v>
      </c>
      <c r="B1321" s="16">
        <f>SUMIF('Grade 5 Boys'!G:G, 'Individual Points Summary'!A1321, 'Grade 5 Boys'!F:F)</f>
        <v>324</v>
      </c>
      <c r="C1321" s="26" t="str">
        <f>IF(D1321 =E$2, RANK(B1321, B$1149:B$1263, 1), "")</f>
        <v/>
      </c>
      <c r="D1321" s="26">
        <f>COUNTIF('Grade 5 Boys'!G:G, 'Individual Points Summary'!A1321)</f>
        <v>2</v>
      </c>
    </row>
    <row r="1322" spans="1:4" ht="15" hidden="1" x14ac:dyDescent="0.25">
      <c r="A1322" s="77" t="s">
        <v>3653</v>
      </c>
      <c r="B1322" s="16">
        <f>SUMIF('Grade 5 Boys'!G:G, 'Individual Points Summary'!A1322, 'Grade 5 Boys'!F:F)</f>
        <v>328</v>
      </c>
      <c r="C1322" s="26" t="str">
        <f>IF(D1322 =E$2, RANK(B1322, B$1149:B$1263, 1), "")</f>
        <v/>
      </c>
      <c r="D1322" s="26">
        <f>COUNTIF('Grade 5 Boys'!G:G, 'Individual Points Summary'!A1322)</f>
        <v>2</v>
      </c>
    </row>
    <row r="1323" spans="1:4" ht="15" hidden="1" x14ac:dyDescent="0.25">
      <c r="A1323" s="77" t="s">
        <v>1444</v>
      </c>
      <c r="B1323" s="16">
        <f>SUMIF('Grade 5 Boys'!G:G, 'Individual Points Summary'!A1323, 'Grade 5 Boys'!F:F)</f>
        <v>341</v>
      </c>
      <c r="C1323" s="26" t="str">
        <f>IF(D1323 =E$2, RANK(B1323, B$1149:B$1263, 1), "")</f>
        <v/>
      </c>
      <c r="D1323" s="26">
        <f>COUNTIF('Grade 5 Boys'!G:G, 'Individual Points Summary'!A1323)</f>
        <v>2</v>
      </c>
    </row>
    <row r="1324" spans="1:4" ht="15" hidden="1" x14ac:dyDescent="0.25">
      <c r="A1324" s="77" t="s">
        <v>3722</v>
      </c>
      <c r="B1324" s="16">
        <f>SUMIF('Grade 5 Boys'!G:G, 'Individual Points Summary'!A1324, 'Grade 5 Boys'!F:F)</f>
        <v>350</v>
      </c>
      <c r="C1324" s="26" t="str">
        <f>IF(D1324 =E$2, RANK(B1324, B$1149:B$1263, 1), "")</f>
        <v/>
      </c>
      <c r="D1324" s="26">
        <f>COUNTIF('Grade 5 Boys'!G:G, 'Individual Points Summary'!A1324)</f>
        <v>2</v>
      </c>
    </row>
    <row r="1325" spans="1:4" ht="15" hidden="1" x14ac:dyDescent="0.25">
      <c r="A1325" s="77" t="s">
        <v>3585</v>
      </c>
      <c r="B1325" s="16">
        <f>SUMIF('Grade 5 Boys'!G:G, 'Individual Points Summary'!A1325, 'Grade 5 Boys'!F:F)</f>
        <v>352</v>
      </c>
      <c r="C1325" s="26" t="str">
        <f>IF(D1325 =E$2, RANK(B1325, B$1149:B$1263, 1), "")</f>
        <v/>
      </c>
      <c r="D1325" s="26">
        <f>COUNTIF('Grade 5 Boys'!G:G, 'Individual Points Summary'!A1325)</f>
        <v>2</v>
      </c>
    </row>
    <row r="1326" spans="1:4" ht="15" hidden="1" x14ac:dyDescent="0.25">
      <c r="A1326" s="77" t="s">
        <v>3606</v>
      </c>
      <c r="B1326" s="16">
        <f>SUMIF('Grade 5 Boys'!G:G, 'Individual Points Summary'!A1326, 'Grade 5 Boys'!F:F)</f>
        <v>356</v>
      </c>
      <c r="C1326" s="26" t="str">
        <f>IF(D1326 =E$2, RANK(B1326, B$1149:B$1263, 1), "")</f>
        <v/>
      </c>
      <c r="D1326" s="26">
        <f>COUNTIF('Grade 5 Boys'!G:G, 'Individual Points Summary'!A1326)</f>
        <v>2</v>
      </c>
    </row>
    <row r="1327" spans="1:4" ht="15" hidden="1" x14ac:dyDescent="0.25">
      <c r="A1327" s="77" t="s">
        <v>1379</v>
      </c>
      <c r="B1327" s="16">
        <f>SUMIF('Grade 5 Boys'!G:G, 'Individual Points Summary'!A1327, 'Grade 5 Boys'!F:F)</f>
        <v>356</v>
      </c>
      <c r="C1327" s="26" t="str">
        <f>IF(D1327 =E$2, RANK(B1327, B$1149:B$1263, 1), "")</f>
        <v/>
      </c>
      <c r="D1327" s="26">
        <f>COUNTIF('Grade 5 Boys'!G:G, 'Individual Points Summary'!A1327)</f>
        <v>2</v>
      </c>
    </row>
    <row r="1328" spans="1:4" ht="15" hidden="1" x14ac:dyDescent="0.25">
      <c r="A1328" s="77" t="s">
        <v>3638</v>
      </c>
      <c r="B1328" s="16">
        <f>SUMIF('Grade 5 Boys'!G:G, 'Individual Points Summary'!A1328, 'Grade 5 Boys'!F:F)</f>
        <v>358</v>
      </c>
      <c r="C1328" s="26" t="str">
        <f>IF(D1328 =E$2, RANK(B1328, B$1149:B$1263, 1), "")</f>
        <v/>
      </c>
      <c r="D1328" s="26">
        <f>COUNTIF('Grade 5 Boys'!G:G, 'Individual Points Summary'!A1328)</f>
        <v>2</v>
      </c>
    </row>
    <row r="1329" spans="1:4" ht="15" hidden="1" x14ac:dyDescent="0.25">
      <c r="A1329" s="77" t="s">
        <v>453</v>
      </c>
      <c r="B1329" s="16">
        <f>SUMIF('Grade 5 Boys'!G:G, 'Individual Points Summary'!A1329, 'Grade 5 Boys'!F:F)</f>
        <v>358</v>
      </c>
      <c r="C1329" s="26" t="str">
        <f>IF(D1329 =E$2, RANK(B1329, B$1149:B$1263, 1), "")</f>
        <v/>
      </c>
      <c r="D1329" s="26">
        <f>COUNTIF('Grade 5 Boys'!G:G, 'Individual Points Summary'!A1329)</f>
        <v>2</v>
      </c>
    </row>
    <row r="1330" spans="1:4" ht="15" hidden="1" x14ac:dyDescent="0.25">
      <c r="A1330" s="77" t="s">
        <v>3590</v>
      </c>
      <c r="B1330" s="16">
        <f>SUMIF('Grade 5 Boys'!G:G, 'Individual Points Summary'!A1330, 'Grade 5 Boys'!F:F)</f>
        <v>370</v>
      </c>
      <c r="C1330" s="26" t="str">
        <f>IF(D1330 =E$2, RANK(B1330, B$1149:B$1263, 1), "")</f>
        <v/>
      </c>
      <c r="D1330" s="26">
        <f>COUNTIF('Grade 5 Boys'!G:G, 'Individual Points Summary'!A1330)</f>
        <v>2</v>
      </c>
    </row>
    <row r="1331" spans="1:4" ht="15" hidden="1" x14ac:dyDescent="0.25">
      <c r="A1331" s="77" t="s">
        <v>464</v>
      </c>
      <c r="B1331" s="16">
        <f>SUMIF('Grade 5 Boys'!G:G, 'Individual Points Summary'!A1331, 'Grade 5 Boys'!F:F)</f>
        <v>371</v>
      </c>
      <c r="C1331" s="26" t="str">
        <f>IF(D1331 =E$2, RANK(B1331, B$1149:B$1263, 1), "")</f>
        <v/>
      </c>
      <c r="D1331" s="26">
        <f>COUNTIF('Grade 5 Boys'!G:G, 'Individual Points Summary'!A1331)</f>
        <v>2</v>
      </c>
    </row>
    <row r="1332" spans="1:4" ht="15" hidden="1" x14ac:dyDescent="0.25">
      <c r="A1332" s="77" t="s">
        <v>3687</v>
      </c>
      <c r="B1332" s="16">
        <f>SUMIF('Grade 5 Boys'!G:G, 'Individual Points Summary'!A1332, 'Grade 5 Boys'!F:F)</f>
        <v>380</v>
      </c>
      <c r="C1332" s="26" t="str">
        <f>IF(D1332 =E$2, RANK(B1332, B$1149:B$1263, 1), "")</f>
        <v/>
      </c>
      <c r="D1332" s="26">
        <f>COUNTIF('Grade 5 Boys'!G:G, 'Individual Points Summary'!A1332)</f>
        <v>2</v>
      </c>
    </row>
    <row r="1333" spans="1:4" ht="15" hidden="1" x14ac:dyDescent="0.25">
      <c r="A1333" s="77" t="s">
        <v>3702</v>
      </c>
      <c r="B1333" s="16">
        <f>SUMIF('Grade 5 Boys'!G:G, 'Individual Points Summary'!A1333, 'Grade 5 Boys'!F:F)</f>
        <v>383</v>
      </c>
      <c r="C1333" s="26" t="str">
        <f>IF(D1333 =E$2, RANK(B1333, B$1149:B$1263, 1), "")</f>
        <v/>
      </c>
      <c r="D1333" s="26">
        <f>COUNTIF('Grade 5 Boys'!G:G, 'Individual Points Summary'!A1333)</f>
        <v>2</v>
      </c>
    </row>
    <row r="1334" spans="1:4" ht="15" hidden="1" x14ac:dyDescent="0.25">
      <c r="A1334" s="77" t="s">
        <v>3696</v>
      </c>
      <c r="B1334" s="16">
        <f>SUMIF('Grade 5 Boys'!G:G, 'Individual Points Summary'!A1334, 'Grade 5 Boys'!F:F)</f>
        <v>384</v>
      </c>
      <c r="C1334" s="26" t="str">
        <f>IF(D1334 =E$2, RANK(B1334, B$1149:B$1263, 1), "")</f>
        <v/>
      </c>
      <c r="D1334" s="26">
        <f>COUNTIF('Grade 5 Boys'!G:G, 'Individual Points Summary'!A1334)</f>
        <v>2</v>
      </c>
    </row>
    <row r="1335" spans="1:4" ht="15" hidden="1" x14ac:dyDescent="0.25">
      <c r="A1335" s="77" t="s">
        <v>3710</v>
      </c>
      <c r="B1335" s="16">
        <f>SUMIF('Grade 5 Boys'!G:G, 'Individual Points Summary'!A1335, 'Grade 5 Boys'!F:F)</f>
        <v>387</v>
      </c>
      <c r="C1335" s="26" t="str">
        <f>IF(D1335 =E$2, RANK(B1335, B$1149:B$1263, 1), "")</f>
        <v/>
      </c>
      <c r="D1335" s="26">
        <f>COUNTIF('Grade 5 Boys'!G:G, 'Individual Points Summary'!A1335)</f>
        <v>2</v>
      </c>
    </row>
    <row r="1336" spans="1:4" ht="15" hidden="1" x14ac:dyDescent="0.25">
      <c r="A1336" s="77" t="s">
        <v>3597</v>
      </c>
      <c r="B1336" s="16">
        <f>SUMIF('Grade 5 Boys'!G:G, 'Individual Points Summary'!A1336, 'Grade 5 Boys'!F:F)</f>
        <v>399</v>
      </c>
      <c r="C1336" s="26" t="str">
        <f>IF(D1336 =E$2, RANK(B1336, B$1149:B$1263, 1), "")</f>
        <v/>
      </c>
      <c r="D1336" s="26">
        <f>COUNTIF('Grade 5 Boys'!G:G, 'Individual Points Summary'!A1336)</f>
        <v>2</v>
      </c>
    </row>
    <row r="1337" spans="1:4" ht="15" hidden="1" x14ac:dyDescent="0.25">
      <c r="A1337" s="77" t="s">
        <v>3626</v>
      </c>
      <c r="B1337" s="16">
        <f>SUMIF('Grade 5 Boys'!G:G, 'Individual Points Summary'!A1337, 'Grade 5 Boys'!F:F)</f>
        <v>20</v>
      </c>
      <c r="C1337" s="26" t="str">
        <f>IF(D1337 =E$2, RANK(B1337, B$1149:B$1263, 1), "")</f>
        <v/>
      </c>
      <c r="D1337" s="26">
        <f>COUNTIF('Grade 5 Boys'!G:G, 'Individual Points Summary'!A1337)</f>
        <v>1</v>
      </c>
    </row>
    <row r="1338" spans="1:4" ht="15" hidden="1" x14ac:dyDescent="0.25">
      <c r="A1338" s="77" t="s">
        <v>3720</v>
      </c>
      <c r="B1338" s="16">
        <f>SUMIF('Grade 5 Boys'!G:G, 'Individual Points Summary'!A1338, 'Grade 5 Boys'!F:F)</f>
        <v>23</v>
      </c>
      <c r="C1338" s="26" t="str">
        <f>IF(D1338 =E$2, RANK(B1338, B$1149:B$1263, 1), "")</f>
        <v/>
      </c>
      <c r="D1338" s="26">
        <f>COUNTIF('Grade 5 Boys'!G:G, 'Individual Points Summary'!A1338)</f>
        <v>1</v>
      </c>
    </row>
    <row r="1339" spans="1:4" ht="15" hidden="1" x14ac:dyDescent="0.25">
      <c r="A1339" s="77" t="s">
        <v>445</v>
      </c>
      <c r="B1339" s="16">
        <f>SUMIF('Grade 5 Boys'!G:G, 'Individual Points Summary'!A1339, 'Grade 5 Boys'!F:F)</f>
        <v>34</v>
      </c>
      <c r="C1339" s="26" t="str">
        <f>IF(D1339 =E$2, RANK(B1339, B$1149:B$1263, 1), "")</f>
        <v/>
      </c>
      <c r="D1339" s="26">
        <f>COUNTIF('Grade 5 Boys'!G:G, 'Individual Points Summary'!A1339)</f>
        <v>1</v>
      </c>
    </row>
    <row r="1340" spans="1:4" ht="15" hidden="1" x14ac:dyDescent="0.25">
      <c r="A1340" s="77" t="s">
        <v>3665</v>
      </c>
      <c r="B1340" s="16">
        <f>SUMIF('Grade 5 Boys'!G:G, 'Individual Points Summary'!A1340, 'Grade 5 Boys'!F:F)</f>
        <v>36</v>
      </c>
      <c r="C1340" s="26" t="str">
        <f>IF(D1340 =E$2, RANK(B1340, B$1149:B$1263, 1), "")</f>
        <v/>
      </c>
      <c r="D1340" s="26">
        <f>COUNTIF('Grade 5 Boys'!G:G, 'Individual Points Summary'!A1340)</f>
        <v>1</v>
      </c>
    </row>
    <row r="1341" spans="1:4" ht="15" hidden="1" x14ac:dyDescent="0.25">
      <c r="A1341" s="77" t="s">
        <v>1366</v>
      </c>
      <c r="B1341" s="16">
        <f>SUMIF('Grade 5 Boys'!G:G, 'Individual Points Summary'!A1341, 'Grade 5 Boys'!F:F)</f>
        <v>37</v>
      </c>
      <c r="C1341" s="26" t="str">
        <f>IF(D1341 =E$2, RANK(B1341, B$1149:B$1263, 1), "")</f>
        <v/>
      </c>
      <c r="D1341" s="26">
        <f>COUNTIF('Grade 5 Boys'!G:G, 'Individual Points Summary'!A1341)</f>
        <v>1</v>
      </c>
    </row>
    <row r="1342" spans="1:4" ht="15" hidden="1" x14ac:dyDescent="0.25">
      <c r="A1342" s="77" t="s">
        <v>3662</v>
      </c>
      <c r="B1342" s="16">
        <f>SUMIF('Grade 5 Boys'!G:G, 'Individual Points Summary'!A1342, 'Grade 5 Boys'!F:F)</f>
        <v>38</v>
      </c>
      <c r="C1342" s="26" t="str">
        <f>IF(D1342 =E$2, RANK(B1342, B$1149:B$1263, 1), "")</f>
        <v/>
      </c>
      <c r="D1342" s="26">
        <f>COUNTIF('Grade 5 Boys'!G:G, 'Individual Points Summary'!A1342)</f>
        <v>1</v>
      </c>
    </row>
    <row r="1343" spans="1:4" ht="15" hidden="1" x14ac:dyDescent="0.25">
      <c r="A1343" s="77" t="s">
        <v>465</v>
      </c>
      <c r="B1343" s="16">
        <f>SUMIF('Grade 5 Boys'!G:G, 'Individual Points Summary'!A1343, 'Grade 5 Boys'!F:F)</f>
        <v>39</v>
      </c>
      <c r="C1343" s="26" t="str">
        <f>IF(D1343 =E$2, RANK(B1343, B$1149:B$1263, 1), "")</f>
        <v/>
      </c>
      <c r="D1343" s="26">
        <f>COUNTIF('Grade 5 Boys'!G:G, 'Individual Points Summary'!A1343)</f>
        <v>1</v>
      </c>
    </row>
    <row r="1344" spans="1:4" ht="15" hidden="1" x14ac:dyDescent="0.25">
      <c r="A1344" s="77" t="s">
        <v>3703</v>
      </c>
      <c r="B1344" s="16">
        <f>SUMIF('Grade 5 Boys'!G:G, 'Individual Points Summary'!A1344, 'Grade 5 Boys'!F:F)</f>
        <v>39</v>
      </c>
      <c r="C1344" s="26" t="str">
        <f>IF(D1344 =E$2, RANK(B1344, B$1149:B$1263, 1), "")</f>
        <v/>
      </c>
      <c r="D1344" s="26">
        <f>COUNTIF('Grade 5 Boys'!G:G, 'Individual Points Summary'!A1344)</f>
        <v>1</v>
      </c>
    </row>
    <row r="1345" spans="1:4" ht="15" hidden="1" x14ac:dyDescent="0.25">
      <c r="A1345" s="77" t="s">
        <v>467</v>
      </c>
      <c r="B1345" s="16">
        <f>SUMIF('Grade 5 Boys'!G:G, 'Individual Points Summary'!A1345, 'Grade 5 Boys'!F:F)</f>
        <v>47</v>
      </c>
      <c r="C1345" s="26" t="str">
        <f>IF(D1345 =E$2, RANK(B1345, B$1149:B$1263, 1), "")</f>
        <v/>
      </c>
      <c r="D1345" s="26">
        <f>COUNTIF('Grade 5 Boys'!G:G, 'Individual Points Summary'!A1345)</f>
        <v>1</v>
      </c>
    </row>
    <row r="1346" spans="1:4" ht="15" hidden="1" x14ac:dyDescent="0.25">
      <c r="A1346" s="77" t="s">
        <v>3608</v>
      </c>
      <c r="B1346" s="16">
        <f>SUMIF('Grade 5 Boys'!G:G, 'Individual Points Summary'!A1346, 'Grade 5 Boys'!F:F)</f>
        <v>48</v>
      </c>
      <c r="C1346" s="26" t="str">
        <f>IF(D1346 =E$2, RANK(B1346, B$1149:B$1263, 1), "")</f>
        <v/>
      </c>
      <c r="D1346" s="26">
        <f>COUNTIF('Grade 5 Boys'!G:G, 'Individual Points Summary'!A1346)</f>
        <v>1</v>
      </c>
    </row>
    <row r="1347" spans="1:4" ht="15" hidden="1" x14ac:dyDescent="0.25">
      <c r="A1347" s="77" t="s">
        <v>3698</v>
      </c>
      <c r="B1347" s="16">
        <f>SUMIF('Grade 5 Boys'!G:G, 'Individual Points Summary'!A1347, 'Grade 5 Boys'!F:F)</f>
        <v>51</v>
      </c>
      <c r="C1347" s="26" t="str">
        <f>IF(D1347 =E$2, RANK(B1347, B$1149:B$1263, 1), "")</f>
        <v/>
      </c>
      <c r="D1347" s="26">
        <f>COUNTIF('Grade 5 Boys'!G:G, 'Individual Points Summary'!A1347)</f>
        <v>1</v>
      </c>
    </row>
    <row r="1348" spans="1:4" ht="15" hidden="1" x14ac:dyDescent="0.25">
      <c r="A1348" s="77" t="s">
        <v>3639</v>
      </c>
      <c r="B1348" s="16">
        <f>SUMIF('Grade 5 Boys'!G:G, 'Individual Points Summary'!A1348, 'Grade 5 Boys'!F:F)</f>
        <v>53</v>
      </c>
      <c r="C1348" s="26" t="str">
        <f>IF(D1348 =E$2, RANK(B1348, B$1149:B$1263, 1), "")</f>
        <v/>
      </c>
      <c r="D1348" s="26">
        <f>COUNTIF('Grade 5 Boys'!G:G, 'Individual Points Summary'!A1348)</f>
        <v>1</v>
      </c>
    </row>
    <row r="1349" spans="1:4" ht="15" hidden="1" x14ac:dyDescent="0.25">
      <c r="A1349" s="77" t="s">
        <v>1383</v>
      </c>
      <c r="B1349" s="16">
        <f>SUMIF('Grade 5 Boys'!G:G, 'Individual Points Summary'!A1349, 'Grade 5 Boys'!F:F)</f>
        <v>58</v>
      </c>
      <c r="C1349" s="26" t="str">
        <f>IF(D1349 =E$2, RANK(B1349, B$1149:B$1263, 1), "")</f>
        <v/>
      </c>
      <c r="D1349" s="26">
        <f>COUNTIF('Grade 5 Boys'!G:G, 'Individual Points Summary'!A1349)</f>
        <v>1</v>
      </c>
    </row>
    <row r="1350" spans="1:4" ht="15" hidden="1" x14ac:dyDescent="0.25">
      <c r="A1350" s="77" t="s">
        <v>3664</v>
      </c>
      <c r="B1350" s="16">
        <f>SUMIF('Grade 5 Boys'!G:G, 'Individual Points Summary'!A1350, 'Grade 5 Boys'!F:F)</f>
        <v>59</v>
      </c>
      <c r="C1350" s="26" t="str">
        <f>IF(D1350 =E$2, RANK(B1350, B$1149:B$1263, 1), "")</f>
        <v/>
      </c>
      <c r="D1350" s="26">
        <f>COUNTIF('Grade 5 Boys'!G:G, 'Individual Points Summary'!A1350)</f>
        <v>1</v>
      </c>
    </row>
    <row r="1351" spans="1:4" ht="15" hidden="1" x14ac:dyDescent="0.25">
      <c r="A1351" s="77" t="s">
        <v>3663</v>
      </c>
      <c r="B1351" s="16">
        <f>SUMIF('Grade 5 Boys'!G:G, 'Individual Points Summary'!A1351, 'Grade 5 Boys'!F:F)</f>
        <v>60</v>
      </c>
      <c r="C1351" s="26" t="str">
        <f>IF(D1351 =E$2, RANK(B1351, B$1149:B$1263, 1), "")</f>
        <v/>
      </c>
      <c r="D1351" s="26">
        <f>COUNTIF('Grade 5 Boys'!G:G, 'Individual Points Summary'!A1351)</f>
        <v>1</v>
      </c>
    </row>
    <row r="1352" spans="1:4" ht="15" hidden="1" x14ac:dyDescent="0.25">
      <c r="A1352" s="77" t="s">
        <v>160</v>
      </c>
      <c r="B1352" s="16">
        <f>SUMIF('Grade 5 Boys'!G:G, 'Individual Points Summary'!A1352, 'Grade 5 Boys'!F:F)</f>
        <v>60</v>
      </c>
      <c r="C1352" s="26" t="str">
        <f>IF(D1352 =E$2, RANK(B1352, B$1149:B$1263, 1), "")</f>
        <v/>
      </c>
      <c r="D1352" s="26">
        <f>COUNTIF('Grade 5 Boys'!G:G, 'Individual Points Summary'!A1352)</f>
        <v>1</v>
      </c>
    </row>
    <row r="1353" spans="1:4" ht="15" hidden="1" x14ac:dyDescent="0.25">
      <c r="A1353" s="77" t="s">
        <v>3598</v>
      </c>
      <c r="B1353" s="16">
        <f>SUMIF('Grade 5 Boys'!G:G, 'Individual Points Summary'!A1353, 'Grade 5 Boys'!F:F)</f>
        <v>62</v>
      </c>
      <c r="C1353" s="26" t="str">
        <f>IF(D1353 =E$2, RANK(B1353, B$1149:B$1263, 1), "")</f>
        <v/>
      </c>
      <c r="D1353" s="26">
        <f>COUNTIF('Grade 5 Boys'!G:G, 'Individual Points Summary'!A1353)</f>
        <v>1</v>
      </c>
    </row>
    <row r="1354" spans="1:4" ht="15" hidden="1" x14ac:dyDescent="0.25">
      <c r="A1354" s="77" t="s">
        <v>436</v>
      </c>
      <c r="B1354" s="16">
        <f>SUMIF('Grade 5 Boys'!G:G, 'Individual Points Summary'!A1354, 'Grade 5 Boys'!F:F)</f>
        <v>63</v>
      </c>
      <c r="C1354" s="26" t="str">
        <f>IF(D1354 =E$2, RANK(B1354, B$1149:B$1263, 1), "")</f>
        <v/>
      </c>
      <c r="D1354" s="26">
        <f>COUNTIF('Grade 5 Boys'!G:G, 'Individual Points Summary'!A1354)</f>
        <v>1</v>
      </c>
    </row>
    <row r="1355" spans="1:4" ht="15" hidden="1" x14ac:dyDescent="0.25">
      <c r="A1355" s="77" t="s">
        <v>430</v>
      </c>
      <c r="B1355" s="16">
        <f>SUMIF('Grade 5 Boys'!G:G, 'Individual Points Summary'!A1355, 'Grade 5 Boys'!F:F)</f>
        <v>64</v>
      </c>
      <c r="C1355" s="26" t="str">
        <f>IF(D1355 =E$2, RANK(B1355, B$1149:B$1263, 1), "")</f>
        <v/>
      </c>
      <c r="D1355" s="26">
        <f>COUNTIF('Grade 5 Boys'!G:G, 'Individual Points Summary'!A1355)</f>
        <v>1</v>
      </c>
    </row>
    <row r="1356" spans="1:4" ht="15" hidden="1" x14ac:dyDescent="0.25">
      <c r="A1356" s="77" t="s">
        <v>460</v>
      </c>
      <c r="B1356" s="16">
        <f>SUMIF('Grade 5 Boys'!G:G, 'Individual Points Summary'!A1356, 'Grade 5 Boys'!F:F)</f>
        <v>65</v>
      </c>
      <c r="C1356" s="26" t="str">
        <f>IF(D1356 =E$2, RANK(B1356, B$1149:B$1263, 1), "")</f>
        <v/>
      </c>
      <c r="D1356" s="26">
        <f>COUNTIF('Grade 5 Boys'!G:G, 'Individual Points Summary'!A1356)</f>
        <v>1</v>
      </c>
    </row>
    <row r="1357" spans="1:4" ht="15" hidden="1" x14ac:dyDescent="0.25">
      <c r="A1357" s="77" t="s">
        <v>1438</v>
      </c>
      <c r="B1357" s="16">
        <f>SUMIF('Grade 5 Boys'!G:G, 'Individual Points Summary'!A1357, 'Grade 5 Boys'!F:F)</f>
        <v>68</v>
      </c>
      <c r="C1357" s="26" t="str">
        <f>IF(D1357 =E$2, RANK(B1357, B$1149:B$1263, 1), "")</f>
        <v/>
      </c>
      <c r="D1357" s="26">
        <f>COUNTIF('Grade 5 Boys'!G:G, 'Individual Points Summary'!A1357)</f>
        <v>1</v>
      </c>
    </row>
    <row r="1358" spans="1:4" ht="15" hidden="1" x14ac:dyDescent="0.25">
      <c r="A1358" s="77" t="s">
        <v>3601</v>
      </c>
      <c r="B1358" s="16">
        <f>SUMIF('Grade 5 Boys'!G:G, 'Individual Points Summary'!A1358, 'Grade 5 Boys'!F:F)</f>
        <v>69</v>
      </c>
      <c r="C1358" s="26" t="str">
        <f>IF(D1358 =E$2, RANK(B1358, B$1149:B$1263, 1), "")</f>
        <v/>
      </c>
      <c r="D1358" s="26">
        <f>COUNTIF('Grade 5 Boys'!G:G, 'Individual Points Summary'!A1358)</f>
        <v>1</v>
      </c>
    </row>
    <row r="1359" spans="1:4" ht="15" hidden="1" x14ac:dyDescent="0.25">
      <c r="A1359" s="77" t="s">
        <v>1398</v>
      </c>
      <c r="B1359" s="16">
        <f>SUMIF('Grade 5 Boys'!G:G, 'Individual Points Summary'!A1359, 'Grade 5 Boys'!F:F)</f>
        <v>69</v>
      </c>
      <c r="C1359" s="26" t="str">
        <f>IF(D1359 =E$2, RANK(B1359, B$1149:B$1263, 1), "")</f>
        <v/>
      </c>
      <c r="D1359" s="26">
        <f>COUNTIF('Grade 5 Boys'!G:G, 'Individual Points Summary'!A1359)</f>
        <v>1</v>
      </c>
    </row>
    <row r="1360" spans="1:4" ht="15" hidden="1" x14ac:dyDescent="0.25">
      <c r="A1360" s="77" t="s">
        <v>1377</v>
      </c>
      <c r="B1360" s="16">
        <f>SUMIF('Grade 5 Boys'!G:G, 'Individual Points Summary'!A1360, 'Grade 5 Boys'!F:F)</f>
        <v>77</v>
      </c>
      <c r="C1360" s="26" t="str">
        <f>IF(D1360 =E$2, RANK(B1360, B$1149:B$1263, 1), "")</f>
        <v/>
      </c>
      <c r="D1360" s="26">
        <f>COUNTIF('Grade 5 Boys'!G:G, 'Individual Points Summary'!A1360)</f>
        <v>1</v>
      </c>
    </row>
    <row r="1361" spans="1:4" ht="15" hidden="1" x14ac:dyDescent="0.25">
      <c r="A1361" s="77" t="s">
        <v>3394</v>
      </c>
      <c r="B1361" s="16">
        <f>SUMIF('Grade 5 Boys'!G:G, 'Individual Points Summary'!A1361, 'Grade 5 Boys'!F:F)</f>
        <v>77</v>
      </c>
      <c r="C1361" s="26" t="str">
        <f>IF(D1361 =E$2, RANK(B1361, B$1149:B$1263, 1), "")</f>
        <v/>
      </c>
      <c r="D1361" s="26">
        <f>COUNTIF('Grade 5 Boys'!G:G, 'Individual Points Summary'!A1361)</f>
        <v>1</v>
      </c>
    </row>
    <row r="1362" spans="1:4" ht="15" hidden="1" x14ac:dyDescent="0.25">
      <c r="A1362" s="77" t="s">
        <v>1389</v>
      </c>
      <c r="B1362" s="16">
        <f>SUMIF('Grade 5 Boys'!G:G, 'Individual Points Summary'!A1362, 'Grade 5 Boys'!F:F)</f>
        <v>83</v>
      </c>
      <c r="C1362" s="26" t="str">
        <f>IF(D1362 =E$2, RANK(B1362, B$1149:B$1263, 1), "")</f>
        <v/>
      </c>
      <c r="D1362" s="26">
        <f>COUNTIF('Grade 5 Boys'!G:G, 'Individual Points Summary'!A1362)</f>
        <v>1</v>
      </c>
    </row>
    <row r="1363" spans="1:4" ht="15" hidden="1" x14ac:dyDescent="0.25">
      <c r="A1363" s="77" t="s">
        <v>3680</v>
      </c>
      <c r="B1363" s="16">
        <f>SUMIF('Grade 5 Boys'!G:G, 'Individual Points Summary'!A1363, 'Grade 5 Boys'!F:F)</f>
        <v>84</v>
      </c>
      <c r="C1363" s="26" t="str">
        <f>IF(D1363 =E$2, RANK(B1363, B$1149:B$1263, 1), "")</f>
        <v/>
      </c>
      <c r="D1363" s="26">
        <f>COUNTIF('Grade 5 Boys'!G:G, 'Individual Points Summary'!A1363)</f>
        <v>1</v>
      </c>
    </row>
    <row r="1364" spans="1:4" ht="15" hidden="1" x14ac:dyDescent="0.25">
      <c r="A1364" s="77" t="s">
        <v>3655</v>
      </c>
      <c r="B1364" s="16">
        <f>SUMIF('Grade 5 Boys'!G:G, 'Individual Points Summary'!A1364, 'Grade 5 Boys'!F:F)</f>
        <v>85</v>
      </c>
      <c r="C1364" s="26" t="str">
        <f>IF(D1364 =E$2, RANK(B1364, B$1149:B$1263, 1), "")</f>
        <v/>
      </c>
      <c r="D1364" s="26">
        <f>COUNTIF('Grade 5 Boys'!G:G, 'Individual Points Summary'!A1364)</f>
        <v>1</v>
      </c>
    </row>
    <row r="1365" spans="1:4" ht="15" hidden="1" x14ac:dyDescent="0.25">
      <c r="A1365" s="77" t="s">
        <v>1387</v>
      </c>
      <c r="B1365" s="16">
        <f>SUMIF('Grade 5 Boys'!G:G, 'Individual Points Summary'!A1365, 'Grade 5 Boys'!F:F)</f>
        <v>89</v>
      </c>
      <c r="C1365" s="26" t="str">
        <f>IF(D1365 =E$2, RANK(B1365, B$1149:B$1263, 1), "")</f>
        <v/>
      </c>
      <c r="D1365" s="26">
        <f>COUNTIF('Grade 5 Boys'!G:G, 'Individual Points Summary'!A1365)</f>
        <v>1</v>
      </c>
    </row>
    <row r="1366" spans="1:4" ht="15" hidden="1" x14ac:dyDescent="0.25">
      <c r="A1366" s="77" t="s">
        <v>1415</v>
      </c>
      <c r="B1366" s="16">
        <f>SUMIF('Grade 5 Boys'!G:G, 'Individual Points Summary'!A1366, 'Grade 5 Boys'!F:F)</f>
        <v>89</v>
      </c>
      <c r="C1366" s="26" t="str">
        <f>IF(D1366 =E$2, RANK(B1366, B$1149:B$1263, 1), "")</f>
        <v/>
      </c>
      <c r="D1366" s="26">
        <f>COUNTIF('Grade 5 Boys'!G:G, 'Individual Points Summary'!A1366)</f>
        <v>1</v>
      </c>
    </row>
    <row r="1367" spans="1:4" ht="15" hidden="1" x14ac:dyDescent="0.25">
      <c r="A1367" s="77" t="s">
        <v>429</v>
      </c>
      <c r="B1367" s="16">
        <f>SUMIF('Grade 5 Boys'!G:G, 'Individual Points Summary'!A1367, 'Grade 5 Boys'!F:F)</f>
        <v>90</v>
      </c>
      <c r="C1367" s="26" t="str">
        <f>IF(D1367 =E$2, RANK(B1367, B$1149:B$1263, 1), "")</f>
        <v/>
      </c>
      <c r="D1367" s="26">
        <f>COUNTIF('Grade 5 Boys'!G:G, 'Individual Points Summary'!A1367)</f>
        <v>1</v>
      </c>
    </row>
    <row r="1368" spans="1:4" ht="15" hidden="1" x14ac:dyDescent="0.25">
      <c r="A1368" s="77" t="s">
        <v>1402</v>
      </c>
      <c r="B1368" s="16">
        <f>SUMIF('Grade 5 Boys'!G:G, 'Individual Points Summary'!A1368, 'Grade 5 Boys'!F:F)</f>
        <v>91</v>
      </c>
      <c r="C1368" s="26" t="str">
        <f>IF(D1368 =E$2, RANK(B1368, B$1149:B$1263, 1), "")</f>
        <v/>
      </c>
      <c r="D1368" s="26">
        <f>COUNTIF('Grade 5 Boys'!G:G, 'Individual Points Summary'!A1368)</f>
        <v>1</v>
      </c>
    </row>
    <row r="1369" spans="1:4" ht="15" hidden="1" x14ac:dyDescent="0.25">
      <c r="A1369" s="77" t="s">
        <v>3715</v>
      </c>
      <c r="B1369" s="16">
        <f>SUMIF('Grade 5 Boys'!G:G, 'Individual Points Summary'!A1369, 'Grade 5 Boys'!F:F)</f>
        <v>96</v>
      </c>
      <c r="C1369" s="26" t="str">
        <f>IF(D1369 =E$2, RANK(B1369, B$1149:B$1263, 1), "")</f>
        <v/>
      </c>
      <c r="D1369" s="26">
        <f>COUNTIF('Grade 5 Boys'!G:G, 'Individual Points Summary'!A1369)</f>
        <v>1</v>
      </c>
    </row>
    <row r="1370" spans="1:4" ht="15" hidden="1" x14ac:dyDescent="0.25">
      <c r="A1370" s="77" t="s">
        <v>424</v>
      </c>
      <c r="B1370" s="16">
        <f>SUMIF('Grade 5 Boys'!G:G, 'Individual Points Summary'!A1370, 'Grade 5 Boys'!F:F)</f>
        <v>98</v>
      </c>
      <c r="C1370" s="26" t="str">
        <f>IF(D1370 =E$2, RANK(B1370, B$1149:B$1263, 1), "")</f>
        <v/>
      </c>
      <c r="D1370" s="26">
        <f>COUNTIF('Grade 5 Boys'!G:G, 'Individual Points Summary'!A1370)</f>
        <v>1</v>
      </c>
    </row>
    <row r="1371" spans="1:4" ht="15" hidden="1" x14ac:dyDescent="0.25">
      <c r="A1371" s="77" t="s">
        <v>3584</v>
      </c>
      <c r="B1371" s="16">
        <f>SUMIF('Grade 5 Boys'!G:G, 'Individual Points Summary'!A1371, 'Grade 5 Boys'!F:F)</f>
        <v>99</v>
      </c>
      <c r="C1371" s="26" t="str">
        <f>IF(D1371 =E$2, RANK(B1371, B$1149:B$1263, 1), "")</f>
        <v/>
      </c>
      <c r="D1371" s="26">
        <f>COUNTIF('Grade 5 Boys'!G:G, 'Individual Points Summary'!A1371)</f>
        <v>1</v>
      </c>
    </row>
    <row r="1372" spans="1:4" ht="15" hidden="1" x14ac:dyDescent="0.25">
      <c r="A1372" s="77" t="s">
        <v>3621</v>
      </c>
      <c r="B1372" s="16">
        <f>SUMIF('Grade 5 Boys'!G:G, 'Individual Points Summary'!A1372, 'Grade 5 Boys'!F:F)</f>
        <v>103</v>
      </c>
      <c r="C1372" s="26" t="str">
        <f>IF(D1372 =E$2, RANK(B1372, B$1149:B$1263, 1), "")</f>
        <v/>
      </c>
      <c r="D1372" s="26">
        <f>COUNTIF('Grade 5 Boys'!G:G, 'Individual Points Summary'!A1372)</f>
        <v>1</v>
      </c>
    </row>
    <row r="1373" spans="1:4" ht="15" hidden="1" x14ac:dyDescent="0.25">
      <c r="A1373" s="77" t="s">
        <v>3733</v>
      </c>
      <c r="B1373" s="16">
        <f>SUMIF('Grade 5 Boys'!G:G, 'Individual Points Summary'!A1373, 'Grade 5 Boys'!F:F)</f>
        <v>105</v>
      </c>
      <c r="C1373" s="26" t="str">
        <f>IF(D1373 =E$2, RANK(B1373, B$1149:B$1263, 1), "")</f>
        <v/>
      </c>
      <c r="D1373" s="26">
        <f>COUNTIF('Grade 5 Boys'!G:G, 'Individual Points Summary'!A1373)</f>
        <v>1</v>
      </c>
    </row>
    <row r="1374" spans="1:4" ht="15" hidden="1" x14ac:dyDescent="0.25">
      <c r="A1374" s="77" t="s">
        <v>3602</v>
      </c>
      <c r="B1374" s="16">
        <f>SUMIF('Grade 5 Boys'!G:G, 'Individual Points Summary'!A1374, 'Grade 5 Boys'!F:F)</f>
        <v>112</v>
      </c>
      <c r="C1374" s="26" t="str">
        <f>IF(D1374 =E$2, RANK(B1374, B$1149:B$1263, 1), "")</f>
        <v/>
      </c>
      <c r="D1374" s="26">
        <f>COUNTIF('Grade 5 Boys'!G:G, 'Individual Points Summary'!A1374)</f>
        <v>1</v>
      </c>
    </row>
    <row r="1375" spans="1:4" ht="15" hidden="1" x14ac:dyDescent="0.25">
      <c r="A1375" s="77" t="s">
        <v>3697</v>
      </c>
      <c r="B1375" s="16">
        <f>SUMIF('Grade 5 Boys'!G:G, 'Individual Points Summary'!A1375, 'Grade 5 Boys'!F:F)</f>
        <v>115</v>
      </c>
      <c r="C1375" s="26" t="str">
        <f>IF(D1375 =E$2, RANK(B1375, B$1149:B$1263, 1), "")</f>
        <v/>
      </c>
      <c r="D1375" s="26">
        <f>COUNTIF('Grade 5 Boys'!G:G, 'Individual Points Summary'!A1375)</f>
        <v>1</v>
      </c>
    </row>
    <row r="1376" spans="1:4" ht="15" hidden="1" x14ac:dyDescent="0.25">
      <c r="A1376" s="77" t="s">
        <v>3596</v>
      </c>
      <c r="B1376" s="16">
        <f>SUMIF('Grade 5 Boys'!G:G, 'Individual Points Summary'!A1376, 'Grade 5 Boys'!F:F)</f>
        <v>117</v>
      </c>
      <c r="C1376" s="26" t="str">
        <f>IF(D1376 =E$2, RANK(B1376, B$1149:B$1263, 1), "")</f>
        <v/>
      </c>
      <c r="D1376" s="26">
        <f>COUNTIF('Grade 5 Boys'!G:G, 'Individual Points Summary'!A1376)</f>
        <v>1</v>
      </c>
    </row>
    <row r="1377" spans="1:4" ht="15" hidden="1" x14ac:dyDescent="0.25">
      <c r="A1377" s="77" t="s">
        <v>1369</v>
      </c>
      <c r="B1377" s="16">
        <f>SUMIF('Grade 5 Boys'!G:G, 'Individual Points Summary'!A1377, 'Grade 5 Boys'!F:F)</f>
        <v>119</v>
      </c>
      <c r="C1377" s="26" t="str">
        <f>IF(D1377 =E$2, RANK(B1377, B$1149:B$1263, 1), "")</f>
        <v/>
      </c>
      <c r="D1377" s="26">
        <f>COUNTIF('Grade 5 Boys'!G:G, 'Individual Points Summary'!A1377)</f>
        <v>1</v>
      </c>
    </row>
    <row r="1378" spans="1:4" ht="15" hidden="1" x14ac:dyDescent="0.25">
      <c r="A1378" s="77" t="s">
        <v>1404</v>
      </c>
      <c r="B1378" s="16">
        <f>SUMIF('Grade 5 Boys'!G:G, 'Individual Points Summary'!A1378, 'Grade 5 Boys'!F:F)</f>
        <v>119</v>
      </c>
      <c r="C1378" s="26" t="str">
        <f>IF(D1378 =E$2, RANK(B1378, B$1149:B$1263, 1), "")</f>
        <v/>
      </c>
      <c r="D1378" s="26">
        <f>COUNTIF('Grade 5 Boys'!G:G, 'Individual Points Summary'!A1378)</f>
        <v>1</v>
      </c>
    </row>
    <row r="1379" spans="1:4" ht="15" hidden="1" x14ac:dyDescent="0.25">
      <c r="A1379" s="77" t="s">
        <v>1446</v>
      </c>
      <c r="B1379" s="16">
        <f>SUMIF('Grade 5 Boys'!G:G, 'Individual Points Summary'!A1379, 'Grade 5 Boys'!F:F)</f>
        <v>119</v>
      </c>
      <c r="C1379" s="26" t="str">
        <f>IF(D1379 =E$2, RANK(B1379, B$1149:B$1263, 1), "")</f>
        <v/>
      </c>
      <c r="D1379" s="26">
        <f>COUNTIF('Grade 5 Boys'!G:G, 'Individual Points Summary'!A1379)</f>
        <v>1</v>
      </c>
    </row>
    <row r="1380" spans="1:4" ht="15" hidden="1" x14ac:dyDescent="0.25">
      <c r="A1380" s="77" t="s">
        <v>1437</v>
      </c>
      <c r="B1380" s="16">
        <f>SUMIF('Grade 5 Boys'!G:G, 'Individual Points Summary'!A1380, 'Grade 5 Boys'!F:F)</f>
        <v>120</v>
      </c>
      <c r="C1380" s="26" t="str">
        <f>IF(D1380 =E$2, RANK(B1380, B$1149:B$1263, 1), "")</f>
        <v/>
      </c>
      <c r="D1380" s="26">
        <f>COUNTIF('Grade 5 Boys'!G:G, 'Individual Points Summary'!A1380)</f>
        <v>1</v>
      </c>
    </row>
    <row r="1381" spans="1:4" ht="15" hidden="1" x14ac:dyDescent="0.25">
      <c r="A1381" s="77" t="s">
        <v>3586</v>
      </c>
      <c r="B1381" s="16">
        <f>SUMIF('Grade 5 Boys'!G:G, 'Individual Points Summary'!A1381, 'Grade 5 Boys'!F:F)</f>
        <v>121</v>
      </c>
      <c r="C1381" s="26" t="str">
        <f>IF(D1381 =E$2, RANK(B1381, B$1149:B$1263, 1), "")</f>
        <v/>
      </c>
      <c r="D1381" s="26">
        <f>COUNTIF('Grade 5 Boys'!G:G, 'Individual Points Summary'!A1381)</f>
        <v>1</v>
      </c>
    </row>
    <row r="1382" spans="1:4" ht="15" hidden="1" x14ac:dyDescent="0.25">
      <c r="A1382" s="77" t="s">
        <v>3642</v>
      </c>
      <c r="B1382" s="16">
        <f>SUMIF('Grade 5 Boys'!G:G, 'Individual Points Summary'!A1382, 'Grade 5 Boys'!F:F)</f>
        <v>125</v>
      </c>
      <c r="C1382" s="26" t="str">
        <f>IF(D1382 =E$2, RANK(B1382, B$1149:B$1263, 1), "")</f>
        <v/>
      </c>
      <c r="D1382" s="26">
        <f>COUNTIF('Grade 5 Boys'!G:G, 'Individual Points Summary'!A1382)</f>
        <v>1</v>
      </c>
    </row>
    <row r="1383" spans="1:4" ht="15" hidden="1" x14ac:dyDescent="0.25">
      <c r="A1383" s="77" t="s">
        <v>3734</v>
      </c>
      <c r="B1383" s="16">
        <f>SUMIF('Grade 5 Boys'!G:G, 'Individual Points Summary'!A1383, 'Grade 5 Boys'!F:F)</f>
        <v>128</v>
      </c>
      <c r="C1383" s="26" t="str">
        <f>IF(D1383 =E$2, RANK(B1383, B$1149:B$1263, 1), "")</f>
        <v/>
      </c>
      <c r="D1383" s="26">
        <f>COUNTIF('Grade 5 Boys'!G:G, 'Individual Points Summary'!A1383)</f>
        <v>1</v>
      </c>
    </row>
    <row r="1384" spans="1:4" ht="15" hidden="1" x14ac:dyDescent="0.25">
      <c r="A1384" s="77" t="s">
        <v>3727</v>
      </c>
      <c r="B1384" s="16">
        <f>SUMIF('Grade 5 Boys'!G:G, 'Individual Points Summary'!A1384, 'Grade 5 Boys'!F:F)</f>
        <v>132</v>
      </c>
      <c r="C1384" s="26" t="str">
        <f>IF(D1384 =E$2, RANK(B1384, B$1149:B$1263, 1), "")</f>
        <v/>
      </c>
      <c r="D1384" s="26">
        <f>COUNTIF('Grade 5 Boys'!G:G, 'Individual Points Summary'!A1384)</f>
        <v>1</v>
      </c>
    </row>
    <row r="1385" spans="1:4" ht="15" hidden="1" x14ac:dyDescent="0.25">
      <c r="A1385" s="77" t="s">
        <v>3723</v>
      </c>
      <c r="B1385" s="16">
        <f>SUMIF('Grade 5 Boys'!G:G, 'Individual Points Summary'!A1385, 'Grade 5 Boys'!F:F)</f>
        <v>133</v>
      </c>
      <c r="C1385" s="26" t="str">
        <f>IF(D1385 =E$2, RANK(B1385, B$1149:B$1263, 1), "")</f>
        <v/>
      </c>
      <c r="D1385" s="26">
        <f>COUNTIF('Grade 5 Boys'!G:G, 'Individual Points Summary'!A1385)</f>
        <v>1</v>
      </c>
    </row>
    <row r="1386" spans="1:4" ht="15" hidden="1" x14ac:dyDescent="0.25">
      <c r="A1386" s="77" t="s">
        <v>3692</v>
      </c>
      <c r="B1386" s="16">
        <f>SUMIF('Grade 5 Boys'!G:G, 'Individual Points Summary'!A1386, 'Grade 5 Boys'!F:F)</f>
        <v>136</v>
      </c>
      <c r="C1386" s="26" t="str">
        <f>IF(D1386 =E$2, RANK(B1386, B$1149:B$1263, 1), "")</f>
        <v/>
      </c>
      <c r="D1386" s="26">
        <f>COUNTIF('Grade 5 Boys'!G:G, 'Individual Points Summary'!A1386)</f>
        <v>1</v>
      </c>
    </row>
    <row r="1387" spans="1:4" ht="15" hidden="1" x14ac:dyDescent="0.25">
      <c r="A1387" s="77" t="s">
        <v>3589</v>
      </c>
      <c r="B1387" s="16">
        <f>SUMIF('Grade 5 Boys'!G:G, 'Individual Points Summary'!A1387, 'Grade 5 Boys'!F:F)</f>
        <v>139</v>
      </c>
      <c r="C1387" s="26" t="str">
        <f>IF(D1387 =E$2, RANK(B1387, B$1149:B$1263, 1), "")</f>
        <v/>
      </c>
      <c r="D1387" s="26">
        <f>COUNTIF('Grade 5 Boys'!G:G, 'Individual Points Summary'!A1387)</f>
        <v>1</v>
      </c>
    </row>
    <row r="1388" spans="1:4" ht="15" hidden="1" x14ac:dyDescent="0.25">
      <c r="A1388" s="77" t="s">
        <v>3637</v>
      </c>
      <c r="B1388" s="16">
        <f>SUMIF('Grade 5 Boys'!G:G, 'Individual Points Summary'!A1388, 'Grade 5 Boys'!F:F)</f>
        <v>142</v>
      </c>
      <c r="C1388" s="26" t="str">
        <f>IF(D1388 =E$2, RANK(B1388, B$1149:B$1263, 1), "")</f>
        <v/>
      </c>
      <c r="D1388" s="26">
        <f>COUNTIF('Grade 5 Boys'!G:G, 'Individual Points Summary'!A1388)</f>
        <v>1</v>
      </c>
    </row>
    <row r="1389" spans="1:4" ht="15" hidden="1" x14ac:dyDescent="0.25">
      <c r="A1389" s="77" t="s">
        <v>1358</v>
      </c>
      <c r="B1389" s="16">
        <f>SUMIF('Grade 5 Boys'!G:G, 'Individual Points Summary'!A1389, 'Grade 5 Boys'!F:F)</f>
        <v>143</v>
      </c>
      <c r="C1389" s="26" t="str">
        <f>IF(D1389 =E$2, RANK(B1389, B$1149:B$1263, 1), "")</f>
        <v/>
      </c>
      <c r="D1389" s="26">
        <f>COUNTIF('Grade 5 Boys'!G:G, 'Individual Points Summary'!A1389)</f>
        <v>1</v>
      </c>
    </row>
    <row r="1390" spans="1:4" ht="15" hidden="1" x14ac:dyDescent="0.25">
      <c r="A1390" s="77" t="s">
        <v>456</v>
      </c>
      <c r="B1390" s="16">
        <f>SUMIF('Grade 5 Boys'!G:G, 'Individual Points Summary'!A1390, 'Grade 5 Boys'!F:F)</f>
        <v>146</v>
      </c>
      <c r="C1390" s="26" t="str">
        <f>IF(D1390 =E$2, RANK(B1390, B$1149:B$1263, 1), "")</f>
        <v/>
      </c>
      <c r="D1390" s="26">
        <f>COUNTIF('Grade 5 Boys'!G:G, 'Individual Points Summary'!A1390)</f>
        <v>1</v>
      </c>
    </row>
    <row r="1391" spans="1:4" ht="15" hidden="1" x14ac:dyDescent="0.25">
      <c r="A1391" s="77" t="s">
        <v>3673</v>
      </c>
      <c r="B1391" s="16">
        <f>SUMIF('Grade 5 Boys'!G:G, 'Individual Points Summary'!A1391, 'Grade 5 Boys'!F:F)</f>
        <v>148</v>
      </c>
      <c r="C1391" s="26" t="str">
        <f>IF(D1391 =E$2, RANK(B1391, B$1149:B$1263, 1), "")</f>
        <v/>
      </c>
      <c r="D1391" s="26">
        <f>COUNTIF('Grade 5 Boys'!G:G, 'Individual Points Summary'!A1391)</f>
        <v>1</v>
      </c>
    </row>
    <row r="1392" spans="1:4" ht="15" hidden="1" x14ac:dyDescent="0.25">
      <c r="A1392" s="77" t="s">
        <v>3699</v>
      </c>
      <c r="B1392" s="16">
        <f>SUMIF('Grade 5 Boys'!G:G, 'Individual Points Summary'!A1392, 'Grade 5 Boys'!F:F)</f>
        <v>148</v>
      </c>
      <c r="C1392" s="26" t="str">
        <f>IF(D1392 =E$2, RANK(B1392, B$1149:B$1263, 1), "")</f>
        <v/>
      </c>
      <c r="D1392" s="26">
        <f>COUNTIF('Grade 5 Boys'!G:G, 'Individual Points Summary'!A1392)</f>
        <v>1</v>
      </c>
    </row>
    <row r="1393" spans="1:4" ht="15" hidden="1" x14ac:dyDescent="0.25">
      <c r="A1393" s="77" t="s">
        <v>3620</v>
      </c>
      <c r="B1393" s="16">
        <f>SUMIF('Grade 5 Boys'!G:G, 'Individual Points Summary'!A1393, 'Grade 5 Boys'!F:F)</f>
        <v>149</v>
      </c>
      <c r="C1393" s="26" t="str">
        <f>IF(D1393 =E$2, RANK(B1393, B$1149:B$1263, 1), "")</f>
        <v/>
      </c>
      <c r="D1393" s="26">
        <f>COUNTIF('Grade 5 Boys'!G:G, 'Individual Points Summary'!A1393)</f>
        <v>1</v>
      </c>
    </row>
    <row r="1394" spans="1:4" ht="15" hidden="1" x14ac:dyDescent="0.25">
      <c r="A1394" s="77" t="s">
        <v>3624</v>
      </c>
      <c r="B1394" s="16">
        <f>SUMIF('Grade 5 Boys'!G:G, 'Individual Points Summary'!A1394, 'Grade 5 Boys'!F:F)</f>
        <v>149</v>
      </c>
      <c r="C1394" s="26" t="str">
        <f>IF(D1394 =E$2, RANK(B1394, B$1149:B$1263, 1), "")</f>
        <v/>
      </c>
      <c r="D1394" s="26">
        <f>COUNTIF('Grade 5 Boys'!G:G, 'Individual Points Summary'!A1394)</f>
        <v>1</v>
      </c>
    </row>
    <row r="1395" spans="1:4" ht="15" hidden="1" x14ac:dyDescent="0.25">
      <c r="A1395" s="77" t="s">
        <v>3690</v>
      </c>
      <c r="B1395" s="16">
        <f>SUMIF('Grade 5 Boys'!G:G, 'Individual Points Summary'!A1395, 'Grade 5 Boys'!F:F)</f>
        <v>150</v>
      </c>
      <c r="C1395" s="26" t="str">
        <f>IF(D1395 =E$2, RANK(B1395, B$1149:B$1263, 1), "")</f>
        <v/>
      </c>
      <c r="D1395" s="26">
        <f>COUNTIF('Grade 5 Boys'!G:G, 'Individual Points Summary'!A1395)</f>
        <v>1</v>
      </c>
    </row>
    <row r="1396" spans="1:4" ht="15" hidden="1" x14ac:dyDescent="0.25">
      <c r="A1396" s="77" t="s">
        <v>3704</v>
      </c>
      <c r="B1396" s="16">
        <f>SUMIF('Grade 5 Boys'!G:G, 'Individual Points Summary'!A1396, 'Grade 5 Boys'!F:F)</f>
        <v>150</v>
      </c>
      <c r="C1396" s="26" t="str">
        <f>IF(D1396 =E$2, RANK(B1396, B$1149:B$1263, 1), "")</f>
        <v/>
      </c>
      <c r="D1396" s="26">
        <f>COUNTIF('Grade 5 Boys'!G:G, 'Individual Points Summary'!A1396)</f>
        <v>1</v>
      </c>
    </row>
    <row r="1397" spans="1:4" ht="15" hidden="1" x14ac:dyDescent="0.25">
      <c r="A1397" s="77" t="s">
        <v>3632</v>
      </c>
      <c r="B1397" s="16">
        <f>SUMIF('Grade 5 Boys'!G:G, 'Individual Points Summary'!A1397, 'Grade 5 Boys'!F:F)</f>
        <v>151</v>
      </c>
      <c r="C1397" s="26" t="str">
        <f>IF(D1397 =E$2, RANK(B1397, B$1149:B$1263, 1), "")</f>
        <v/>
      </c>
      <c r="D1397" s="26">
        <f>COUNTIF('Grade 5 Boys'!G:G, 'Individual Points Summary'!A1397)</f>
        <v>1</v>
      </c>
    </row>
    <row r="1398" spans="1:4" ht="15" hidden="1" x14ac:dyDescent="0.25">
      <c r="A1398" s="77" t="s">
        <v>1371</v>
      </c>
      <c r="B1398" s="16">
        <f>SUMIF('Grade 5 Boys'!G:G, 'Individual Points Summary'!A1398, 'Grade 5 Boys'!F:F)</f>
        <v>152</v>
      </c>
      <c r="C1398" s="26" t="str">
        <f>IF(D1398 =E$2, RANK(B1398, B$1149:B$1263, 1), "")</f>
        <v/>
      </c>
      <c r="D1398" s="26">
        <f>COUNTIF('Grade 5 Boys'!G:G, 'Individual Points Summary'!A1398)</f>
        <v>1</v>
      </c>
    </row>
    <row r="1399" spans="1:4" ht="15" hidden="1" x14ac:dyDescent="0.25">
      <c r="A1399" s="77" t="s">
        <v>3618</v>
      </c>
      <c r="B1399" s="16">
        <f>SUMIF('Grade 5 Boys'!G:G, 'Individual Points Summary'!A1399, 'Grade 5 Boys'!F:F)</f>
        <v>153</v>
      </c>
      <c r="C1399" s="26" t="str">
        <f>IF(D1399 =E$2, RANK(B1399, B$1149:B$1263, 1), "")</f>
        <v/>
      </c>
      <c r="D1399" s="26">
        <f>COUNTIF('Grade 5 Boys'!G:G, 'Individual Points Summary'!A1399)</f>
        <v>1</v>
      </c>
    </row>
    <row r="1400" spans="1:4" ht="15" hidden="1" x14ac:dyDescent="0.25">
      <c r="A1400" s="77" t="s">
        <v>3633</v>
      </c>
      <c r="B1400" s="16">
        <f>SUMIF('Grade 5 Boys'!G:G, 'Individual Points Summary'!A1400, 'Grade 5 Boys'!F:F)</f>
        <v>153</v>
      </c>
      <c r="C1400" s="26" t="str">
        <f>IF(D1400 =E$2, RANK(B1400, B$1149:B$1263, 1), "")</f>
        <v/>
      </c>
      <c r="D1400" s="26">
        <f>COUNTIF('Grade 5 Boys'!G:G, 'Individual Points Summary'!A1400)</f>
        <v>1</v>
      </c>
    </row>
    <row r="1401" spans="1:4" ht="15" hidden="1" x14ac:dyDescent="0.25">
      <c r="A1401" s="77" t="s">
        <v>1378</v>
      </c>
      <c r="B1401" s="16">
        <f>SUMIF('Grade 5 Boys'!G:G, 'Individual Points Summary'!A1401, 'Grade 5 Boys'!F:F)</f>
        <v>156</v>
      </c>
      <c r="C1401" s="26" t="str">
        <f>IF(D1401 =E$2, RANK(B1401, B$1149:B$1263, 1), "")</f>
        <v/>
      </c>
      <c r="D1401" s="26">
        <f>COUNTIF('Grade 5 Boys'!G:G, 'Individual Points Summary'!A1401)</f>
        <v>1</v>
      </c>
    </row>
    <row r="1402" spans="1:4" ht="15" hidden="1" x14ac:dyDescent="0.25">
      <c r="A1402" s="77" t="s">
        <v>3714</v>
      </c>
      <c r="B1402" s="16">
        <f>SUMIF('Grade 5 Boys'!G:G, 'Individual Points Summary'!A1402, 'Grade 5 Boys'!F:F)</f>
        <v>157</v>
      </c>
      <c r="C1402" s="26" t="str">
        <f>IF(D1402 =E$2, RANK(B1402, B$1149:B$1263, 1), "")</f>
        <v/>
      </c>
      <c r="D1402" s="26">
        <f>COUNTIF('Grade 5 Boys'!G:G, 'Individual Points Summary'!A1402)</f>
        <v>1</v>
      </c>
    </row>
    <row r="1403" spans="1:4" ht="15" hidden="1" x14ac:dyDescent="0.25">
      <c r="A1403" s="77" t="s">
        <v>1386</v>
      </c>
      <c r="B1403" s="16">
        <f>SUMIF('Grade 5 Boys'!G:G, 'Individual Points Summary'!A1403, 'Grade 5 Boys'!F:F)</f>
        <v>158</v>
      </c>
      <c r="C1403" s="26" t="str">
        <f>IF(D1403 =E$2, RANK(B1403, B$1149:B$1263, 1), "")</f>
        <v/>
      </c>
      <c r="D1403" s="26">
        <f>COUNTIF('Grade 5 Boys'!G:G, 'Individual Points Summary'!A1403)</f>
        <v>1</v>
      </c>
    </row>
    <row r="1404" spans="1:4" ht="15" hidden="1" x14ac:dyDescent="0.25">
      <c r="A1404" s="77" t="s">
        <v>3681</v>
      </c>
      <c r="B1404" s="16">
        <f>SUMIF('Grade 5 Boys'!G:G, 'Individual Points Summary'!A1404, 'Grade 5 Boys'!F:F)</f>
        <v>158</v>
      </c>
      <c r="C1404" s="26" t="str">
        <f>IF(D1404 =E$2, RANK(B1404, B$1149:B$1263, 1), "")</f>
        <v/>
      </c>
      <c r="D1404" s="26">
        <f>COUNTIF('Grade 5 Boys'!G:G, 'Individual Points Summary'!A1404)</f>
        <v>1</v>
      </c>
    </row>
    <row r="1405" spans="1:4" ht="15" hidden="1" x14ac:dyDescent="0.25">
      <c r="A1405" s="77" t="s">
        <v>3671</v>
      </c>
      <c r="B1405" s="16">
        <f>SUMIF('Grade 5 Boys'!G:G, 'Individual Points Summary'!A1405, 'Grade 5 Boys'!F:F)</f>
        <v>159</v>
      </c>
      <c r="C1405" s="26" t="str">
        <f>IF(D1405 =E$2, RANK(B1405, B$1149:B$1263, 1), "")</f>
        <v/>
      </c>
      <c r="D1405" s="26">
        <f>COUNTIF('Grade 5 Boys'!G:G, 'Individual Points Summary'!A1405)</f>
        <v>1</v>
      </c>
    </row>
    <row r="1406" spans="1:4" ht="15" hidden="1" x14ac:dyDescent="0.25">
      <c r="A1406" s="77" t="s">
        <v>1361</v>
      </c>
      <c r="B1406" s="16">
        <f>SUMIF('Grade 5 Boys'!G:G, 'Individual Points Summary'!A1406, 'Grade 5 Boys'!F:F)</f>
        <v>160</v>
      </c>
      <c r="C1406" s="26" t="str">
        <f>IF(D1406 =E$2, RANK(B1406, B$1149:B$1263, 1), "")</f>
        <v/>
      </c>
      <c r="D1406" s="26">
        <f>COUNTIF('Grade 5 Boys'!G:G, 'Individual Points Summary'!A1406)</f>
        <v>1</v>
      </c>
    </row>
    <row r="1407" spans="1:4" ht="15" hidden="1" x14ac:dyDescent="0.25">
      <c r="A1407" s="77" t="s">
        <v>3689</v>
      </c>
      <c r="B1407" s="16">
        <f>SUMIF('Grade 5 Boys'!G:G, 'Individual Points Summary'!A1407, 'Grade 5 Boys'!F:F)</f>
        <v>161</v>
      </c>
      <c r="C1407" s="26" t="str">
        <f>IF(D1407 =E$2, RANK(B1407, B$1149:B$1263, 1), "")</f>
        <v/>
      </c>
      <c r="D1407" s="26">
        <f>COUNTIF('Grade 5 Boys'!G:G, 'Individual Points Summary'!A1407)</f>
        <v>1</v>
      </c>
    </row>
    <row r="1408" spans="1:4" ht="15" hidden="1" x14ac:dyDescent="0.25">
      <c r="A1408" s="77" t="s">
        <v>3650</v>
      </c>
      <c r="B1408" s="16">
        <f>SUMIF('Grade 5 Boys'!G:G, 'Individual Points Summary'!A1408, 'Grade 5 Boys'!F:F)</f>
        <v>163</v>
      </c>
      <c r="C1408" s="26" t="str">
        <f>IF(D1408 =E$2, RANK(B1408, B$1149:B$1263, 1), "")</f>
        <v/>
      </c>
      <c r="D1408" s="26">
        <f>COUNTIF('Grade 5 Boys'!G:G, 'Individual Points Summary'!A1408)</f>
        <v>1</v>
      </c>
    </row>
    <row r="1409" spans="1:4" ht="15" hidden="1" x14ac:dyDescent="0.25">
      <c r="A1409" s="77" t="s">
        <v>3599</v>
      </c>
      <c r="B1409" s="16">
        <f>SUMIF('Grade 5 Boys'!G:G, 'Individual Points Summary'!A1409, 'Grade 5 Boys'!F:F)</f>
        <v>164</v>
      </c>
      <c r="C1409" s="26" t="str">
        <f>IF(D1409 =E$2, RANK(B1409, B$1149:B$1263, 1), "")</f>
        <v/>
      </c>
      <c r="D1409" s="26">
        <f>COUNTIF('Grade 5 Boys'!G:G, 'Individual Points Summary'!A1409)</f>
        <v>1</v>
      </c>
    </row>
    <row r="1410" spans="1:4" ht="15" hidden="1" x14ac:dyDescent="0.25">
      <c r="A1410" s="77" t="s">
        <v>1382</v>
      </c>
      <c r="B1410" s="16">
        <f>SUMIF('Grade 5 Boys'!G:G, 'Individual Points Summary'!A1410, 'Grade 5 Boys'!F:F)</f>
        <v>168</v>
      </c>
      <c r="C1410" s="26" t="str">
        <f>IF(D1410 =E$2, RANK(B1410, B$1149:B$1263, 1), "")</f>
        <v/>
      </c>
      <c r="D1410" s="26">
        <f>COUNTIF('Grade 5 Boys'!G:G, 'Individual Points Summary'!A1410)</f>
        <v>1</v>
      </c>
    </row>
    <row r="1411" spans="1:4" ht="15" hidden="1" x14ac:dyDescent="0.25">
      <c r="A1411" s="77" t="s">
        <v>3649</v>
      </c>
      <c r="B1411" s="16">
        <f>SUMIF('Grade 5 Boys'!G:G, 'Individual Points Summary'!A1411, 'Grade 5 Boys'!F:F)</f>
        <v>170</v>
      </c>
      <c r="C1411" s="26" t="str">
        <f>IF(D1411 =E$2, RANK(B1411, B$1149:B$1263, 1), "")</f>
        <v/>
      </c>
      <c r="D1411" s="26">
        <f>COUNTIF('Grade 5 Boys'!G:G, 'Individual Points Summary'!A1411)</f>
        <v>1</v>
      </c>
    </row>
    <row r="1412" spans="1:4" ht="15" hidden="1" x14ac:dyDescent="0.25">
      <c r="A1412" s="77" t="s">
        <v>3644</v>
      </c>
      <c r="B1412" s="16">
        <f>SUMIF('Grade 5 Boys'!G:G, 'Individual Points Summary'!A1412, 'Grade 5 Boys'!F:F)</f>
        <v>172</v>
      </c>
      <c r="C1412" s="26" t="str">
        <f>IF(D1412 =E$2, RANK(B1412, B$1149:B$1263, 1), "")</f>
        <v/>
      </c>
      <c r="D1412" s="26">
        <f>COUNTIF('Grade 5 Boys'!G:G, 'Individual Points Summary'!A1412)</f>
        <v>1</v>
      </c>
    </row>
    <row r="1413" spans="1:4" ht="15" hidden="1" x14ac:dyDescent="0.25">
      <c r="A1413" s="77" t="s">
        <v>3688</v>
      </c>
      <c r="B1413" s="16">
        <f>SUMIF('Grade 5 Boys'!G:G, 'Individual Points Summary'!A1413, 'Grade 5 Boys'!F:F)</f>
        <v>175</v>
      </c>
      <c r="C1413" s="26" t="str">
        <f>IF(D1413 =E$2, RANK(B1413, B$1149:B$1263, 1), "")</f>
        <v/>
      </c>
      <c r="D1413" s="26">
        <f>COUNTIF('Grade 5 Boys'!G:G, 'Individual Points Summary'!A1413)</f>
        <v>1</v>
      </c>
    </row>
    <row r="1414" spans="1:4" ht="15" hidden="1" x14ac:dyDescent="0.25">
      <c r="A1414" s="77" t="s">
        <v>3635</v>
      </c>
      <c r="B1414" s="16">
        <f>SUMIF('Grade 5 Boys'!G:G, 'Individual Points Summary'!A1414, 'Grade 5 Boys'!F:F)</f>
        <v>176</v>
      </c>
      <c r="C1414" s="26" t="str">
        <f>IF(D1414 =E$2, RANK(B1414, B$1149:B$1263, 1), "")</f>
        <v/>
      </c>
      <c r="D1414" s="26">
        <f>COUNTIF('Grade 5 Boys'!G:G, 'Individual Points Summary'!A1414)</f>
        <v>1</v>
      </c>
    </row>
    <row r="1415" spans="1:4" ht="15" hidden="1" x14ac:dyDescent="0.25">
      <c r="A1415" s="77" t="s">
        <v>3708</v>
      </c>
      <c r="B1415" s="16">
        <f>SUMIF('Grade 5 Boys'!G:G, 'Individual Points Summary'!A1415, 'Grade 5 Boys'!F:F)</f>
        <v>177</v>
      </c>
      <c r="C1415" s="26" t="str">
        <f>IF(D1415 =E$2, RANK(B1415, B$1149:B$1263, 1), "")</f>
        <v/>
      </c>
      <c r="D1415" s="26">
        <f>COUNTIF('Grade 5 Boys'!G:G, 'Individual Points Summary'!A1415)</f>
        <v>1</v>
      </c>
    </row>
    <row r="1416" spans="1:4" ht="15" hidden="1" x14ac:dyDescent="0.25">
      <c r="A1416" s="77" t="s">
        <v>3587</v>
      </c>
      <c r="B1416" s="16">
        <f>SUMIF('Grade 5 Boys'!G:G, 'Individual Points Summary'!A1416, 'Grade 5 Boys'!F:F)</f>
        <v>178</v>
      </c>
      <c r="C1416" s="26" t="str">
        <f>IF(D1416 =E$2, RANK(B1416, B$1149:B$1263, 1), "")</f>
        <v/>
      </c>
      <c r="D1416" s="26">
        <f>COUNTIF('Grade 5 Boys'!G:G, 'Individual Points Summary'!A1416)</f>
        <v>1</v>
      </c>
    </row>
    <row r="1417" spans="1:4" ht="15" hidden="1" x14ac:dyDescent="0.25">
      <c r="A1417" s="77" t="s">
        <v>1401</v>
      </c>
      <c r="B1417" s="16">
        <f>SUMIF('Grade 5 Boys'!G:G, 'Individual Points Summary'!A1417, 'Grade 5 Boys'!F:F)</f>
        <v>178</v>
      </c>
      <c r="C1417" s="26" t="str">
        <f>IF(D1417 =E$2, RANK(B1417, B$1149:B$1263, 1), "")</f>
        <v/>
      </c>
      <c r="D1417" s="26">
        <f>COUNTIF('Grade 5 Boys'!G:G, 'Individual Points Summary'!A1417)</f>
        <v>1</v>
      </c>
    </row>
    <row r="1418" spans="1:4" ht="15" hidden="1" x14ac:dyDescent="0.25">
      <c r="A1418" s="77" t="s">
        <v>3728</v>
      </c>
      <c r="B1418" s="16">
        <f>SUMIF('Grade 5 Boys'!G:G, 'Individual Points Summary'!A1418, 'Grade 5 Boys'!F:F)</f>
        <v>180</v>
      </c>
      <c r="C1418" s="26" t="str">
        <f>IF(D1418 =E$2, RANK(B1418, B$1149:B$1263, 1), "")</f>
        <v/>
      </c>
      <c r="D1418" s="26">
        <f>COUNTIF('Grade 5 Boys'!G:G, 'Individual Points Summary'!A1418)</f>
        <v>1</v>
      </c>
    </row>
    <row r="1419" spans="1:4" ht="15" hidden="1" x14ac:dyDescent="0.25">
      <c r="A1419" s="77" t="s">
        <v>3651</v>
      </c>
      <c r="B1419" s="16">
        <f>SUMIF('Grade 5 Boys'!G:G, 'Individual Points Summary'!A1419, 'Grade 5 Boys'!F:F)</f>
        <v>181</v>
      </c>
      <c r="C1419" s="26" t="str">
        <f>IF(D1419 =E$2, RANK(B1419, B$1149:B$1263, 1), "")</f>
        <v/>
      </c>
      <c r="D1419" s="26">
        <f>COUNTIF('Grade 5 Boys'!G:G, 'Individual Points Summary'!A1419)</f>
        <v>1</v>
      </c>
    </row>
    <row r="1420" spans="1:4" ht="15" hidden="1" x14ac:dyDescent="0.25">
      <c r="A1420" s="77" t="s">
        <v>1421</v>
      </c>
      <c r="B1420" s="16">
        <f>SUMIF('Grade 5 Boys'!G:G, 'Individual Points Summary'!A1420, 'Grade 5 Boys'!F:F)</f>
        <v>182</v>
      </c>
      <c r="C1420" s="26" t="str">
        <f>IF(D1420 =E$2, RANK(B1420, B$1149:B$1263, 1), "")</f>
        <v/>
      </c>
      <c r="D1420" s="26">
        <f>COUNTIF('Grade 5 Boys'!G:G, 'Individual Points Summary'!A1420)</f>
        <v>1</v>
      </c>
    </row>
    <row r="1421" spans="1:4" ht="15" hidden="1" x14ac:dyDescent="0.25">
      <c r="A1421" s="77" t="s">
        <v>3617</v>
      </c>
      <c r="B1421" s="16">
        <f>SUMIF('Grade 5 Boys'!G:G, 'Individual Points Summary'!A1421, 'Grade 5 Boys'!F:F)</f>
        <v>185</v>
      </c>
      <c r="C1421" s="26" t="str">
        <f>IF(D1421 =E$2, RANK(B1421, B$1149:B$1263, 1), "")</f>
        <v/>
      </c>
      <c r="D1421" s="26">
        <f>COUNTIF('Grade 5 Boys'!G:G, 'Individual Points Summary'!A1421)</f>
        <v>1</v>
      </c>
    </row>
    <row r="1422" spans="1:4" ht="15" hidden="1" x14ac:dyDescent="0.25">
      <c r="A1422" s="77" t="s">
        <v>1405</v>
      </c>
      <c r="B1422" s="16">
        <f>SUMIF('Grade 5 Boys'!G:G, 'Individual Points Summary'!A1422, 'Grade 5 Boys'!F:F)</f>
        <v>185</v>
      </c>
      <c r="C1422" s="26" t="str">
        <f>IF(D1422 =E$2, RANK(B1422, B$1149:B$1263, 1), "")</f>
        <v/>
      </c>
      <c r="D1422" s="26">
        <f>COUNTIF('Grade 5 Boys'!G:G, 'Individual Points Summary'!A1422)</f>
        <v>1</v>
      </c>
    </row>
    <row r="1423" spans="1:4" ht="15" hidden="1" x14ac:dyDescent="0.25">
      <c r="A1423" s="77" t="s">
        <v>1549</v>
      </c>
      <c r="B1423" s="16">
        <f>SUMIF('Grade 5 Boys'!G:G, 'Individual Points Summary'!A1423, 'Grade 5 Boys'!F:F)</f>
        <v>187</v>
      </c>
      <c r="C1423" s="26" t="str">
        <f>IF(D1423 =E$2, RANK(B1423, B$1149:B$1263, 1), "")</f>
        <v/>
      </c>
      <c r="D1423" s="26">
        <f>COUNTIF('Grade 5 Boys'!G:G, 'Individual Points Summary'!A1423)</f>
        <v>1</v>
      </c>
    </row>
    <row r="1424" spans="1:4" ht="15" hidden="1" x14ac:dyDescent="0.25">
      <c r="A1424" s="77" t="s">
        <v>3605</v>
      </c>
      <c r="B1424" s="16">
        <f>SUMIF('Grade 5 Boys'!G:G, 'Individual Points Summary'!A1424, 'Grade 5 Boys'!F:F)</f>
        <v>188</v>
      </c>
      <c r="C1424" s="26" t="str">
        <f>IF(D1424 =E$2, RANK(B1424, B$1149:B$1263, 1), "")</f>
        <v/>
      </c>
      <c r="D1424" s="26">
        <f>COUNTIF('Grade 5 Boys'!G:G, 'Individual Points Summary'!A1424)</f>
        <v>1</v>
      </c>
    </row>
    <row r="1425" spans="1:4" ht="15" hidden="1" x14ac:dyDescent="0.25">
      <c r="A1425" s="77" t="s">
        <v>1360</v>
      </c>
      <c r="B1425" s="16">
        <f>SUMIF('Grade 5 Boys'!G:G, 'Individual Points Summary'!A1425, 'Grade 5 Boys'!F:F)</f>
        <v>189</v>
      </c>
      <c r="C1425" s="26" t="str">
        <f>IF(D1425 =E$2, RANK(B1425, B$1149:B$1263, 1), "")</f>
        <v/>
      </c>
      <c r="D1425" s="26">
        <f>COUNTIF('Grade 5 Boys'!G:G, 'Individual Points Summary'!A1425)</f>
        <v>1</v>
      </c>
    </row>
    <row r="1426" spans="1:4" ht="15" hidden="1" x14ac:dyDescent="0.25">
      <c r="A1426" s="77" t="s">
        <v>458</v>
      </c>
      <c r="B1426" s="16">
        <f>SUMIF('Grade 5 Boys'!G:G, 'Individual Points Summary'!A1426, 'Grade 5 Boys'!F:F)</f>
        <v>189</v>
      </c>
      <c r="C1426" s="26" t="str">
        <f>IF(D1426 =E$2, RANK(B1426, B$1149:B$1263, 1), "")</f>
        <v/>
      </c>
      <c r="D1426" s="26">
        <f>COUNTIF('Grade 5 Boys'!G:G, 'Individual Points Summary'!A1426)</f>
        <v>1</v>
      </c>
    </row>
    <row r="1427" spans="1:4" ht="15" hidden="1" x14ac:dyDescent="0.25">
      <c r="A1427" s="77" t="s">
        <v>476</v>
      </c>
      <c r="B1427" s="16">
        <f>SUMIF('Grade 5 Boys'!G:G, 'Individual Points Summary'!A1427, 'Grade 5 Boys'!F:F)</f>
        <v>190</v>
      </c>
      <c r="C1427" s="26" t="str">
        <f>IF(D1427 =E$2, RANK(B1427, B$1149:B$1263, 1), "")</f>
        <v/>
      </c>
      <c r="D1427" s="26">
        <f>COUNTIF('Grade 5 Boys'!G:G, 'Individual Points Summary'!A1427)</f>
        <v>1</v>
      </c>
    </row>
    <row r="1428" spans="1:4" ht="15" hidden="1" x14ac:dyDescent="0.25">
      <c r="A1428" s="77" t="s">
        <v>3705</v>
      </c>
      <c r="B1428" s="16">
        <f>SUMIF('Grade 5 Boys'!G:G, 'Individual Points Summary'!A1428, 'Grade 5 Boys'!F:F)</f>
        <v>191</v>
      </c>
      <c r="C1428" s="26" t="str">
        <f>IF(D1428 =E$2, RANK(B1428, B$1149:B$1263, 1), "")</f>
        <v/>
      </c>
      <c r="D1428" s="26">
        <f>COUNTIF('Grade 5 Boys'!G:G, 'Individual Points Summary'!A1428)</f>
        <v>1</v>
      </c>
    </row>
    <row r="1429" spans="1:4" ht="15" hidden="1" x14ac:dyDescent="0.25">
      <c r="A1429" s="77" t="s">
        <v>3719</v>
      </c>
      <c r="B1429" s="16">
        <f>SUMIF('Grade 5 Boys'!G:G, 'Individual Points Summary'!A1429, 'Grade 5 Boys'!F:F)</f>
        <v>192</v>
      </c>
      <c r="C1429" s="26" t="str">
        <f>IF(D1429 =E$2, RANK(B1429, B$1149:B$1263, 1), "")</f>
        <v/>
      </c>
      <c r="D1429" s="26">
        <f>COUNTIF('Grade 5 Boys'!G:G, 'Individual Points Summary'!A1429)</f>
        <v>1</v>
      </c>
    </row>
    <row r="1430" spans="1:4" ht="15" hidden="1" x14ac:dyDescent="0.25">
      <c r="A1430" s="77" t="s">
        <v>3591</v>
      </c>
      <c r="B1430" s="16">
        <f>SUMIF('Grade 5 Boys'!G:G, 'Individual Points Summary'!A1430, 'Grade 5 Boys'!F:F)</f>
        <v>194</v>
      </c>
      <c r="C1430" s="26" t="str">
        <f>IF(D1430 =E$2, RANK(B1430, B$1149:B$1263, 1), "")</f>
        <v/>
      </c>
      <c r="D1430" s="26">
        <f>COUNTIF('Grade 5 Boys'!G:G, 'Individual Points Summary'!A1430)</f>
        <v>1</v>
      </c>
    </row>
    <row r="1431" spans="1:4" ht="15" hidden="1" x14ac:dyDescent="0.25">
      <c r="A1431" s="77" t="s">
        <v>3730</v>
      </c>
      <c r="B1431" s="16">
        <f>SUMIF('Grade 5 Boys'!G:G, 'Individual Points Summary'!A1431, 'Grade 5 Boys'!F:F)</f>
        <v>194</v>
      </c>
      <c r="C1431" s="26" t="str">
        <f>IF(D1431 =E$2, RANK(B1431, B$1149:B$1263, 1), "")</f>
        <v/>
      </c>
      <c r="D1431" s="26">
        <f>COUNTIF('Grade 5 Boys'!G:G, 'Individual Points Summary'!A1431)</f>
        <v>1</v>
      </c>
    </row>
    <row r="1432" spans="1:4" ht="15" hidden="1" x14ac:dyDescent="0.25">
      <c r="A1432" s="77" t="s">
        <v>3707</v>
      </c>
      <c r="B1432" s="16">
        <f>SUMIF('Grade 5 Boys'!G:G, 'Individual Points Summary'!A1432, 'Grade 5 Boys'!F:F)</f>
        <v>195</v>
      </c>
      <c r="C1432" s="26" t="str">
        <f>IF(D1432 =E$2, RANK(B1432, B$1149:B$1263, 1), "")</f>
        <v/>
      </c>
      <c r="D1432" s="26">
        <f>COUNTIF('Grade 5 Boys'!G:G, 'Individual Points Summary'!A1432)</f>
        <v>1</v>
      </c>
    </row>
    <row r="1433" spans="1:4" ht="15" hidden="1" x14ac:dyDescent="0.25">
      <c r="A1433" s="77" t="s">
        <v>3668</v>
      </c>
      <c r="B1433" s="16">
        <f>SUMIF('Grade 5 Boys'!G:G, 'Individual Points Summary'!A1433, 'Grade 5 Boys'!F:F)</f>
        <v>196</v>
      </c>
      <c r="C1433" s="26" t="str">
        <f>IF(D1433 =E$2, RANK(B1433, B$1149:B$1263, 1), "")</f>
        <v/>
      </c>
      <c r="D1433" s="26">
        <f>COUNTIF('Grade 5 Boys'!G:G, 'Individual Points Summary'!A1433)</f>
        <v>1</v>
      </c>
    </row>
    <row r="1434" spans="1:4" ht="15" hidden="1" x14ac:dyDescent="0.25">
      <c r="A1434" s="77" t="s">
        <v>1399</v>
      </c>
      <c r="B1434" s="16">
        <f>SUMIF('Grade 5 Boys'!G:G, 'Individual Points Summary'!A1434, 'Grade 5 Boys'!F:F)</f>
        <v>201</v>
      </c>
      <c r="C1434" s="26" t="str">
        <f>IF(D1434 =E$2, RANK(B1434, B$1149:B$1263, 1), "")</f>
        <v/>
      </c>
      <c r="D1434" s="26">
        <f>COUNTIF('Grade 5 Boys'!G:G, 'Individual Points Summary'!A1434)</f>
        <v>1</v>
      </c>
    </row>
    <row r="1435" spans="1:4" ht="15" hidden="1" x14ac:dyDescent="0.25">
      <c r="A1435" s="77" t="s">
        <v>3725</v>
      </c>
      <c r="B1435" s="16">
        <f>SUMIF('Grade 5 Boys'!G:G, 'Individual Points Summary'!A1435, 'Grade 5 Boys'!F:F)</f>
        <v>202</v>
      </c>
      <c r="C1435" s="26" t="str">
        <f>IF(D1435 =E$2, RANK(B1435, B$1149:B$1263, 1), "")</f>
        <v/>
      </c>
      <c r="D1435" s="26">
        <f>COUNTIF('Grade 5 Boys'!G:G, 'Individual Points Summary'!A1435)</f>
        <v>1</v>
      </c>
    </row>
    <row r="1436" spans="1:4" ht="15" hidden="1" x14ac:dyDescent="0.25">
      <c r="A1436" s="77" t="s">
        <v>3641</v>
      </c>
      <c r="B1436" s="16">
        <f>SUMIF('Grade 5 Boys'!G:G, 'Individual Points Summary'!A1436, 'Grade 5 Boys'!F:F)</f>
        <v>206</v>
      </c>
      <c r="C1436" s="26" t="str">
        <f>IF(D1436 =E$2, RANK(B1436, B$1149:B$1263, 1), "")</f>
        <v/>
      </c>
      <c r="D1436" s="26">
        <f>COUNTIF('Grade 5 Boys'!G:G, 'Individual Points Summary'!A1436)</f>
        <v>1</v>
      </c>
    </row>
    <row r="1437" spans="1:4" ht="15" hidden="1" x14ac:dyDescent="0.25">
      <c r="A1437" s="77" t="s">
        <v>3615</v>
      </c>
      <c r="B1437" s="16">
        <f>SUMIF('Grade 5 Boys'!G:G, 'Individual Points Summary'!A1437, 'Grade 5 Boys'!F:F)</f>
        <v>209</v>
      </c>
      <c r="C1437" s="26" t="str">
        <f>IF(D1437 =E$2, RANK(B1437, B$1149:B$1263, 1), "")</f>
        <v/>
      </c>
      <c r="D1437" s="26">
        <f>COUNTIF('Grade 5 Boys'!G:G, 'Individual Points Summary'!A1437)</f>
        <v>1</v>
      </c>
    </row>
    <row r="1438" spans="1:4" ht="15" hidden="1" x14ac:dyDescent="0.25">
      <c r="A1438" s="77" t="s">
        <v>1400</v>
      </c>
      <c r="B1438" s="16">
        <f>SUMIF('Grade 5 Boys'!G:G, 'Individual Points Summary'!A1438, 'Grade 5 Boys'!F:F)</f>
        <v>211</v>
      </c>
      <c r="C1438" s="26" t="str">
        <f>IF(D1438 =E$2, RANK(B1438, B$1149:B$1263, 1), "")</f>
        <v/>
      </c>
      <c r="D1438" s="26">
        <f>COUNTIF('Grade 5 Boys'!G:G, 'Individual Points Summary'!A1438)</f>
        <v>1</v>
      </c>
    </row>
    <row r="1439" spans="1:4" ht="15" hidden="1" x14ac:dyDescent="0.25">
      <c r="A1439" s="77" t="s">
        <v>454</v>
      </c>
      <c r="B1439" s="16">
        <f>SUMIF('Grade 5 Boys'!G:G, 'Individual Points Summary'!A1439, 'Grade 5 Boys'!F:F)</f>
        <v>212</v>
      </c>
      <c r="C1439" s="26" t="str">
        <f>IF(D1439 =E$2, RANK(B1439, B$1149:B$1263, 1), "")</f>
        <v/>
      </c>
      <c r="D1439" s="26">
        <f>COUNTIF('Grade 5 Boys'!G:G, 'Individual Points Summary'!A1439)</f>
        <v>1</v>
      </c>
    </row>
    <row r="1440" spans="1:4" ht="15" hidden="1" x14ac:dyDescent="0.25">
      <c r="A1440" s="77" t="s">
        <v>3659</v>
      </c>
      <c r="B1440" s="16">
        <f>SUMIF('Grade 5 Boys'!G:G, 'Individual Points Summary'!A1440, 'Grade 5 Boys'!F:F)</f>
        <v>214</v>
      </c>
      <c r="C1440" s="26" t="str">
        <f>IF(D1440 =E$2, RANK(B1440, B$1149:B$1263, 1), "")</f>
        <v/>
      </c>
      <c r="D1440" s="26">
        <f>COUNTIF('Grade 5 Boys'!G:G, 'Individual Points Summary'!A1440)</f>
        <v>1</v>
      </c>
    </row>
    <row r="1441" spans="1:4" ht="15" hidden="1" x14ac:dyDescent="0.25">
      <c r="A1441" s="77" t="s">
        <v>3604</v>
      </c>
      <c r="B1441" s="16">
        <f>SUMIF('Grade 5 Boys'!G:G, 'Individual Points Summary'!A1441, 'Grade 5 Boys'!F:F)</f>
        <v>215</v>
      </c>
      <c r="C1441" s="26" t="str">
        <f>IF(D1441 =E$2, RANK(B1441, B$1149:B$1263, 1), "")</f>
        <v/>
      </c>
      <c r="D1441" s="26">
        <f>COUNTIF('Grade 5 Boys'!G:G, 'Individual Points Summary'!A1441)</f>
        <v>1</v>
      </c>
    </row>
    <row r="1442" spans="1:4" x14ac:dyDescent="0.2">
      <c r="A1442" s="23" t="s">
        <v>17</v>
      </c>
    </row>
    <row r="1445" spans="1:4" ht="18" x14ac:dyDescent="0.25">
      <c r="A1445" s="8" t="s">
        <v>0</v>
      </c>
    </row>
    <row r="1446" spans="1:4" ht="15" x14ac:dyDescent="0.25">
      <c r="A1446" s="78" t="s">
        <v>515</v>
      </c>
      <c r="B1446" s="16">
        <f>SUMIF('Grade 6 Girls'!G:G, 'Individual Points Summary'!A1446, 'Grade 6 Girls'!F:F)</f>
        <v>4</v>
      </c>
      <c r="C1446" s="26">
        <f>IF(D1446 =E$2, RANK(B1446, B$1446:B$1528, 1), "")</f>
        <v>1</v>
      </c>
      <c r="D1446" s="26">
        <f>COUNTIF('Grade 6 Girls'!G:G, 'Individual Points Summary'!A1446)</f>
        <v>3</v>
      </c>
    </row>
    <row r="1447" spans="1:4" ht="15" x14ac:dyDescent="0.25">
      <c r="A1447" s="78" t="s">
        <v>114</v>
      </c>
      <c r="B1447" s="16">
        <f>SUMIF('Grade 6 Girls'!G:G, 'Individual Points Summary'!A1447, 'Grade 6 Girls'!F:F)</f>
        <v>5</v>
      </c>
      <c r="C1447" s="26">
        <f t="shared" ref="C1447:C1510" si="10">IF(D1447 =E$2, RANK(B1447, B$1446:B$1528, 1), "")</f>
        <v>2</v>
      </c>
      <c r="D1447" s="26">
        <f>COUNTIF('Grade 6 Girls'!G:G, 'Individual Points Summary'!A1447)</f>
        <v>3</v>
      </c>
    </row>
    <row r="1448" spans="1:4" ht="15" x14ac:dyDescent="0.25">
      <c r="A1448" s="78" t="s">
        <v>488</v>
      </c>
      <c r="B1448" s="16">
        <f>SUMIF('Grade 6 Girls'!G:G, 'Individual Points Summary'!A1448, 'Grade 6 Girls'!F:F)</f>
        <v>9</v>
      </c>
      <c r="C1448" s="26">
        <f t="shared" si="10"/>
        <v>3</v>
      </c>
      <c r="D1448" s="26">
        <f>COUNTIF('Grade 6 Girls'!G:G, 'Individual Points Summary'!A1448)</f>
        <v>3</v>
      </c>
    </row>
    <row r="1449" spans="1:4" ht="15" x14ac:dyDescent="0.25">
      <c r="A1449" s="78" t="s">
        <v>1455</v>
      </c>
      <c r="B1449" s="16">
        <f>SUMIF('Grade 6 Girls'!G:G, 'Individual Points Summary'!A1449, 'Grade 6 Girls'!F:F)</f>
        <v>14</v>
      </c>
      <c r="C1449" s="26">
        <f t="shared" si="10"/>
        <v>4</v>
      </c>
      <c r="D1449" s="26">
        <f>COUNTIF('Grade 6 Girls'!G:G, 'Individual Points Summary'!A1449)</f>
        <v>3</v>
      </c>
    </row>
    <row r="1450" spans="1:4" ht="15" x14ac:dyDescent="0.25">
      <c r="A1450" s="78" t="s">
        <v>118</v>
      </c>
      <c r="B1450" s="16">
        <f>SUMIF('Grade 6 Girls'!G:G, 'Individual Points Summary'!A1450, 'Grade 6 Girls'!F:F)</f>
        <v>27</v>
      </c>
      <c r="C1450" s="26">
        <f t="shared" si="10"/>
        <v>5</v>
      </c>
      <c r="D1450" s="26">
        <f>COUNTIF('Grade 6 Girls'!G:G, 'Individual Points Summary'!A1450)</f>
        <v>3</v>
      </c>
    </row>
    <row r="1451" spans="1:4" ht="15" x14ac:dyDescent="0.25">
      <c r="A1451" s="78" t="s">
        <v>138</v>
      </c>
      <c r="B1451" s="16">
        <f>SUMIF('Grade 6 Girls'!G:G, 'Individual Points Summary'!A1451, 'Grade 6 Girls'!F:F)</f>
        <v>30</v>
      </c>
      <c r="C1451" s="26">
        <f t="shared" si="10"/>
        <v>6</v>
      </c>
      <c r="D1451" s="26">
        <f>COUNTIF('Grade 6 Girls'!G:G, 'Individual Points Summary'!A1451)</f>
        <v>3</v>
      </c>
    </row>
    <row r="1452" spans="1:4" ht="15" x14ac:dyDescent="0.25">
      <c r="A1452" s="78" t="s">
        <v>1449</v>
      </c>
      <c r="B1452" s="16">
        <f>SUMIF('Grade 6 Girls'!G:G, 'Individual Points Summary'!A1452, 'Grade 6 Girls'!F:F)</f>
        <v>35</v>
      </c>
      <c r="C1452" s="26">
        <f t="shared" si="10"/>
        <v>7</v>
      </c>
      <c r="D1452" s="26">
        <f>COUNTIF('Grade 6 Girls'!G:G, 'Individual Points Summary'!A1452)</f>
        <v>3</v>
      </c>
    </row>
    <row r="1453" spans="1:4" ht="15" x14ac:dyDescent="0.25">
      <c r="A1453" s="78" t="s">
        <v>507</v>
      </c>
      <c r="B1453" s="16">
        <f>SUMIF('Grade 6 Girls'!G:G, 'Individual Points Summary'!A1453, 'Grade 6 Girls'!F:F)</f>
        <v>36</v>
      </c>
      <c r="C1453" s="26">
        <f t="shared" si="10"/>
        <v>8</v>
      </c>
      <c r="D1453" s="26">
        <f>COUNTIF('Grade 6 Girls'!G:G, 'Individual Points Summary'!A1453)</f>
        <v>3</v>
      </c>
    </row>
    <row r="1454" spans="1:4" ht="15" x14ac:dyDescent="0.25">
      <c r="A1454" s="78" t="s">
        <v>528</v>
      </c>
      <c r="B1454" s="16">
        <f>SUMIF('Grade 6 Girls'!G:G, 'Individual Points Summary'!A1454, 'Grade 6 Girls'!F:F)</f>
        <v>37</v>
      </c>
      <c r="C1454" s="26">
        <f t="shared" si="10"/>
        <v>9</v>
      </c>
      <c r="D1454" s="26">
        <f>COUNTIF('Grade 6 Girls'!G:G, 'Individual Points Summary'!A1454)</f>
        <v>3</v>
      </c>
    </row>
    <row r="1455" spans="1:4" ht="15" x14ac:dyDescent="0.25">
      <c r="A1455" s="78" t="s">
        <v>3829</v>
      </c>
      <c r="B1455" s="16">
        <f>SUMIF('Grade 6 Girls'!G:G, 'Individual Points Summary'!A1455, 'Grade 6 Girls'!F:F)</f>
        <v>43</v>
      </c>
      <c r="C1455" s="26">
        <f t="shared" si="10"/>
        <v>10</v>
      </c>
      <c r="D1455" s="26">
        <f>COUNTIF('Grade 6 Girls'!G:G, 'Individual Points Summary'!A1455)</f>
        <v>3</v>
      </c>
    </row>
    <row r="1456" spans="1:4" ht="15" hidden="1" x14ac:dyDescent="0.25">
      <c r="A1456" s="78" t="s">
        <v>125</v>
      </c>
      <c r="B1456" s="16">
        <f>SUMIF('Grade 6 Girls'!G:G, 'Individual Points Summary'!A1456, 'Grade 6 Girls'!F:F)</f>
        <v>48</v>
      </c>
      <c r="C1456" s="26">
        <f t="shared" si="10"/>
        <v>11</v>
      </c>
      <c r="D1456" s="26">
        <f>COUNTIF('Grade 6 Girls'!G:G, 'Individual Points Summary'!A1456)</f>
        <v>3</v>
      </c>
    </row>
    <row r="1457" spans="1:4" ht="15" hidden="1" x14ac:dyDescent="0.25">
      <c r="A1457" s="78" t="s">
        <v>513</v>
      </c>
      <c r="B1457" s="16">
        <f>SUMIF('Grade 6 Girls'!G:G, 'Individual Points Summary'!A1457, 'Grade 6 Girls'!F:F)</f>
        <v>52</v>
      </c>
      <c r="C1457" s="26">
        <f t="shared" si="10"/>
        <v>12</v>
      </c>
      <c r="D1457" s="26">
        <f>COUNTIF('Grade 6 Girls'!G:G, 'Individual Points Summary'!A1457)</f>
        <v>3</v>
      </c>
    </row>
    <row r="1458" spans="1:4" ht="15" hidden="1" x14ac:dyDescent="0.25">
      <c r="A1458" s="78" t="s">
        <v>3782</v>
      </c>
      <c r="B1458" s="16">
        <f>SUMIF('Grade 6 Girls'!G:G, 'Individual Points Summary'!A1458, 'Grade 6 Girls'!F:F)</f>
        <v>67</v>
      </c>
      <c r="C1458" s="26">
        <f t="shared" si="10"/>
        <v>13</v>
      </c>
      <c r="D1458" s="26">
        <f>COUNTIF('Grade 6 Girls'!G:G, 'Individual Points Summary'!A1458)</f>
        <v>3</v>
      </c>
    </row>
    <row r="1459" spans="1:4" ht="15" hidden="1" x14ac:dyDescent="0.25">
      <c r="A1459" s="78" t="s">
        <v>1501</v>
      </c>
      <c r="B1459" s="16">
        <f>SUMIF('Grade 6 Girls'!G:G, 'Individual Points Summary'!A1459, 'Grade 6 Girls'!F:F)</f>
        <v>69</v>
      </c>
      <c r="C1459" s="26">
        <f t="shared" si="10"/>
        <v>14</v>
      </c>
      <c r="D1459" s="26">
        <f>COUNTIF('Grade 6 Girls'!G:G, 'Individual Points Summary'!A1459)</f>
        <v>3</v>
      </c>
    </row>
    <row r="1460" spans="1:4" ht="15" hidden="1" x14ac:dyDescent="0.25">
      <c r="A1460" s="78" t="s">
        <v>3769</v>
      </c>
      <c r="B1460" s="16">
        <f>SUMIF('Grade 6 Girls'!G:G, 'Individual Points Summary'!A1460, 'Grade 6 Girls'!F:F)</f>
        <v>70</v>
      </c>
      <c r="C1460" s="26">
        <f t="shared" si="10"/>
        <v>15</v>
      </c>
      <c r="D1460" s="26">
        <f>COUNTIF('Grade 6 Girls'!G:G, 'Individual Points Summary'!A1460)</f>
        <v>3</v>
      </c>
    </row>
    <row r="1461" spans="1:4" ht="15" hidden="1" x14ac:dyDescent="0.25">
      <c r="A1461" s="78" t="s">
        <v>113</v>
      </c>
      <c r="B1461" s="16">
        <f>SUMIF('Grade 6 Girls'!G:G, 'Individual Points Summary'!A1461, 'Grade 6 Girls'!F:F)</f>
        <v>72</v>
      </c>
      <c r="C1461" s="26">
        <f t="shared" si="10"/>
        <v>16</v>
      </c>
      <c r="D1461" s="26">
        <f>COUNTIF('Grade 6 Girls'!G:G, 'Individual Points Summary'!A1461)</f>
        <v>3</v>
      </c>
    </row>
    <row r="1462" spans="1:4" ht="15" hidden="1" x14ac:dyDescent="0.25">
      <c r="A1462" s="78" t="s">
        <v>1466</v>
      </c>
      <c r="B1462" s="16">
        <f>SUMIF('Grade 6 Girls'!G:G, 'Individual Points Summary'!A1462, 'Grade 6 Girls'!F:F)</f>
        <v>80</v>
      </c>
      <c r="C1462" s="26">
        <f t="shared" si="10"/>
        <v>17</v>
      </c>
      <c r="D1462" s="26">
        <f>COUNTIF('Grade 6 Girls'!G:G, 'Individual Points Summary'!A1462)</f>
        <v>3</v>
      </c>
    </row>
    <row r="1463" spans="1:4" ht="15" hidden="1" x14ac:dyDescent="0.25">
      <c r="A1463" s="78" t="s">
        <v>3739</v>
      </c>
      <c r="B1463" s="16">
        <f>SUMIF('Grade 6 Girls'!G:G, 'Individual Points Summary'!A1463, 'Grade 6 Girls'!F:F)</f>
        <v>87</v>
      </c>
      <c r="C1463" s="26">
        <f t="shared" si="10"/>
        <v>18</v>
      </c>
      <c r="D1463" s="26">
        <f>COUNTIF('Grade 6 Girls'!G:G, 'Individual Points Summary'!A1463)</f>
        <v>3</v>
      </c>
    </row>
    <row r="1464" spans="1:4" ht="15" hidden="1" x14ac:dyDescent="0.25">
      <c r="A1464" s="78" t="s">
        <v>519</v>
      </c>
      <c r="B1464" s="16">
        <f>SUMIF('Grade 6 Girls'!G:G, 'Individual Points Summary'!A1464, 'Grade 6 Girls'!F:F)</f>
        <v>88</v>
      </c>
      <c r="C1464" s="26">
        <f t="shared" si="10"/>
        <v>19</v>
      </c>
      <c r="D1464" s="26">
        <f>COUNTIF('Grade 6 Girls'!G:G, 'Individual Points Summary'!A1464)</f>
        <v>3</v>
      </c>
    </row>
    <row r="1465" spans="1:4" ht="15" hidden="1" x14ac:dyDescent="0.25">
      <c r="A1465" s="78" t="s">
        <v>3826</v>
      </c>
      <c r="B1465" s="16">
        <f>SUMIF('Grade 6 Girls'!G:G, 'Individual Points Summary'!A1465, 'Grade 6 Girls'!F:F)</f>
        <v>100</v>
      </c>
      <c r="C1465" s="26">
        <f t="shared" si="10"/>
        <v>20</v>
      </c>
      <c r="D1465" s="26">
        <f>COUNTIF('Grade 6 Girls'!G:G, 'Individual Points Summary'!A1465)</f>
        <v>3</v>
      </c>
    </row>
    <row r="1466" spans="1:4" ht="15" hidden="1" x14ac:dyDescent="0.25">
      <c r="A1466" s="78" t="s">
        <v>511</v>
      </c>
      <c r="B1466" s="16">
        <f>SUMIF('Grade 6 Girls'!G:G, 'Individual Points Summary'!A1466, 'Grade 6 Girls'!F:F)</f>
        <v>101</v>
      </c>
      <c r="C1466" s="26">
        <f t="shared" si="10"/>
        <v>21</v>
      </c>
      <c r="D1466" s="26">
        <f>COUNTIF('Grade 6 Girls'!G:G, 'Individual Points Summary'!A1466)</f>
        <v>3</v>
      </c>
    </row>
    <row r="1467" spans="1:4" ht="15" hidden="1" x14ac:dyDescent="0.25">
      <c r="A1467" s="78" t="s">
        <v>495</v>
      </c>
      <c r="B1467" s="16">
        <f>SUMIF('Grade 6 Girls'!G:G, 'Individual Points Summary'!A1467, 'Grade 6 Girls'!F:F)</f>
        <v>105</v>
      </c>
      <c r="C1467" s="26">
        <f t="shared" si="10"/>
        <v>22</v>
      </c>
      <c r="D1467" s="26">
        <f>COUNTIF('Grade 6 Girls'!G:G, 'Individual Points Summary'!A1467)</f>
        <v>3</v>
      </c>
    </row>
    <row r="1468" spans="1:4" ht="15" hidden="1" x14ac:dyDescent="0.25">
      <c r="A1468" s="78" t="s">
        <v>3828</v>
      </c>
      <c r="B1468" s="16">
        <f>SUMIF('Grade 6 Girls'!G:G, 'Individual Points Summary'!A1468, 'Grade 6 Girls'!F:F)</f>
        <v>107</v>
      </c>
      <c r="C1468" s="26">
        <f t="shared" si="10"/>
        <v>23</v>
      </c>
      <c r="D1468" s="26">
        <f>COUNTIF('Grade 6 Girls'!G:G, 'Individual Points Summary'!A1468)</f>
        <v>3</v>
      </c>
    </row>
    <row r="1469" spans="1:4" ht="15" hidden="1" x14ac:dyDescent="0.25">
      <c r="A1469" s="78" t="s">
        <v>141</v>
      </c>
      <c r="B1469" s="16">
        <f>SUMIF('Grade 6 Girls'!G:G, 'Individual Points Summary'!A1469, 'Grade 6 Girls'!F:F)</f>
        <v>107</v>
      </c>
      <c r="C1469" s="26">
        <f t="shared" si="10"/>
        <v>23</v>
      </c>
      <c r="D1469" s="26">
        <f>COUNTIF('Grade 6 Girls'!G:G, 'Individual Points Summary'!A1469)</f>
        <v>3</v>
      </c>
    </row>
    <row r="1470" spans="1:4" ht="15" hidden="1" x14ac:dyDescent="0.25">
      <c r="A1470" s="78" t="s">
        <v>527</v>
      </c>
      <c r="B1470" s="16">
        <f>SUMIF('Grade 6 Girls'!G:G, 'Individual Points Summary'!A1471, 'Grade 6 Girls'!F:F)</f>
        <v>110</v>
      </c>
      <c r="C1470" s="26">
        <f t="shared" si="10"/>
        <v>25</v>
      </c>
      <c r="D1470" s="26">
        <f>COUNTIF('Grade 6 Girls'!G:G, 'Individual Points Summary'!A1471)</f>
        <v>3</v>
      </c>
    </row>
    <row r="1471" spans="1:4" ht="15" hidden="1" x14ac:dyDescent="0.25">
      <c r="A1471" s="78" t="s">
        <v>124</v>
      </c>
      <c r="B1471" s="16">
        <f>SUMIF('Grade 6 Girls'!G:G, 'Individual Points Summary'!A1471, 'Grade 6 Girls'!F:F)</f>
        <v>110</v>
      </c>
      <c r="C1471" s="26">
        <f t="shared" si="10"/>
        <v>25</v>
      </c>
      <c r="D1471" s="26">
        <f>COUNTIF('Grade 6 Girls'!G:G, 'Individual Points Summary'!A1471)</f>
        <v>3</v>
      </c>
    </row>
    <row r="1472" spans="1:4" ht="15" hidden="1" x14ac:dyDescent="0.25">
      <c r="A1472" s="78" t="s">
        <v>521</v>
      </c>
      <c r="B1472" s="16">
        <f>SUMIF('Grade 6 Girls'!G:G, 'Individual Points Summary'!A1472, 'Grade 6 Girls'!F:F)</f>
        <v>121</v>
      </c>
      <c r="C1472" s="26">
        <f t="shared" si="10"/>
        <v>27</v>
      </c>
      <c r="D1472" s="26">
        <f>COUNTIF('Grade 6 Girls'!G:G, 'Individual Points Summary'!A1472)</f>
        <v>3</v>
      </c>
    </row>
    <row r="1473" spans="1:4" ht="15" hidden="1" x14ac:dyDescent="0.25">
      <c r="A1473" s="78" t="s">
        <v>481</v>
      </c>
      <c r="B1473" s="16">
        <f>SUMIF('Grade 6 Girls'!G:G, 'Individual Points Summary'!A1473, 'Grade 6 Girls'!F:F)</f>
        <v>130</v>
      </c>
      <c r="C1473" s="26">
        <f t="shared" si="10"/>
        <v>28</v>
      </c>
      <c r="D1473" s="26">
        <f>COUNTIF('Grade 6 Girls'!G:G, 'Individual Points Summary'!A1473)</f>
        <v>3</v>
      </c>
    </row>
    <row r="1474" spans="1:4" ht="15" hidden="1" x14ac:dyDescent="0.25">
      <c r="A1474" s="78" t="s">
        <v>3827</v>
      </c>
      <c r="B1474" s="16">
        <f>SUMIF('Grade 6 Girls'!G:G, 'Individual Points Summary'!A1474, 'Grade 6 Girls'!F:F)</f>
        <v>145</v>
      </c>
      <c r="C1474" s="26">
        <f t="shared" si="10"/>
        <v>29</v>
      </c>
      <c r="D1474" s="26">
        <f>COUNTIF('Grade 6 Girls'!G:G, 'Individual Points Summary'!A1474)</f>
        <v>3</v>
      </c>
    </row>
    <row r="1475" spans="1:4" ht="15" hidden="1" x14ac:dyDescent="0.25">
      <c r="A1475" s="78" t="s">
        <v>123</v>
      </c>
      <c r="B1475" s="16">
        <f>SUMIF('Grade 6 Girls'!G:G, 'Individual Points Summary'!A1475, 'Grade 6 Girls'!F:F)</f>
        <v>159</v>
      </c>
      <c r="C1475" s="26">
        <f t="shared" si="10"/>
        <v>30</v>
      </c>
      <c r="D1475" s="26">
        <f>COUNTIF('Grade 6 Girls'!G:G, 'Individual Points Summary'!A1475)</f>
        <v>3</v>
      </c>
    </row>
    <row r="1476" spans="1:4" ht="15" hidden="1" x14ac:dyDescent="0.25">
      <c r="A1476" s="78" t="s">
        <v>3789</v>
      </c>
      <c r="B1476" s="16">
        <f>SUMIF('Grade 6 Girls'!G:G, 'Individual Points Summary'!A1476, 'Grade 6 Girls'!F:F)</f>
        <v>159</v>
      </c>
      <c r="C1476" s="26">
        <f t="shared" si="10"/>
        <v>30</v>
      </c>
      <c r="D1476" s="26">
        <f>COUNTIF('Grade 6 Girls'!G:G, 'Individual Points Summary'!A1476)</f>
        <v>3</v>
      </c>
    </row>
    <row r="1477" spans="1:4" ht="15" hidden="1" x14ac:dyDescent="0.25">
      <c r="A1477" s="78" t="s">
        <v>3820</v>
      </c>
      <c r="B1477" s="16">
        <f>SUMIF('Grade 6 Girls'!G:G, 'Individual Points Summary'!A1477, 'Grade 6 Girls'!F:F)</f>
        <v>159</v>
      </c>
      <c r="C1477" s="26">
        <f t="shared" si="10"/>
        <v>30</v>
      </c>
      <c r="D1477" s="26">
        <f>COUNTIF('Grade 6 Girls'!G:G, 'Individual Points Summary'!A1477)</f>
        <v>3</v>
      </c>
    </row>
    <row r="1478" spans="1:4" ht="15" hidden="1" x14ac:dyDescent="0.25">
      <c r="A1478" s="78" t="s">
        <v>1470</v>
      </c>
      <c r="B1478" s="16">
        <f>SUMIF('Grade 6 Girls'!G:G, 'Individual Points Summary'!A1478, 'Grade 6 Girls'!F:F)</f>
        <v>166</v>
      </c>
      <c r="C1478" s="26">
        <f t="shared" si="10"/>
        <v>33</v>
      </c>
      <c r="D1478" s="26">
        <f>COUNTIF('Grade 6 Girls'!G:G, 'Individual Points Summary'!A1478)</f>
        <v>3</v>
      </c>
    </row>
    <row r="1479" spans="1:4" ht="15" hidden="1" x14ac:dyDescent="0.25">
      <c r="A1479" s="78" t="s">
        <v>129</v>
      </c>
      <c r="B1479" s="16">
        <f>SUMIF('Grade 6 Girls'!G:G, 'Individual Points Summary'!A1479, 'Grade 6 Girls'!F:F)</f>
        <v>168</v>
      </c>
      <c r="C1479" s="26">
        <f t="shared" si="10"/>
        <v>34</v>
      </c>
      <c r="D1479" s="26">
        <f>COUNTIF('Grade 6 Girls'!G:G, 'Individual Points Summary'!A1479)</f>
        <v>3</v>
      </c>
    </row>
    <row r="1480" spans="1:4" ht="15" hidden="1" x14ac:dyDescent="0.25">
      <c r="A1480" s="78" t="s">
        <v>127</v>
      </c>
      <c r="B1480" s="16">
        <f>SUMIF('Grade 6 Girls'!G:G, 'Individual Points Summary'!A1480, 'Grade 6 Girls'!F:F)</f>
        <v>185</v>
      </c>
      <c r="C1480" s="26">
        <f t="shared" si="10"/>
        <v>35</v>
      </c>
      <c r="D1480" s="26">
        <f>COUNTIF('Grade 6 Girls'!G:G, 'Individual Points Summary'!A1480)</f>
        <v>3</v>
      </c>
    </row>
    <row r="1481" spans="1:4" ht="15" hidden="1" x14ac:dyDescent="0.25">
      <c r="A1481" s="78" t="s">
        <v>132</v>
      </c>
      <c r="B1481" s="16">
        <f>SUMIF('Grade 6 Girls'!G:G, 'Individual Points Summary'!A1481, 'Grade 6 Girls'!F:F)</f>
        <v>187</v>
      </c>
      <c r="C1481" s="26">
        <f t="shared" si="10"/>
        <v>36</v>
      </c>
      <c r="D1481" s="26">
        <f>COUNTIF('Grade 6 Girls'!G:G, 'Individual Points Summary'!A1481)</f>
        <v>3</v>
      </c>
    </row>
    <row r="1482" spans="1:4" ht="15" hidden="1" x14ac:dyDescent="0.25">
      <c r="A1482" s="78" t="s">
        <v>3785</v>
      </c>
      <c r="B1482" s="16">
        <f>SUMIF('Grade 6 Girls'!G:G, 'Individual Points Summary'!A1482, 'Grade 6 Girls'!F:F)</f>
        <v>196</v>
      </c>
      <c r="C1482" s="26">
        <f t="shared" si="10"/>
        <v>37</v>
      </c>
      <c r="D1482" s="26">
        <f>COUNTIF('Grade 6 Girls'!G:G, 'Individual Points Summary'!A1482)</f>
        <v>3</v>
      </c>
    </row>
    <row r="1483" spans="1:4" ht="15" hidden="1" x14ac:dyDescent="0.25">
      <c r="A1483" s="78" t="s">
        <v>3791</v>
      </c>
      <c r="B1483" s="16">
        <f>SUMIF('Grade 6 Girls'!G:G, 'Individual Points Summary'!A1483, 'Grade 6 Girls'!F:F)</f>
        <v>198</v>
      </c>
      <c r="C1483" s="26">
        <f t="shared" si="10"/>
        <v>38</v>
      </c>
      <c r="D1483" s="26">
        <f>COUNTIF('Grade 6 Girls'!G:G, 'Individual Points Summary'!A1483)</f>
        <v>3</v>
      </c>
    </row>
    <row r="1484" spans="1:4" ht="15" hidden="1" x14ac:dyDescent="0.25">
      <c r="A1484" s="78" t="s">
        <v>1460</v>
      </c>
      <c r="B1484" s="16">
        <f>SUMIF('Grade 6 Girls'!G:G, 'Individual Points Summary'!A1484, 'Grade 6 Girls'!F:F)</f>
        <v>204</v>
      </c>
      <c r="C1484" s="26">
        <f t="shared" si="10"/>
        <v>39</v>
      </c>
      <c r="D1484" s="26">
        <f>COUNTIF('Grade 6 Girls'!G:G, 'Individual Points Summary'!A1484)</f>
        <v>3</v>
      </c>
    </row>
    <row r="1485" spans="1:4" ht="15" hidden="1" x14ac:dyDescent="0.25">
      <c r="A1485" s="78" t="s">
        <v>119</v>
      </c>
      <c r="B1485" s="16">
        <f>SUMIF('Grade 6 Girls'!G:G, 'Individual Points Summary'!A1485, 'Grade 6 Girls'!F:F)</f>
        <v>210</v>
      </c>
      <c r="C1485" s="26">
        <f t="shared" si="10"/>
        <v>40</v>
      </c>
      <c r="D1485" s="26">
        <f>COUNTIF('Grade 6 Girls'!G:G, 'Individual Points Summary'!A1485)</f>
        <v>3</v>
      </c>
    </row>
    <row r="1486" spans="1:4" ht="15" hidden="1" x14ac:dyDescent="0.25">
      <c r="A1486" s="78" t="s">
        <v>503</v>
      </c>
      <c r="B1486" s="16">
        <f>SUMIF('Grade 6 Girls'!G:G, 'Individual Points Summary'!A1486, 'Grade 6 Girls'!F:F)</f>
        <v>221</v>
      </c>
      <c r="C1486" s="26">
        <f t="shared" si="10"/>
        <v>41</v>
      </c>
      <c r="D1486" s="26">
        <f>COUNTIF('Grade 6 Girls'!G:G, 'Individual Points Summary'!A1486)</f>
        <v>3</v>
      </c>
    </row>
    <row r="1487" spans="1:4" ht="15" hidden="1" x14ac:dyDescent="0.25">
      <c r="A1487" s="78" t="s">
        <v>135</v>
      </c>
      <c r="B1487" s="16">
        <f>SUMIF('Grade 6 Girls'!G:G, 'Individual Points Summary'!A1487, 'Grade 6 Girls'!F:F)</f>
        <v>223</v>
      </c>
      <c r="C1487" s="26">
        <f t="shared" si="10"/>
        <v>42</v>
      </c>
      <c r="D1487" s="26">
        <f>COUNTIF('Grade 6 Girls'!G:G, 'Individual Points Summary'!A1487)</f>
        <v>3</v>
      </c>
    </row>
    <row r="1488" spans="1:4" ht="15" hidden="1" x14ac:dyDescent="0.25">
      <c r="A1488" s="78" t="s">
        <v>110</v>
      </c>
      <c r="B1488" s="16">
        <f>SUMIF('Grade 6 Girls'!G:G, 'Individual Points Summary'!A1488, 'Grade 6 Girls'!F:F)</f>
        <v>228</v>
      </c>
      <c r="C1488" s="26">
        <f t="shared" si="10"/>
        <v>43</v>
      </c>
      <c r="D1488" s="26">
        <f>COUNTIF('Grade 6 Girls'!G:G, 'Individual Points Summary'!A1488)</f>
        <v>3</v>
      </c>
    </row>
    <row r="1489" spans="1:4" ht="15" hidden="1" x14ac:dyDescent="0.25">
      <c r="A1489" s="78" t="s">
        <v>122</v>
      </c>
      <c r="B1489" s="16">
        <f>SUMIF('Grade 6 Girls'!G:G, 'Individual Points Summary'!A1490, 'Grade 6 Girls'!F:F)</f>
        <v>248</v>
      </c>
      <c r="C1489" s="26">
        <f t="shared" si="10"/>
        <v>44</v>
      </c>
      <c r="D1489" s="26">
        <f>COUNTIF('Grade 6 Girls'!G:G, 'Individual Points Summary'!A1490)</f>
        <v>3</v>
      </c>
    </row>
    <row r="1490" spans="1:4" ht="15" hidden="1" x14ac:dyDescent="0.25">
      <c r="A1490" s="78" t="s">
        <v>1486</v>
      </c>
      <c r="B1490" s="16">
        <f>SUMIF('Grade 6 Girls'!G:G, 'Individual Points Summary'!A1490, 'Grade 6 Girls'!F:F)</f>
        <v>248</v>
      </c>
      <c r="C1490" s="26">
        <f t="shared" si="10"/>
        <v>44</v>
      </c>
      <c r="D1490" s="26">
        <f>COUNTIF('Grade 6 Girls'!G:G, 'Individual Points Summary'!A1490)</f>
        <v>3</v>
      </c>
    </row>
    <row r="1491" spans="1:4" ht="15" hidden="1" x14ac:dyDescent="0.25">
      <c r="A1491" s="78" t="s">
        <v>136</v>
      </c>
      <c r="B1491" s="16">
        <f>SUMIF('Grade 6 Girls'!G:G, 'Individual Points Summary'!A1491, 'Grade 6 Girls'!F:F)</f>
        <v>255</v>
      </c>
      <c r="C1491" s="26">
        <f t="shared" si="10"/>
        <v>46</v>
      </c>
      <c r="D1491" s="26">
        <f>COUNTIF('Grade 6 Girls'!G:G, 'Individual Points Summary'!A1491)</f>
        <v>3</v>
      </c>
    </row>
    <row r="1492" spans="1:4" ht="15" hidden="1" x14ac:dyDescent="0.25">
      <c r="A1492" s="78" t="s">
        <v>496</v>
      </c>
      <c r="B1492" s="16">
        <f>SUMIF('Grade 6 Girls'!G:G, 'Individual Points Summary'!A1492, 'Grade 6 Girls'!F:F)</f>
        <v>273</v>
      </c>
      <c r="C1492" s="26">
        <f t="shared" si="10"/>
        <v>47</v>
      </c>
      <c r="D1492" s="26">
        <f>COUNTIF('Grade 6 Girls'!G:G, 'Individual Points Summary'!A1492)</f>
        <v>3</v>
      </c>
    </row>
    <row r="1493" spans="1:4" ht="15" hidden="1" x14ac:dyDescent="0.25">
      <c r="A1493" s="78" t="s">
        <v>1464</v>
      </c>
      <c r="B1493" s="16">
        <f>SUMIF('Grade 6 Girls'!G:G, 'Individual Points Summary'!A1493, 'Grade 6 Girls'!F:F)</f>
        <v>276</v>
      </c>
      <c r="C1493" s="26">
        <f t="shared" si="10"/>
        <v>48</v>
      </c>
      <c r="D1493" s="26">
        <f>COUNTIF('Grade 6 Girls'!G:G, 'Individual Points Summary'!A1493)</f>
        <v>3</v>
      </c>
    </row>
    <row r="1494" spans="1:4" ht="15" hidden="1" x14ac:dyDescent="0.25">
      <c r="A1494" s="78" t="s">
        <v>1457</v>
      </c>
      <c r="B1494" s="16">
        <f>SUMIF('Grade 6 Girls'!G:G, 'Individual Points Summary'!A1494, 'Grade 6 Girls'!F:F)</f>
        <v>282</v>
      </c>
      <c r="C1494" s="26">
        <f t="shared" si="10"/>
        <v>49</v>
      </c>
      <c r="D1494" s="26">
        <f>COUNTIF('Grade 6 Girls'!G:G, 'Individual Points Summary'!A1494)</f>
        <v>3</v>
      </c>
    </row>
    <row r="1495" spans="1:4" ht="15" hidden="1" x14ac:dyDescent="0.25">
      <c r="A1495" s="78" t="s">
        <v>524</v>
      </c>
      <c r="B1495" s="16">
        <f>SUMIF('Grade 6 Girls'!G:G, 'Individual Points Summary'!A1495, 'Grade 6 Girls'!F:F)</f>
        <v>292</v>
      </c>
      <c r="C1495" s="26">
        <f t="shared" si="10"/>
        <v>50</v>
      </c>
      <c r="D1495" s="26">
        <f>COUNTIF('Grade 6 Girls'!G:G, 'Individual Points Summary'!A1495)</f>
        <v>3</v>
      </c>
    </row>
    <row r="1496" spans="1:4" ht="15" hidden="1" x14ac:dyDescent="0.25">
      <c r="A1496" s="78" t="s">
        <v>139</v>
      </c>
      <c r="B1496" s="16">
        <f>SUMIF('Grade 6 Girls'!G:G, 'Individual Points Summary'!A1496, 'Grade 6 Girls'!F:F)</f>
        <v>307</v>
      </c>
      <c r="C1496" s="26">
        <f t="shared" si="10"/>
        <v>51</v>
      </c>
      <c r="D1496" s="26">
        <f>COUNTIF('Grade 6 Girls'!G:G, 'Individual Points Summary'!A1496)</f>
        <v>3</v>
      </c>
    </row>
    <row r="1497" spans="1:4" ht="15" hidden="1" x14ac:dyDescent="0.25">
      <c r="A1497" s="78" t="s">
        <v>3854</v>
      </c>
      <c r="B1497" s="16">
        <f>SUMIF('Grade 6 Girls'!G:G, 'Individual Points Summary'!A1497, 'Grade 6 Girls'!F:F)</f>
        <v>309</v>
      </c>
      <c r="C1497" s="26">
        <f t="shared" si="10"/>
        <v>52</v>
      </c>
      <c r="D1497" s="26">
        <f>COUNTIF('Grade 6 Girls'!G:G, 'Individual Points Summary'!A1497)</f>
        <v>3</v>
      </c>
    </row>
    <row r="1498" spans="1:4" ht="15" hidden="1" x14ac:dyDescent="0.25">
      <c r="A1498" s="78" t="s">
        <v>482</v>
      </c>
      <c r="B1498" s="16">
        <f>SUMIF('Grade 6 Girls'!G:G, 'Individual Points Summary'!A1498, 'Grade 6 Girls'!F:F)</f>
        <v>314</v>
      </c>
      <c r="C1498" s="26">
        <f t="shared" si="10"/>
        <v>53</v>
      </c>
      <c r="D1498" s="26">
        <f>COUNTIF('Grade 6 Girls'!G:G, 'Individual Points Summary'!A1498)</f>
        <v>3</v>
      </c>
    </row>
    <row r="1499" spans="1:4" ht="15" hidden="1" x14ac:dyDescent="0.25">
      <c r="A1499" s="78" t="s">
        <v>3805</v>
      </c>
      <c r="B1499" s="16">
        <f>SUMIF('Grade 6 Girls'!G:G, 'Individual Points Summary'!A1499, 'Grade 6 Girls'!F:F)</f>
        <v>318</v>
      </c>
      <c r="C1499" s="26">
        <f t="shared" si="10"/>
        <v>54</v>
      </c>
      <c r="D1499" s="26">
        <f>COUNTIF('Grade 6 Girls'!G:G, 'Individual Points Summary'!A1499)</f>
        <v>3</v>
      </c>
    </row>
    <row r="1500" spans="1:4" ht="15" hidden="1" x14ac:dyDescent="0.25">
      <c r="A1500" s="78" t="s">
        <v>3800</v>
      </c>
      <c r="B1500" s="16">
        <f>SUMIF('Grade 6 Girls'!G:G, 'Individual Points Summary'!A1500, 'Grade 6 Girls'!F:F)</f>
        <v>321</v>
      </c>
      <c r="C1500" s="26">
        <f t="shared" si="10"/>
        <v>55</v>
      </c>
      <c r="D1500" s="26">
        <f>COUNTIF('Grade 6 Girls'!G:G, 'Individual Points Summary'!A1500)</f>
        <v>3</v>
      </c>
    </row>
    <row r="1501" spans="1:4" ht="15" hidden="1" x14ac:dyDescent="0.25">
      <c r="A1501" s="78" t="s">
        <v>1459</v>
      </c>
      <c r="B1501" s="16">
        <f>SUMIF('Grade 6 Girls'!G:G, 'Individual Points Summary'!A1501, 'Grade 6 Girls'!F:F)</f>
        <v>322</v>
      </c>
      <c r="C1501" s="26">
        <f t="shared" si="10"/>
        <v>56</v>
      </c>
      <c r="D1501" s="26">
        <f>COUNTIF('Grade 6 Girls'!G:G, 'Individual Points Summary'!A1501)</f>
        <v>3</v>
      </c>
    </row>
    <row r="1502" spans="1:4" ht="15" hidden="1" x14ac:dyDescent="0.25">
      <c r="A1502" s="78" t="s">
        <v>494</v>
      </c>
      <c r="B1502" s="16">
        <f>SUMIF('Grade 6 Girls'!G:G, 'Individual Points Summary'!A1502, 'Grade 6 Girls'!F:F)</f>
        <v>326</v>
      </c>
      <c r="C1502" s="26">
        <f t="shared" si="10"/>
        <v>57</v>
      </c>
      <c r="D1502" s="26">
        <f>COUNTIF('Grade 6 Girls'!G:G, 'Individual Points Summary'!A1502)</f>
        <v>3</v>
      </c>
    </row>
    <row r="1503" spans="1:4" ht="15" hidden="1" x14ac:dyDescent="0.25">
      <c r="A1503" s="78" t="s">
        <v>3766</v>
      </c>
      <c r="B1503" s="16">
        <f>SUMIF('Grade 6 Girls'!G:G, 'Individual Points Summary'!A1503, 'Grade 6 Girls'!F:F)</f>
        <v>330</v>
      </c>
      <c r="C1503" s="26">
        <f t="shared" si="10"/>
        <v>58</v>
      </c>
      <c r="D1503" s="26">
        <f>COUNTIF('Grade 6 Girls'!G:G, 'Individual Points Summary'!A1503)</f>
        <v>3</v>
      </c>
    </row>
    <row r="1504" spans="1:4" ht="15" hidden="1" x14ac:dyDescent="0.25">
      <c r="A1504" s="78" t="s">
        <v>1481</v>
      </c>
      <c r="B1504" s="16">
        <f>SUMIF('Grade 6 Girls'!G:G, 'Individual Points Summary'!A1504, 'Grade 6 Girls'!F:F)</f>
        <v>333</v>
      </c>
      <c r="C1504" s="26">
        <f t="shared" si="10"/>
        <v>59</v>
      </c>
      <c r="D1504" s="26">
        <f>COUNTIF('Grade 6 Girls'!G:G, 'Individual Points Summary'!A1504)</f>
        <v>3</v>
      </c>
    </row>
    <row r="1505" spans="1:4" ht="15" hidden="1" x14ac:dyDescent="0.25">
      <c r="A1505" s="78" t="s">
        <v>133</v>
      </c>
      <c r="B1505" s="16">
        <f>SUMIF('Grade 6 Girls'!G:G, 'Individual Points Summary'!A1505, 'Grade 6 Girls'!F:F)</f>
        <v>334</v>
      </c>
      <c r="C1505" s="26">
        <f t="shared" si="10"/>
        <v>60</v>
      </c>
      <c r="D1505" s="26">
        <f>COUNTIF('Grade 6 Girls'!G:G, 'Individual Points Summary'!A1505)</f>
        <v>3</v>
      </c>
    </row>
    <row r="1506" spans="1:4" ht="15" hidden="1" x14ac:dyDescent="0.25">
      <c r="A1506" s="78" t="s">
        <v>3750</v>
      </c>
      <c r="B1506" s="16">
        <f>SUMIF('Grade 6 Girls'!G:G, 'Individual Points Summary'!A1506, 'Grade 6 Girls'!F:F)</f>
        <v>337</v>
      </c>
      <c r="C1506" s="26">
        <f t="shared" si="10"/>
        <v>61</v>
      </c>
      <c r="D1506" s="26">
        <f>COUNTIF('Grade 6 Girls'!G:G, 'Individual Points Summary'!A1506)</f>
        <v>3</v>
      </c>
    </row>
    <row r="1507" spans="1:4" ht="15" hidden="1" x14ac:dyDescent="0.25">
      <c r="A1507" s="78" t="s">
        <v>531</v>
      </c>
      <c r="B1507" s="16">
        <f>SUMIF('Grade 6 Girls'!G:G, 'Individual Points Summary'!A1507, 'Grade 6 Girls'!F:F)</f>
        <v>343</v>
      </c>
      <c r="C1507" s="26">
        <f t="shared" si="10"/>
        <v>62</v>
      </c>
      <c r="D1507" s="26">
        <f>COUNTIF('Grade 6 Girls'!G:G, 'Individual Points Summary'!A1507)</f>
        <v>3</v>
      </c>
    </row>
    <row r="1508" spans="1:4" ht="15" hidden="1" x14ac:dyDescent="0.25">
      <c r="A1508" s="78" t="s">
        <v>120</v>
      </c>
      <c r="B1508" s="16">
        <f>SUMIF('Grade 6 Girls'!G:G, 'Individual Points Summary'!A1508, 'Grade 6 Girls'!F:F)</f>
        <v>344</v>
      </c>
      <c r="C1508" s="26">
        <f t="shared" si="10"/>
        <v>63</v>
      </c>
      <c r="D1508" s="26">
        <f>COUNTIF('Grade 6 Girls'!G:G, 'Individual Points Summary'!A1508)</f>
        <v>3</v>
      </c>
    </row>
    <row r="1509" spans="1:4" ht="15" hidden="1" x14ac:dyDescent="0.25">
      <c r="A1509" s="78" t="s">
        <v>3816</v>
      </c>
      <c r="B1509" s="16">
        <f>SUMIF('Grade 6 Girls'!G:G, 'Individual Points Summary'!A1509, 'Grade 6 Girls'!F:F)</f>
        <v>346</v>
      </c>
      <c r="C1509" s="26">
        <f t="shared" si="10"/>
        <v>64</v>
      </c>
      <c r="D1509" s="26">
        <f>COUNTIF('Grade 6 Girls'!G:G, 'Individual Points Summary'!A1509)</f>
        <v>3</v>
      </c>
    </row>
    <row r="1510" spans="1:4" ht="15" hidden="1" x14ac:dyDescent="0.25">
      <c r="A1510" s="78" t="s">
        <v>479</v>
      </c>
      <c r="B1510" s="16">
        <f>SUMIF('Grade 6 Girls'!G:G, 'Individual Points Summary'!A1510, 'Grade 6 Girls'!F:F)</f>
        <v>347</v>
      </c>
      <c r="C1510" s="26">
        <f t="shared" si="10"/>
        <v>65</v>
      </c>
      <c r="D1510" s="26">
        <f>COUNTIF('Grade 6 Girls'!G:G, 'Individual Points Summary'!A1510)</f>
        <v>3</v>
      </c>
    </row>
    <row r="1511" spans="1:4" ht="15" hidden="1" x14ac:dyDescent="0.25">
      <c r="A1511" s="78" t="s">
        <v>1471</v>
      </c>
      <c r="B1511" s="16">
        <f>SUMIF('Grade 6 Girls'!G:G, 'Individual Points Summary'!A1511, 'Grade 6 Girls'!F:F)</f>
        <v>353</v>
      </c>
      <c r="C1511" s="26">
        <f t="shared" ref="C1511:C1528" si="11">IF(D1511 =E$2, RANK(B1511, B$1446:B$1528, 1), "")</f>
        <v>66</v>
      </c>
      <c r="D1511" s="26">
        <f>COUNTIF('Grade 6 Girls'!G:G, 'Individual Points Summary'!A1511)</f>
        <v>3</v>
      </c>
    </row>
    <row r="1512" spans="1:4" ht="15" hidden="1" x14ac:dyDescent="0.25">
      <c r="A1512" s="78" t="s">
        <v>3753</v>
      </c>
      <c r="B1512" s="16">
        <f>SUMIF('Grade 6 Girls'!G:G, 'Individual Points Summary'!A1512, 'Grade 6 Girls'!F:F)</f>
        <v>354</v>
      </c>
      <c r="C1512" s="26">
        <f t="shared" si="11"/>
        <v>67</v>
      </c>
      <c r="D1512" s="26">
        <f>COUNTIF('Grade 6 Girls'!G:G, 'Individual Points Summary'!A1512)</f>
        <v>3</v>
      </c>
    </row>
    <row r="1513" spans="1:4" ht="15" hidden="1" x14ac:dyDescent="0.25">
      <c r="A1513" s="78" t="s">
        <v>509</v>
      </c>
      <c r="B1513" s="16">
        <f>SUMIF('Grade 6 Girls'!G:G, 'Individual Points Summary'!A1513, 'Grade 6 Girls'!F:F)</f>
        <v>372</v>
      </c>
      <c r="C1513" s="26">
        <f t="shared" si="11"/>
        <v>68</v>
      </c>
      <c r="D1513" s="26">
        <f>COUNTIF('Grade 6 Girls'!G:G, 'Individual Points Summary'!A1513)</f>
        <v>3</v>
      </c>
    </row>
    <row r="1514" spans="1:4" ht="15" hidden="1" x14ac:dyDescent="0.25">
      <c r="A1514" s="78" t="s">
        <v>1476</v>
      </c>
      <c r="B1514" s="16">
        <f>SUMIF('Grade 6 Girls'!G:G, 'Individual Points Summary'!A1514, 'Grade 6 Girls'!F:F)</f>
        <v>379</v>
      </c>
      <c r="C1514" s="26">
        <f t="shared" si="11"/>
        <v>69</v>
      </c>
      <c r="D1514" s="26">
        <f>COUNTIF('Grade 6 Girls'!G:G, 'Individual Points Summary'!A1514)</f>
        <v>3</v>
      </c>
    </row>
    <row r="1515" spans="1:4" ht="15" hidden="1" x14ac:dyDescent="0.25">
      <c r="A1515" s="78" t="s">
        <v>3812</v>
      </c>
      <c r="B1515" s="16">
        <f>SUMIF('Grade 6 Girls'!G:G, 'Individual Points Summary'!A1515, 'Grade 6 Girls'!F:F)</f>
        <v>385</v>
      </c>
      <c r="C1515" s="26">
        <f t="shared" si="11"/>
        <v>70</v>
      </c>
      <c r="D1515" s="26">
        <f>COUNTIF('Grade 6 Girls'!G:G, 'Individual Points Summary'!A1515)</f>
        <v>3</v>
      </c>
    </row>
    <row r="1516" spans="1:4" ht="15" hidden="1" x14ac:dyDescent="0.25">
      <c r="A1516" s="78" t="s">
        <v>1447</v>
      </c>
      <c r="B1516" s="16">
        <f>SUMIF('Grade 6 Girls'!G:G, 'Individual Points Summary'!A1516, 'Grade 6 Girls'!F:F)</f>
        <v>387</v>
      </c>
      <c r="C1516" s="26">
        <f t="shared" si="11"/>
        <v>71</v>
      </c>
      <c r="D1516" s="26">
        <f>COUNTIF('Grade 6 Girls'!G:G, 'Individual Points Summary'!A1516)</f>
        <v>3</v>
      </c>
    </row>
    <row r="1517" spans="1:4" ht="15" hidden="1" x14ac:dyDescent="0.25">
      <c r="A1517" s="78" t="s">
        <v>3802</v>
      </c>
      <c r="B1517" s="16">
        <f>SUMIF('Grade 6 Girls'!G:G, 'Individual Points Summary'!A1517, 'Grade 6 Girls'!F:F)</f>
        <v>389</v>
      </c>
      <c r="C1517" s="26">
        <f t="shared" si="11"/>
        <v>72</v>
      </c>
      <c r="D1517" s="26">
        <f>COUNTIF('Grade 6 Girls'!G:G, 'Individual Points Summary'!A1517)</f>
        <v>3</v>
      </c>
    </row>
    <row r="1518" spans="1:4" ht="15" hidden="1" x14ac:dyDescent="0.25">
      <c r="A1518" s="78" t="s">
        <v>1450</v>
      </c>
      <c r="B1518" s="16">
        <f>SUMIF('Grade 6 Girls'!G:G, 'Individual Points Summary'!A1518, 'Grade 6 Girls'!F:F)</f>
        <v>418</v>
      </c>
      <c r="C1518" s="26">
        <f t="shared" si="11"/>
        <v>73</v>
      </c>
      <c r="D1518" s="26">
        <f>COUNTIF('Grade 6 Girls'!G:G, 'Individual Points Summary'!A1518)</f>
        <v>3</v>
      </c>
    </row>
    <row r="1519" spans="1:4" ht="15" hidden="1" x14ac:dyDescent="0.25">
      <c r="A1519" s="78" t="s">
        <v>1484</v>
      </c>
      <c r="B1519" s="16">
        <f>SUMIF('Grade 6 Girls'!G:G, 'Individual Points Summary'!A1519, 'Grade 6 Girls'!F:F)</f>
        <v>426</v>
      </c>
      <c r="C1519" s="26">
        <f t="shared" si="11"/>
        <v>74</v>
      </c>
      <c r="D1519" s="26">
        <f>COUNTIF('Grade 6 Girls'!G:G, 'Individual Points Summary'!A1519)</f>
        <v>3</v>
      </c>
    </row>
    <row r="1520" spans="1:4" ht="15" hidden="1" x14ac:dyDescent="0.25">
      <c r="A1520" s="78" t="s">
        <v>3848</v>
      </c>
      <c r="B1520" s="16">
        <f>SUMIF('Grade 6 Girls'!G:G, 'Individual Points Summary'!A1520, 'Grade 6 Girls'!F:F)</f>
        <v>427</v>
      </c>
      <c r="C1520" s="26">
        <f t="shared" si="11"/>
        <v>75</v>
      </c>
      <c r="D1520" s="26">
        <f>COUNTIF('Grade 6 Girls'!G:G, 'Individual Points Summary'!A1520)</f>
        <v>3</v>
      </c>
    </row>
    <row r="1521" spans="1:4" ht="15" hidden="1" x14ac:dyDescent="0.25">
      <c r="A1521" s="78" t="s">
        <v>1498</v>
      </c>
      <c r="B1521" s="16">
        <f>SUMIF('Grade 6 Girls'!G:G, 'Individual Points Summary'!A1521, 'Grade 6 Girls'!F:F)</f>
        <v>431</v>
      </c>
      <c r="C1521" s="26">
        <f t="shared" si="11"/>
        <v>76</v>
      </c>
      <c r="D1521" s="26">
        <f>COUNTIF('Grade 6 Girls'!G:G, 'Individual Points Summary'!A1521)</f>
        <v>3</v>
      </c>
    </row>
    <row r="1522" spans="1:4" ht="15" hidden="1" x14ac:dyDescent="0.25">
      <c r="A1522" s="78" t="s">
        <v>1490</v>
      </c>
      <c r="B1522" s="16">
        <f>SUMIF('Grade 6 Girls'!G:G, 'Individual Points Summary'!A1522, 'Grade 6 Girls'!F:F)</f>
        <v>436</v>
      </c>
      <c r="C1522" s="26">
        <f t="shared" si="11"/>
        <v>77</v>
      </c>
      <c r="D1522" s="26">
        <f>COUNTIF('Grade 6 Girls'!G:G, 'Individual Points Summary'!A1522)</f>
        <v>3</v>
      </c>
    </row>
    <row r="1523" spans="1:4" ht="15" hidden="1" x14ac:dyDescent="0.25">
      <c r="A1523" s="78" t="s">
        <v>3774</v>
      </c>
      <c r="B1523" s="16">
        <f>SUMIF('Grade 6 Girls'!G:G, 'Individual Points Summary'!A1523, 'Grade 6 Girls'!F:F)</f>
        <v>449</v>
      </c>
      <c r="C1523" s="26">
        <f t="shared" si="11"/>
        <v>78</v>
      </c>
      <c r="D1523" s="26">
        <f>COUNTIF('Grade 6 Girls'!G:G, 'Individual Points Summary'!A1523)</f>
        <v>3</v>
      </c>
    </row>
    <row r="1524" spans="1:4" ht="15" hidden="1" x14ac:dyDescent="0.25">
      <c r="A1524" s="78" t="s">
        <v>3843</v>
      </c>
      <c r="B1524" s="16">
        <f>SUMIF('Grade 6 Girls'!G:G, 'Individual Points Summary'!A1524, 'Grade 6 Girls'!F:F)</f>
        <v>458</v>
      </c>
      <c r="C1524" s="26">
        <f t="shared" si="11"/>
        <v>79</v>
      </c>
      <c r="D1524" s="26">
        <f>COUNTIF('Grade 6 Girls'!G:G, 'Individual Points Summary'!A1524)</f>
        <v>3</v>
      </c>
    </row>
    <row r="1525" spans="1:4" ht="15" hidden="1" x14ac:dyDescent="0.25">
      <c r="A1525" s="78" t="s">
        <v>3818</v>
      </c>
      <c r="B1525" s="16">
        <f>SUMIF('Grade 6 Girls'!G:G, 'Individual Points Summary'!A1525, 'Grade 6 Girls'!F:F)</f>
        <v>467</v>
      </c>
      <c r="C1525" s="26">
        <f t="shared" si="11"/>
        <v>80</v>
      </c>
      <c r="D1525" s="26">
        <f>COUNTIF('Grade 6 Girls'!G:G, 'Individual Points Summary'!A1525)</f>
        <v>3</v>
      </c>
    </row>
    <row r="1526" spans="1:4" ht="15" hidden="1" x14ac:dyDescent="0.25">
      <c r="A1526" s="78" t="s">
        <v>3795</v>
      </c>
      <c r="B1526" s="16">
        <f>SUMIF('Grade 6 Girls'!G:G, 'Individual Points Summary'!A1526, 'Grade 6 Girls'!F:F)</f>
        <v>496</v>
      </c>
      <c r="C1526" s="26">
        <f t="shared" si="11"/>
        <v>81</v>
      </c>
      <c r="D1526" s="26">
        <f>COUNTIF('Grade 6 Girls'!G:G, 'Individual Points Summary'!A1526)</f>
        <v>3</v>
      </c>
    </row>
    <row r="1527" spans="1:4" ht="15" hidden="1" x14ac:dyDescent="0.25">
      <c r="A1527" s="78" t="s">
        <v>3834</v>
      </c>
      <c r="B1527" s="16">
        <f>SUMIF('Grade 6 Girls'!G:G, 'Individual Points Summary'!A1527, 'Grade 6 Girls'!F:F)</f>
        <v>499</v>
      </c>
      <c r="C1527" s="26">
        <f t="shared" si="11"/>
        <v>82</v>
      </c>
      <c r="D1527" s="26">
        <f>COUNTIF('Grade 6 Girls'!G:G, 'Individual Points Summary'!A1527)</f>
        <v>3</v>
      </c>
    </row>
    <row r="1528" spans="1:4" ht="15" hidden="1" x14ac:dyDescent="0.25">
      <c r="A1528" s="78" t="s">
        <v>499</v>
      </c>
      <c r="B1528" s="16">
        <f>SUMIF('Grade 6 Girls'!G:G, 'Individual Points Summary'!A1528, 'Grade 6 Girls'!F:F)</f>
        <v>503</v>
      </c>
      <c r="C1528" s="26">
        <f t="shared" si="11"/>
        <v>83</v>
      </c>
      <c r="D1528" s="26">
        <f>COUNTIF('Grade 6 Girls'!G:G, 'Individual Points Summary'!A1528)</f>
        <v>3</v>
      </c>
    </row>
    <row r="1529" spans="1:4" ht="15" hidden="1" x14ac:dyDescent="0.25">
      <c r="A1529" s="78" t="s">
        <v>3797</v>
      </c>
      <c r="B1529" s="16">
        <f>SUMIF('Grade 6 Girls'!G:G, 'Individual Points Summary'!A1529, 'Grade 6 Girls'!F:F)</f>
        <v>15</v>
      </c>
      <c r="C1529" s="26" t="str">
        <f>IF(D1529 =E$2, RANK(B1529, B$1446:B$1532, 1), "")</f>
        <v/>
      </c>
      <c r="D1529" s="26">
        <f>COUNTIF('Grade 6 Girls'!G:G, 'Individual Points Summary'!A1529)</f>
        <v>2</v>
      </c>
    </row>
    <row r="1530" spans="1:4" ht="15" hidden="1" x14ac:dyDescent="0.25">
      <c r="A1530" s="78" t="s">
        <v>487</v>
      </c>
      <c r="B1530" s="16">
        <f>SUMIF('Grade 6 Girls'!G:G, 'Individual Points Summary'!A1530, 'Grade 6 Girls'!F:F)</f>
        <v>23</v>
      </c>
      <c r="C1530" s="26" t="str">
        <f>IF(D1530 =E$2, RANK(B1530, B$1446:B$1532, 1), "")</f>
        <v/>
      </c>
      <c r="D1530" s="26">
        <f>COUNTIF('Grade 6 Girls'!G:G, 'Individual Points Summary'!A1530)</f>
        <v>2</v>
      </c>
    </row>
    <row r="1531" spans="1:4" ht="15" hidden="1" x14ac:dyDescent="0.25">
      <c r="A1531" s="78" t="s">
        <v>112</v>
      </c>
      <c r="B1531" s="16">
        <f>SUMIF('Grade 6 Girls'!G:G, 'Individual Points Summary'!A1531, 'Grade 6 Girls'!F:F)</f>
        <v>27</v>
      </c>
      <c r="C1531" s="26" t="str">
        <f>IF(D1531 =E$2, RANK(B1531, B$1446:B$1532, 1), "")</f>
        <v/>
      </c>
      <c r="D1531" s="26">
        <f>COUNTIF('Grade 6 Girls'!G:G, 'Individual Points Summary'!A1531)</f>
        <v>2</v>
      </c>
    </row>
    <row r="1532" spans="1:4" ht="15" hidden="1" x14ac:dyDescent="0.25">
      <c r="A1532" s="78" t="s">
        <v>1451</v>
      </c>
      <c r="B1532" s="16">
        <f>SUMIF('Grade 6 Girls'!G:G, 'Individual Points Summary'!A1532, 'Grade 6 Girls'!F:F)</f>
        <v>27</v>
      </c>
      <c r="C1532" s="26" t="str">
        <f>IF(D1532 =E$2, RANK(B1532, B$1446:B$1532, 1), "")</f>
        <v/>
      </c>
      <c r="D1532" s="26">
        <f>COUNTIF('Grade 6 Girls'!G:G, 'Individual Points Summary'!A1532)</f>
        <v>2</v>
      </c>
    </row>
    <row r="1533" spans="1:4" ht="15" hidden="1" x14ac:dyDescent="0.25">
      <c r="A1533" s="78" t="s">
        <v>485</v>
      </c>
      <c r="B1533" s="16">
        <f>SUMIF('Grade 6 Girls'!G:G, 'Individual Points Summary'!A1533, 'Grade 6 Girls'!F:F)</f>
        <v>40</v>
      </c>
      <c r="C1533" s="26" t="str">
        <f>IF(D1533 =E$2, RANK(B1533, B$1446:B$1546, 1), "")</f>
        <v/>
      </c>
      <c r="D1533" s="26">
        <f>COUNTIF('Grade 6 Girls'!G:G, 'Individual Points Summary'!A1533)</f>
        <v>2</v>
      </c>
    </row>
    <row r="1534" spans="1:4" ht="15" hidden="1" x14ac:dyDescent="0.25">
      <c r="A1534" s="78" t="s">
        <v>3811</v>
      </c>
      <c r="B1534" s="16">
        <f>SUMIF('Grade 6 Girls'!G:G, 'Individual Points Summary'!A1534, 'Grade 6 Girls'!F:F)</f>
        <v>40</v>
      </c>
      <c r="C1534" s="26" t="str">
        <f>IF(D1534 =E$2, RANK(B1534, B$1446:B$1546, 1), "")</f>
        <v/>
      </c>
      <c r="D1534" s="26">
        <f>COUNTIF('Grade 6 Girls'!G:G, 'Individual Points Summary'!A1534)</f>
        <v>2</v>
      </c>
    </row>
    <row r="1535" spans="1:4" ht="15" hidden="1" x14ac:dyDescent="0.25">
      <c r="A1535" s="78" t="s">
        <v>526</v>
      </c>
      <c r="B1535" s="16">
        <f>SUMIF('Grade 6 Girls'!G:G, 'Individual Points Summary'!A1535, 'Grade 6 Girls'!F:F)</f>
        <v>40</v>
      </c>
      <c r="C1535" s="26" t="str">
        <f>IF(D1535 =E$2, RANK(B1535, B$1446:B$1546, 1), "")</f>
        <v/>
      </c>
      <c r="D1535" s="26">
        <f>COUNTIF('Grade 6 Girls'!G:G, 'Individual Points Summary'!A1535)</f>
        <v>2</v>
      </c>
    </row>
    <row r="1536" spans="1:4" ht="15" hidden="1" x14ac:dyDescent="0.25">
      <c r="A1536" s="78" t="s">
        <v>483</v>
      </c>
      <c r="B1536" s="16">
        <f>SUMIF('Grade 6 Girls'!G:G, 'Individual Points Summary'!A1536, 'Grade 6 Girls'!F:F)</f>
        <v>52</v>
      </c>
      <c r="C1536" s="26" t="str">
        <f>IF(D1536 =E$2, RANK(B1536, B$1446:B$1546, 1), "")</f>
        <v/>
      </c>
      <c r="D1536" s="26">
        <f>COUNTIF('Grade 6 Girls'!G:G, 'Individual Points Summary'!A1536)</f>
        <v>2</v>
      </c>
    </row>
    <row r="1537" spans="1:4" ht="15" hidden="1" x14ac:dyDescent="0.25">
      <c r="A1537" s="78" t="s">
        <v>3817</v>
      </c>
      <c r="B1537" s="16">
        <f>SUMIF('Grade 6 Girls'!G:G, 'Individual Points Summary'!A1537, 'Grade 6 Girls'!F:F)</f>
        <v>55</v>
      </c>
      <c r="C1537" s="26" t="str">
        <f>IF(D1537 =E$2, RANK(B1537, B$1446:B$1546, 1), "")</f>
        <v/>
      </c>
      <c r="D1537" s="26">
        <f>COUNTIF('Grade 6 Girls'!G:G, 'Individual Points Summary'!A1537)</f>
        <v>2</v>
      </c>
    </row>
    <row r="1538" spans="1:4" ht="15" hidden="1" x14ac:dyDescent="0.25">
      <c r="A1538" s="78" t="s">
        <v>3796</v>
      </c>
      <c r="B1538" s="16">
        <f>SUMIF('Grade 6 Girls'!G:G, 'Individual Points Summary'!A1538, 'Grade 6 Girls'!F:F)</f>
        <v>61</v>
      </c>
      <c r="C1538" s="26" t="str">
        <f>IF(D1538 =E$2, RANK(B1538, B$1446:B$1546, 1), "")</f>
        <v/>
      </c>
      <c r="D1538" s="26">
        <f>COUNTIF('Grade 6 Girls'!G:G, 'Individual Points Summary'!A1538)</f>
        <v>2</v>
      </c>
    </row>
    <row r="1539" spans="1:4" ht="15" hidden="1" x14ac:dyDescent="0.25">
      <c r="A1539" s="78" t="s">
        <v>529</v>
      </c>
      <c r="B1539" s="16">
        <f>SUMIF('Grade 6 Girls'!G:G, 'Individual Points Summary'!A1539, 'Grade 6 Girls'!F:F)</f>
        <v>61</v>
      </c>
      <c r="C1539" s="26" t="str">
        <f>IF(D1539 =E$2, RANK(B1539, B$1446:B$1546, 1), "")</f>
        <v/>
      </c>
      <c r="D1539" s="26">
        <f>COUNTIF('Grade 6 Girls'!G:G, 'Individual Points Summary'!A1539)</f>
        <v>2</v>
      </c>
    </row>
    <row r="1540" spans="1:4" ht="15" hidden="1" x14ac:dyDescent="0.25">
      <c r="A1540" s="78" t="s">
        <v>1461</v>
      </c>
      <c r="B1540" s="16">
        <f>SUMIF('Grade 6 Girls'!G:G, 'Individual Points Summary'!A1540, 'Grade 6 Girls'!F:F)</f>
        <v>67</v>
      </c>
      <c r="C1540" s="26" t="str">
        <f>IF(D1540 =E$2, RANK(B1540, B$1446:B$1546, 1), "")</f>
        <v/>
      </c>
      <c r="D1540" s="26">
        <f>COUNTIF('Grade 6 Girls'!G:G, 'Individual Points Summary'!A1540)</f>
        <v>2</v>
      </c>
    </row>
    <row r="1541" spans="1:4" ht="15" hidden="1" x14ac:dyDescent="0.25">
      <c r="A1541" s="78" t="s">
        <v>3776</v>
      </c>
      <c r="B1541" s="16">
        <f>SUMIF('Grade 6 Girls'!G:G, 'Individual Points Summary'!A1541, 'Grade 6 Girls'!F:F)</f>
        <v>67</v>
      </c>
      <c r="C1541" s="26" t="str">
        <f>IF(D1541 =E$2, RANK(B1541, B$1446:B$1546, 1), "")</f>
        <v/>
      </c>
      <c r="D1541" s="26">
        <f>COUNTIF('Grade 6 Girls'!G:G, 'Individual Points Summary'!A1541)</f>
        <v>2</v>
      </c>
    </row>
    <row r="1542" spans="1:4" ht="15" hidden="1" x14ac:dyDescent="0.25">
      <c r="A1542" s="78" t="s">
        <v>117</v>
      </c>
      <c r="B1542" s="16">
        <f>SUMIF('Grade 6 Girls'!G:G, 'Individual Points Summary'!A1542, 'Grade 6 Girls'!F:F)</f>
        <v>75</v>
      </c>
      <c r="C1542" s="26" t="str">
        <f>IF(D1542 =E$2, RANK(B1542, B$1446:B$1546, 1), "")</f>
        <v/>
      </c>
      <c r="D1542" s="26">
        <f>COUNTIF('Grade 6 Girls'!G:G, 'Individual Points Summary'!A1542)</f>
        <v>2</v>
      </c>
    </row>
    <row r="1543" spans="1:4" ht="15" hidden="1" x14ac:dyDescent="0.25">
      <c r="A1543" s="78" t="s">
        <v>501</v>
      </c>
      <c r="B1543" s="16">
        <f>SUMIF('Grade 6 Girls'!G:G, 'Individual Points Summary'!A1543, 'Grade 6 Girls'!F:F)</f>
        <v>78</v>
      </c>
      <c r="C1543" s="26" t="str">
        <f>IF(D1543 =E$2, RANK(B1543, B$1446:B$1546, 1), "")</f>
        <v/>
      </c>
      <c r="D1543" s="26">
        <f>COUNTIF('Grade 6 Girls'!G:G, 'Individual Points Summary'!A1543)</f>
        <v>2</v>
      </c>
    </row>
    <row r="1544" spans="1:4" ht="15" hidden="1" x14ac:dyDescent="0.25">
      <c r="A1544" s="78" t="s">
        <v>3780</v>
      </c>
      <c r="B1544" s="16">
        <f>SUMIF('Grade 6 Girls'!G:G, 'Individual Points Summary'!A1544, 'Grade 6 Girls'!F:F)</f>
        <v>81</v>
      </c>
      <c r="C1544" s="26" t="str">
        <f>IF(D1544 =E$2, RANK(B1544, B$1446:B$1546, 1), "")</f>
        <v/>
      </c>
      <c r="D1544" s="26">
        <f>COUNTIF('Grade 6 Girls'!G:G, 'Individual Points Summary'!A1544)</f>
        <v>2</v>
      </c>
    </row>
    <row r="1545" spans="1:4" ht="15" hidden="1" x14ac:dyDescent="0.25">
      <c r="A1545" s="78" t="s">
        <v>1465</v>
      </c>
      <c r="B1545" s="16">
        <f>SUMIF('Grade 6 Girls'!G:G, 'Individual Points Summary'!A1545, 'Grade 6 Girls'!F:F)</f>
        <v>96</v>
      </c>
      <c r="C1545" s="26" t="str">
        <f>IF(D1545 =E$2, RANK(B1545, B$1446:B$1546, 1), "")</f>
        <v/>
      </c>
      <c r="D1545" s="26">
        <f>COUNTIF('Grade 6 Girls'!G:G, 'Individual Points Summary'!A1545)</f>
        <v>2</v>
      </c>
    </row>
    <row r="1546" spans="1:4" ht="15" hidden="1" x14ac:dyDescent="0.25">
      <c r="A1546" s="78" t="s">
        <v>1500</v>
      </c>
      <c r="B1546" s="16">
        <f>SUMIF('Grade 6 Girls'!G:G, 'Individual Points Summary'!A1546, 'Grade 6 Girls'!F:F)</f>
        <v>98</v>
      </c>
      <c r="C1546" s="26" t="str">
        <f>IF(D1546 =E$2, RANK(B1546, B$1446:B$1546, 1), "")</f>
        <v/>
      </c>
      <c r="D1546" s="26">
        <f>COUNTIF('Grade 6 Girls'!G:G, 'Individual Points Summary'!A1546)</f>
        <v>2</v>
      </c>
    </row>
    <row r="1547" spans="1:4" ht="15" hidden="1" x14ac:dyDescent="0.25">
      <c r="A1547" s="78" t="s">
        <v>517</v>
      </c>
      <c r="B1547" s="16">
        <f>SUMIF('Grade 6 Girls'!G:G, 'Individual Points Summary'!A1547, 'Grade 6 Girls'!F:F)</f>
        <v>99</v>
      </c>
      <c r="C1547" s="26" t="str">
        <f>IF(D1547 =E$2, RANK(B1547, B$1446:B$1546, 1), "")</f>
        <v/>
      </c>
      <c r="D1547" s="26">
        <f>COUNTIF('Grade 6 Girls'!G:G, 'Individual Points Summary'!A1547)</f>
        <v>2</v>
      </c>
    </row>
    <row r="1548" spans="1:4" ht="15" hidden="1" x14ac:dyDescent="0.25">
      <c r="A1548" s="78" t="s">
        <v>1489</v>
      </c>
      <c r="B1548" s="16">
        <f>SUMIF('Grade 6 Girls'!G:G, 'Individual Points Summary'!A1548, 'Grade 6 Girls'!F:F)</f>
        <v>99</v>
      </c>
      <c r="C1548" s="26" t="str">
        <f>IF(D1548 =E$2, RANK(B1548, B$1446:B$1546, 1), "")</f>
        <v/>
      </c>
      <c r="D1548" s="26">
        <f>COUNTIF('Grade 6 Girls'!G:G, 'Individual Points Summary'!A1548)</f>
        <v>2</v>
      </c>
    </row>
    <row r="1549" spans="1:4" ht="15" hidden="1" x14ac:dyDescent="0.25">
      <c r="A1549" s="78" t="s">
        <v>3778</v>
      </c>
      <c r="B1549" s="16">
        <f>SUMIF('Grade 6 Girls'!G:G, 'Individual Points Summary'!A1549, 'Grade 6 Girls'!F:F)</f>
        <v>100</v>
      </c>
      <c r="C1549" s="26" t="str">
        <f>IF(D1549 =E$2, RANK(B1549, B$1446:B$1546, 1), "")</f>
        <v/>
      </c>
      <c r="D1549" s="26">
        <f>COUNTIF('Grade 6 Girls'!G:G, 'Individual Points Summary'!A1549)</f>
        <v>2</v>
      </c>
    </row>
    <row r="1550" spans="1:4" ht="15" hidden="1" x14ac:dyDescent="0.25">
      <c r="A1550" s="78" t="s">
        <v>111</v>
      </c>
      <c r="B1550" s="16">
        <f>SUMIF('Grade 6 Girls'!G:G, 'Individual Points Summary'!A1550, 'Grade 6 Girls'!F:F)</f>
        <v>102</v>
      </c>
      <c r="C1550" s="26" t="str">
        <f>IF(D1550 =E$2, RANK(B1550, B$1446:B$1546, 1), "")</f>
        <v/>
      </c>
      <c r="D1550" s="26">
        <f>COUNTIF('Grade 6 Girls'!G:G, 'Individual Points Summary'!A1550)</f>
        <v>2</v>
      </c>
    </row>
    <row r="1551" spans="1:4" ht="15" hidden="1" x14ac:dyDescent="0.25">
      <c r="A1551" s="78" t="s">
        <v>3740</v>
      </c>
      <c r="B1551" s="16">
        <f>SUMIF('Grade 6 Girls'!G:G, 'Individual Points Summary'!A1551, 'Grade 6 Girls'!F:F)</f>
        <v>109</v>
      </c>
      <c r="C1551" s="26" t="str">
        <f>IF(D1551 =E$2, RANK(B1551, B$1446:B$1546, 1), "")</f>
        <v/>
      </c>
      <c r="D1551" s="26">
        <f>COUNTIF('Grade 6 Girls'!G:G, 'Individual Points Summary'!A1551)</f>
        <v>2</v>
      </c>
    </row>
    <row r="1552" spans="1:4" ht="15" hidden="1" x14ac:dyDescent="0.25">
      <c r="A1552" s="78" t="s">
        <v>3768</v>
      </c>
      <c r="B1552" s="16">
        <f>SUMIF('Grade 6 Girls'!G:G, 'Individual Points Summary'!A1552, 'Grade 6 Girls'!F:F)</f>
        <v>110</v>
      </c>
      <c r="C1552" s="26" t="str">
        <f>IF(D1552 =E$2, RANK(B1552, B$1446:B$1546, 1), "")</f>
        <v/>
      </c>
      <c r="D1552" s="26">
        <f>COUNTIF('Grade 6 Girls'!G:G, 'Individual Points Summary'!A1552)</f>
        <v>2</v>
      </c>
    </row>
    <row r="1553" spans="1:4" ht="15" hidden="1" x14ac:dyDescent="0.25">
      <c r="A1553" s="78" t="s">
        <v>3837</v>
      </c>
      <c r="B1553" s="16">
        <f>SUMIF('Grade 6 Girls'!G:G, 'Individual Points Summary'!A1553, 'Grade 6 Girls'!F:F)</f>
        <v>112</v>
      </c>
      <c r="C1553" s="26" t="str">
        <f>IF(D1553 =E$2, RANK(B1553, B$1446:B$1546, 1), "")</f>
        <v/>
      </c>
      <c r="D1553" s="26">
        <f>COUNTIF('Grade 6 Girls'!G:G, 'Individual Points Summary'!A1553)</f>
        <v>2</v>
      </c>
    </row>
    <row r="1554" spans="1:4" ht="15" hidden="1" x14ac:dyDescent="0.25">
      <c r="A1554" s="78" t="s">
        <v>137</v>
      </c>
      <c r="B1554" s="16">
        <f>SUMIF('Grade 6 Girls'!G:G, 'Individual Points Summary'!A1554, 'Grade 6 Girls'!F:F)</f>
        <v>115</v>
      </c>
      <c r="C1554" s="26" t="str">
        <f>IF(D1554 =E$2, RANK(B1554, B$1446:B$1546, 1), "")</f>
        <v/>
      </c>
      <c r="D1554" s="26">
        <f>COUNTIF('Grade 6 Girls'!G:G, 'Individual Points Summary'!A1554)</f>
        <v>2</v>
      </c>
    </row>
    <row r="1555" spans="1:4" ht="15" hidden="1" x14ac:dyDescent="0.25">
      <c r="A1555" s="78" t="s">
        <v>115</v>
      </c>
      <c r="B1555" s="16">
        <f>SUMIF('Grade 6 Girls'!G:G, 'Individual Points Summary'!A1555, 'Grade 6 Girls'!F:F)</f>
        <v>118</v>
      </c>
      <c r="C1555" s="26" t="str">
        <f>IF(D1555 =E$2, RANK(B1555, B$1446:B$1546, 1), "")</f>
        <v/>
      </c>
      <c r="D1555" s="26">
        <f>COUNTIF('Grade 6 Girls'!G:G, 'Individual Points Summary'!A1555)</f>
        <v>2</v>
      </c>
    </row>
    <row r="1556" spans="1:4" ht="15" hidden="1" x14ac:dyDescent="0.25">
      <c r="A1556" s="78" t="s">
        <v>3761</v>
      </c>
      <c r="B1556" s="16">
        <f>SUMIF('Grade 6 Girls'!G:G, 'Individual Points Summary'!A1556, 'Grade 6 Girls'!F:F)</f>
        <v>118</v>
      </c>
      <c r="C1556" s="26" t="str">
        <f>IF(D1556 =E$2, RANK(B1556, B$1446:B$1546, 1), "")</f>
        <v/>
      </c>
      <c r="D1556" s="26">
        <f>COUNTIF('Grade 6 Girls'!G:G, 'Individual Points Summary'!A1556)</f>
        <v>2</v>
      </c>
    </row>
    <row r="1557" spans="1:4" ht="15" hidden="1" x14ac:dyDescent="0.25">
      <c r="A1557" s="78" t="s">
        <v>1475</v>
      </c>
      <c r="B1557" s="16">
        <f>SUMIF('Grade 6 Girls'!G:G, 'Individual Points Summary'!A1557, 'Grade 6 Girls'!F:F)</f>
        <v>119</v>
      </c>
      <c r="C1557" s="26" t="str">
        <f>IF(D1557 =E$2, RANK(B1557, B$1446:B$1546, 1), "")</f>
        <v/>
      </c>
      <c r="D1557" s="26">
        <f>COUNTIF('Grade 6 Girls'!G:G, 'Individual Points Summary'!A1557)</f>
        <v>2</v>
      </c>
    </row>
    <row r="1558" spans="1:4" ht="15" hidden="1" x14ac:dyDescent="0.25">
      <c r="A1558" s="78" t="s">
        <v>3757</v>
      </c>
      <c r="B1558" s="16">
        <f>SUMIF('Grade 6 Girls'!G:G, 'Individual Points Summary'!A1558, 'Grade 6 Girls'!F:F)</f>
        <v>129</v>
      </c>
      <c r="C1558" s="26" t="str">
        <f>IF(D1558 =E$2, RANK(B1558, B$1446:B$1546, 1), "")</f>
        <v/>
      </c>
      <c r="D1558" s="26">
        <f>COUNTIF('Grade 6 Girls'!G:G, 'Individual Points Summary'!A1558)</f>
        <v>2</v>
      </c>
    </row>
    <row r="1559" spans="1:4" ht="15" hidden="1" x14ac:dyDescent="0.25">
      <c r="A1559" s="78" t="s">
        <v>3760</v>
      </c>
      <c r="B1559" s="16">
        <f>SUMIF('Grade 6 Girls'!G:G, 'Individual Points Summary'!A1559, 'Grade 6 Girls'!F:F)</f>
        <v>129</v>
      </c>
      <c r="C1559" s="26" t="str">
        <f>IF(D1559 =E$2, RANK(B1559, B$1446:B$1546, 1), "")</f>
        <v/>
      </c>
      <c r="D1559" s="26">
        <f>COUNTIF('Grade 6 Girls'!G:G, 'Individual Points Summary'!A1559)</f>
        <v>2</v>
      </c>
    </row>
    <row r="1560" spans="1:4" ht="15" hidden="1" x14ac:dyDescent="0.25">
      <c r="A1560" s="78" t="s">
        <v>140</v>
      </c>
      <c r="B1560" s="16">
        <f>SUMIF('Grade 6 Girls'!G:G, 'Individual Points Summary'!A1560, 'Grade 6 Girls'!F:F)</f>
        <v>136</v>
      </c>
      <c r="C1560" s="26" t="str">
        <f>IF(D1560 =E$2, RANK(B1560, B$1446:B$1546, 1), "")</f>
        <v/>
      </c>
      <c r="D1560" s="26">
        <f>COUNTIF('Grade 6 Girls'!G:G, 'Individual Points Summary'!A1560)</f>
        <v>2</v>
      </c>
    </row>
    <row r="1561" spans="1:4" ht="15" hidden="1" x14ac:dyDescent="0.25">
      <c r="A1561" s="78" t="s">
        <v>484</v>
      </c>
      <c r="B1561" s="16">
        <f>SUMIF('Grade 6 Girls'!G:G, 'Individual Points Summary'!A1561, 'Grade 6 Girls'!F:F)</f>
        <v>152</v>
      </c>
      <c r="C1561" s="26" t="str">
        <f>IF(D1561 =E$2, RANK(B1561, B$1446:B$1546, 1), "")</f>
        <v/>
      </c>
      <c r="D1561" s="26">
        <f>COUNTIF('Grade 6 Girls'!G:G, 'Individual Points Summary'!A1561)</f>
        <v>2</v>
      </c>
    </row>
    <row r="1562" spans="1:4" ht="15" hidden="1" x14ac:dyDescent="0.25">
      <c r="A1562" s="78" t="s">
        <v>3852</v>
      </c>
      <c r="B1562" s="16">
        <f>SUMIF('Grade 6 Girls'!G:G, 'Individual Points Summary'!A1562, 'Grade 6 Girls'!F:F)</f>
        <v>154</v>
      </c>
      <c r="C1562" s="26" t="str">
        <f>IF(D1562 =E$2, RANK(B1562, B$1446:B$1546, 1), "")</f>
        <v/>
      </c>
      <c r="D1562" s="26">
        <f>COUNTIF('Grade 6 Girls'!G:G, 'Individual Points Summary'!A1562)</f>
        <v>2</v>
      </c>
    </row>
    <row r="1563" spans="1:4" ht="15" hidden="1" x14ac:dyDescent="0.25">
      <c r="A1563" s="78" t="s">
        <v>497</v>
      </c>
      <c r="B1563" s="16">
        <f>SUMIF('Grade 6 Girls'!G:G, 'Individual Points Summary'!A1563, 'Grade 6 Girls'!F:F)</f>
        <v>156</v>
      </c>
      <c r="C1563" s="26" t="str">
        <f>IF(D1563 =E$2, RANK(B1563, B$1446:B$1546, 1), "")</f>
        <v/>
      </c>
      <c r="D1563" s="26">
        <f>COUNTIF('Grade 6 Girls'!G:G, 'Individual Points Summary'!A1563)</f>
        <v>2</v>
      </c>
    </row>
    <row r="1564" spans="1:4" ht="15" hidden="1" x14ac:dyDescent="0.25">
      <c r="A1564" s="78" t="s">
        <v>3861</v>
      </c>
      <c r="B1564" s="16">
        <f>SUMIF('Grade 6 Girls'!G:G, 'Individual Points Summary'!A1564, 'Grade 6 Girls'!F:F)</f>
        <v>158</v>
      </c>
      <c r="C1564" s="26" t="str">
        <f>IF(D1564 =E$2, RANK(B1564, B$1446:B$1546, 1), "")</f>
        <v/>
      </c>
      <c r="D1564" s="26">
        <f>COUNTIF('Grade 6 Girls'!G:G, 'Individual Points Summary'!A1564)</f>
        <v>2</v>
      </c>
    </row>
    <row r="1565" spans="1:4" ht="15" hidden="1" x14ac:dyDescent="0.25">
      <c r="A1565" s="78" t="s">
        <v>1497</v>
      </c>
      <c r="B1565" s="16">
        <f>SUMIF('Grade 6 Girls'!G:G, 'Individual Points Summary'!A1565, 'Grade 6 Girls'!F:F)</f>
        <v>159</v>
      </c>
      <c r="C1565" s="26" t="str">
        <f>IF(D1565 =E$2, RANK(B1565, B$1446:B$1546, 1), "")</f>
        <v/>
      </c>
      <c r="D1565" s="26">
        <f>COUNTIF('Grade 6 Girls'!G:G, 'Individual Points Summary'!A1565)</f>
        <v>2</v>
      </c>
    </row>
    <row r="1566" spans="1:4" ht="15" hidden="1" x14ac:dyDescent="0.25">
      <c r="A1566" s="78" t="s">
        <v>3847</v>
      </c>
      <c r="B1566" s="16">
        <f>SUMIF('Grade 6 Girls'!G:G, 'Individual Points Summary'!A1566, 'Grade 6 Girls'!F:F)</f>
        <v>161</v>
      </c>
      <c r="C1566" s="26" t="str">
        <f>IF(D1566 =E$2, RANK(B1566, B$1446:B$1546, 1), "")</f>
        <v/>
      </c>
      <c r="D1566" s="26">
        <f>COUNTIF('Grade 6 Girls'!G:G, 'Individual Points Summary'!A1566)</f>
        <v>2</v>
      </c>
    </row>
    <row r="1567" spans="1:4" ht="15" hidden="1" x14ac:dyDescent="0.25">
      <c r="A1567" s="78" t="s">
        <v>3835</v>
      </c>
      <c r="B1567" s="16">
        <f>SUMIF('Grade 6 Girls'!G:G, 'Individual Points Summary'!A1567, 'Grade 6 Girls'!F:F)</f>
        <v>162</v>
      </c>
      <c r="C1567" s="26" t="str">
        <f>IF(D1567 =E$2, RANK(B1567, B$1446:B$1546, 1), "")</f>
        <v/>
      </c>
      <c r="D1567" s="26">
        <f>COUNTIF('Grade 6 Girls'!G:G, 'Individual Points Summary'!A1567)</f>
        <v>2</v>
      </c>
    </row>
    <row r="1568" spans="1:4" ht="15" hidden="1" x14ac:dyDescent="0.25">
      <c r="A1568" s="78" t="s">
        <v>523</v>
      </c>
      <c r="B1568" s="16">
        <f>SUMIF('Grade 6 Girls'!G:G, 'Individual Points Summary'!A1568, 'Grade 6 Girls'!F:F)</f>
        <v>162</v>
      </c>
      <c r="C1568" s="26" t="str">
        <f>IF(D1568 =E$2, RANK(B1568, B$1446:B$1546, 1), "")</f>
        <v/>
      </c>
      <c r="D1568" s="26">
        <f>COUNTIF('Grade 6 Girls'!G:G, 'Individual Points Summary'!A1568)</f>
        <v>2</v>
      </c>
    </row>
    <row r="1569" spans="1:4" ht="15" hidden="1" x14ac:dyDescent="0.25">
      <c r="A1569" s="78" t="s">
        <v>489</v>
      </c>
      <c r="B1569" s="16">
        <f>SUMIF('Grade 6 Girls'!G:G, 'Individual Points Summary'!A1569, 'Grade 6 Girls'!F:F)</f>
        <v>163</v>
      </c>
      <c r="C1569" s="26" t="str">
        <f>IF(D1569 =E$2, RANK(B1569, B$1446:B$1546, 1), "")</f>
        <v/>
      </c>
      <c r="D1569" s="26">
        <f>COUNTIF('Grade 6 Girls'!G:G, 'Individual Points Summary'!A1569)</f>
        <v>2</v>
      </c>
    </row>
    <row r="1570" spans="1:4" ht="15" hidden="1" x14ac:dyDescent="0.25">
      <c r="A1570" s="78" t="s">
        <v>1478</v>
      </c>
      <c r="B1570" s="16">
        <f>SUMIF('Grade 6 Girls'!G:G, 'Individual Points Summary'!A1570, 'Grade 6 Girls'!F:F)</f>
        <v>167</v>
      </c>
      <c r="C1570" s="26" t="str">
        <f>IF(D1570 =E$2, RANK(B1570, B$1446:B$1546, 1), "")</f>
        <v/>
      </c>
      <c r="D1570" s="26">
        <f>COUNTIF('Grade 6 Girls'!G:G, 'Individual Points Summary'!A1570)</f>
        <v>2</v>
      </c>
    </row>
    <row r="1571" spans="1:4" ht="15" hidden="1" x14ac:dyDescent="0.25">
      <c r="A1571" s="78" t="s">
        <v>3794</v>
      </c>
      <c r="B1571" s="16">
        <f>SUMIF('Grade 6 Girls'!G:G, 'Individual Points Summary'!A1571, 'Grade 6 Girls'!F:F)</f>
        <v>169</v>
      </c>
      <c r="C1571" s="26" t="str">
        <f>IF(D1571 =E$2, RANK(B1571, B$1446:B$1546, 1), "")</f>
        <v/>
      </c>
      <c r="D1571" s="26">
        <f>COUNTIF('Grade 6 Girls'!G:G, 'Individual Points Summary'!A1571)</f>
        <v>2</v>
      </c>
    </row>
    <row r="1572" spans="1:4" ht="15" hidden="1" x14ac:dyDescent="0.25">
      <c r="A1572" s="78" t="s">
        <v>3845</v>
      </c>
      <c r="B1572" s="16">
        <f>SUMIF('Grade 6 Girls'!G:G, 'Individual Points Summary'!A1572, 'Grade 6 Girls'!F:F)</f>
        <v>169</v>
      </c>
      <c r="C1572" s="26" t="str">
        <f>IF(D1572 =E$2, RANK(B1572, B$1446:B$1546, 1), "")</f>
        <v/>
      </c>
      <c r="D1572" s="26">
        <f>COUNTIF('Grade 6 Girls'!G:G, 'Individual Points Summary'!A1572)</f>
        <v>2</v>
      </c>
    </row>
    <row r="1573" spans="1:4" ht="15" hidden="1" x14ac:dyDescent="0.25">
      <c r="A1573" s="78" t="s">
        <v>3751</v>
      </c>
      <c r="B1573" s="16">
        <f>SUMIF('Grade 6 Girls'!G:G, 'Individual Points Summary'!A1573, 'Grade 6 Girls'!F:F)</f>
        <v>177</v>
      </c>
      <c r="C1573" s="26" t="str">
        <f>IF(D1573 =E$2, RANK(B1573, B$1446:B$1546, 1), "")</f>
        <v/>
      </c>
      <c r="D1573" s="26">
        <f>COUNTIF('Grade 6 Girls'!G:G, 'Individual Points Summary'!A1573)</f>
        <v>2</v>
      </c>
    </row>
    <row r="1574" spans="1:4" ht="15" hidden="1" x14ac:dyDescent="0.25">
      <c r="A1574" s="78" t="s">
        <v>3746</v>
      </c>
      <c r="B1574" s="16">
        <f>SUMIF('Grade 6 Girls'!G:G, 'Individual Points Summary'!A1574, 'Grade 6 Girls'!F:F)</f>
        <v>156</v>
      </c>
      <c r="C1574" s="26" t="str">
        <f>IF(D1574 =E$2, RANK(B1574, B$1446:B$1546, 1), "")</f>
        <v/>
      </c>
      <c r="D1574" s="26">
        <f>COUNTIF('Grade 6 Girls'!G:G, 'Individual Points Summary'!A1574)</f>
        <v>1</v>
      </c>
    </row>
    <row r="1575" spans="1:4" ht="15" hidden="1" x14ac:dyDescent="0.25">
      <c r="A1575" s="78" t="s">
        <v>3747</v>
      </c>
      <c r="B1575" s="16">
        <f>SUMIF('Grade 6 Girls'!G:G, 'Individual Points Summary'!A1575, 'Grade 6 Girls'!F:F)</f>
        <v>181</v>
      </c>
      <c r="C1575" s="26" t="str">
        <f>IF(D1575 =E$2, RANK(B1575, B$1446:B$1546, 1), "")</f>
        <v/>
      </c>
      <c r="D1575" s="26">
        <f>COUNTIF('Grade 6 Girls'!G:G, 'Individual Points Summary'!A1575)</f>
        <v>2</v>
      </c>
    </row>
    <row r="1576" spans="1:4" ht="15" hidden="1" x14ac:dyDescent="0.25">
      <c r="A1576" s="78" t="s">
        <v>500</v>
      </c>
      <c r="B1576" s="16">
        <f>SUMIF('Grade 6 Girls'!G:G, 'Individual Points Summary'!A1576, 'Grade 6 Girls'!F:F)</f>
        <v>181</v>
      </c>
      <c r="C1576" s="26" t="str">
        <f>IF(D1576 =E$2, RANK(B1576, B$1446:B$1546, 1), "")</f>
        <v/>
      </c>
      <c r="D1576" s="26">
        <f>COUNTIF('Grade 6 Girls'!G:G, 'Individual Points Summary'!A1576)</f>
        <v>2</v>
      </c>
    </row>
    <row r="1577" spans="1:4" ht="15" hidden="1" x14ac:dyDescent="0.25">
      <c r="A1577" s="78" t="s">
        <v>3815</v>
      </c>
      <c r="B1577" s="16">
        <f>SUMIF('Grade 6 Girls'!G:G, 'Individual Points Summary'!A1577, 'Grade 6 Girls'!F:F)</f>
        <v>184</v>
      </c>
      <c r="C1577" s="26" t="str">
        <f>IF(D1577 =E$2, RANK(B1577, B$1446:B$1546, 1), "")</f>
        <v/>
      </c>
      <c r="D1577" s="26">
        <f>COUNTIF('Grade 6 Girls'!G:G, 'Individual Points Summary'!A1577)</f>
        <v>2</v>
      </c>
    </row>
    <row r="1578" spans="1:4" ht="15" hidden="1" x14ac:dyDescent="0.25">
      <c r="A1578" s="78" t="s">
        <v>3813</v>
      </c>
      <c r="B1578" s="16">
        <f>SUMIF('Grade 6 Girls'!G:G, 'Individual Points Summary'!A1578, 'Grade 6 Girls'!F:F)</f>
        <v>189</v>
      </c>
      <c r="C1578" s="26" t="str">
        <f>IF(D1578 =E$2, RANK(B1578, B$1446:B$1546, 1), "")</f>
        <v/>
      </c>
      <c r="D1578" s="26">
        <f>COUNTIF('Grade 6 Girls'!G:G, 'Individual Points Summary'!A1578)</f>
        <v>2</v>
      </c>
    </row>
    <row r="1579" spans="1:4" ht="15" hidden="1" x14ac:dyDescent="0.25">
      <c r="A1579" s="78" t="s">
        <v>486</v>
      </c>
      <c r="B1579" s="16">
        <f>SUMIF('Grade 6 Girls'!G:G, 'Individual Points Summary'!A1579, 'Grade 6 Girls'!F:F)</f>
        <v>190</v>
      </c>
      <c r="C1579" s="26" t="str">
        <f>IF(D1579 =E$2, RANK(B1579, B$1446:B$1546, 1), "")</f>
        <v/>
      </c>
      <c r="D1579" s="26">
        <f>COUNTIF('Grade 6 Girls'!G:G, 'Individual Points Summary'!A1579)</f>
        <v>2</v>
      </c>
    </row>
    <row r="1580" spans="1:4" ht="15" hidden="1" x14ac:dyDescent="0.25">
      <c r="A1580" s="78" t="s">
        <v>1477</v>
      </c>
      <c r="B1580" s="16">
        <f>SUMIF('Grade 6 Girls'!G:G, 'Individual Points Summary'!A1580, 'Grade 6 Girls'!F:F)</f>
        <v>201</v>
      </c>
      <c r="C1580" s="26" t="str">
        <f>IF(D1580 =E$2, RANK(B1580, B$1446:B$1546, 1), "")</f>
        <v/>
      </c>
      <c r="D1580" s="26">
        <f>COUNTIF('Grade 6 Girls'!G:G, 'Individual Points Summary'!A1580)</f>
        <v>2</v>
      </c>
    </row>
    <row r="1581" spans="1:4" ht="15" hidden="1" x14ac:dyDescent="0.25">
      <c r="A1581" s="78" t="s">
        <v>1453</v>
      </c>
      <c r="B1581" s="16">
        <f>SUMIF('Grade 6 Girls'!G:G, 'Individual Points Summary'!A1581, 'Grade 6 Girls'!F:F)</f>
        <v>209</v>
      </c>
      <c r="C1581" s="26" t="str">
        <f>IF(D1581 =E$2, RANK(B1581, B$1446:B$1546, 1), "")</f>
        <v/>
      </c>
      <c r="D1581" s="26">
        <f>COUNTIF('Grade 6 Girls'!G:G, 'Individual Points Summary'!A1581)</f>
        <v>2</v>
      </c>
    </row>
    <row r="1582" spans="1:4" ht="15" hidden="1" x14ac:dyDescent="0.25">
      <c r="A1582" s="78" t="s">
        <v>490</v>
      </c>
      <c r="B1582" s="16">
        <f>SUMIF('Grade 6 Girls'!G:G, 'Individual Points Summary'!A1582, 'Grade 6 Girls'!F:F)</f>
        <v>210</v>
      </c>
      <c r="C1582" s="26" t="str">
        <f>IF(D1582 =E$2, RANK(B1582, B$1446:B$1546, 1), "")</f>
        <v/>
      </c>
      <c r="D1582" s="26">
        <f>COUNTIF('Grade 6 Girls'!G:G, 'Individual Points Summary'!A1582)</f>
        <v>2</v>
      </c>
    </row>
    <row r="1583" spans="1:4" ht="15" hidden="1" x14ac:dyDescent="0.25">
      <c r="A1583" s="78" t="s">
        <v>3777</v>
      </c>
      <c r="B1583" s="16">
        <f>SUMIF('Grade 6 Girls'!G:G, 'Individual Points Summary'!A1583, 'Grade 6 Girls'!F:F)</f>
        <v>214</v>
      </c>
      <c r="C1583" s="26" t="str">
        <f>IF(D1583 =E$2, RANK(B1583, B$1446:B$1546, 1), "")</f>
        <v/>
      </c>
      <c r="D1583" s="26">
        <f>COUNTIF('Grade 6 Girls'!G:G, 'Individual Points Summary'!A1583)</f>
        <v>2</v>
      </c>
    </row>
    <row r="1584" spans="1:4" ht="15" hidden="1" x14ac:dyDescent="0.25">
      <c r="A1584" s="78" t="s">
        <v>498</v>
      </c>
      <c r="B1584" s="16">
        <f>SUMIF('Grade 6 Girls'!G:G, 'Individual Points Summary'!A1584, 'Grade 6 Girls'!F:F)</f>
        <v>215</v>
      </c>
      <c r="C1584" s="26" t="str">
        <f>IF(D1584 =E$2, RANK(B1584, B$1446:B$1546, 1), "")</f>
        <v/>
      </c>
      <c r="D1584" s="26">
        <f>COUNTIF('Grade 6 Girls'!G:G, 'Individual Points Summary'!A1584)</f>
        <v>2</v>
      </c>
    </row>
    <row r="1585" spans="1:4" ht="15" hidden="1" x14ac:dyDescent="0.25">
      <c r="A1585" s="78" t="s">
        <v>3792</v>
      </c>
      <c r="B1585" s="16">
        <f>SUMIF('Grade 6 Girls'!G:G, 'Individual Points Summary'!A1585, 'Grade 6 Girls'!F:F)</f>
        <v>217</v>
      </c>
      <c r="C1585" s="26" t="str">
        <f>IF(D1585 =E$2, RANK(B1585, B$1446:B$1546, 1), "")</f>
        <v/>
      </c>
      <c r="D1585" s="26">
        <f>COUNTIF('Grade 6 Girls'!G:G, 'Individual Points Summary'!A1585)</f>
        <v>2</v>
      </c>
    </row>
    <row r="1586" spans="1:4" ht="15" hidden="1" x14ac:dyDescent="0.25">
      <c r="A1586" s="78" t="s">
        <v>530</v>
      </c>
      <c r="B1586" s="16">
        <f>SUMIF('Grade 6 Girls'!G:G, 'Individual Points Summary'!A1586, 'Grade 6 Girls'!F:F)</f>
        <v>219</v>
      </c>
      <c r="C1586" s="26" t="str">
        <f>IF(D1586 =E$2, RANK(B1586, B$1446:B$1546, 1), "")</f>
        <v/>
      </c>
      <c r="D1586" s="26">
        <f>COUNTIF('Grade 6 Girls'!G:G, 'Individual Points Summary'!A1586)</f>
        <v>2</v>
      </c>
    </row>
    <row r="1587" spans="1:4" ht="15" hidden="1" x14ac:dyDescent="0.25">
      <c r="A1587" s="78" t="s">
        <v>3748</v>
      </c>
      <c r="B1587" s="16">
        <f>SUMIF('Grade 6 Girls'!G:G, 'Individual Points Summary'!A1587, 'Grade 6 Girls'!F:F)</f>
        <v>232</v>
      </c>
      <c r="C1587" s="26" t="str">
        <f>IF(D1587 =E$2, RANK(B1587, B$1446:B$1546, 1), "")</f>
        <v/>
      </c>
      <c r="D1587" s="26">
        <f>COUNTIF('Grade 6 Girls'!G:G, 'Individual Points Summary'!A1587)</f>
        <v>2</v>
      </c>
    </row>
    <row r="1588" spans="1:4" ht="15" hidden="1" x14ac:dyDescent="0.25">
      <c r="A1588" s="78" t="s">
        <v>1472</v>
      </c>
      <c r="B1588" s="16">
        <f>SUMIF('Grade 6 Girls'!G:G, 'Individual Points Summary'!A1588, 'Grade 6 Girls'!F:F)</f>
        <v>235</v>
      </c>
      <c r="C1588" s="26" t="str">
        <f>IF(D1588 =E$2, RANK(B1588, B$1446:B$1546, 1), "")</f>
        <v/>
      </c>
      <c r="D1588" s="26">
        <f>COUNTIF('Grade 6 Girls'!G:G, 'Individual Points Summary'!A1588)</f>
        <v>2</v>
      </c>
    </row>
    <row r="1589" spans="1:4" ht="15" hidden="1" x14ac:dyDescent="0.25">
      <c r="A1589" s="78" t="s">
        <v>3762</v>
      </c>
      <c r="B1589" s="16">
        <f>SUMIF('Grade 6 Girls'!G:G, 'Individual Points Summary'!A1589, 'Grade 6 Girls'!F:F)</f>
        <v>237</v>
      </c>
      <c r="C1589" s="26" t="str">
        <f>IF(D1589 =E$2, RANK(B1589, B$1446:B$1546, 1), "")</f>
        <v/>
      </c>
      <c r="D1589" s="26">
        <f>COUNTIF('Grade 6 Girls'!G:G, 'Individual Points Summary'!A1589)</f>
        <v>2</v>
      </c>
    </row>
    <row r="1590" spans="1:4" ht="15" hidden="1" x14ac:dyDescent="0.25">
      <c r="A1590" s="78" t="s">
        <v>3803</v>
      </c>
      <c r="B1590" s="16">
        <f>SUMIF('Grade 6 Girls'!G:G, 'Individual Points Summary'!A1590, 'Grade 6 Girls'!F:F)</f>
        <v>237</v>
      </c>
      <c r="C1590" s="26" t="str">
        <f>IF(D1590 =E$2, RANK(B1590, B$1446:B$1546, 1), "")</f>
        <v/>
      </c>
      <c r="D1590" s="26">
        <f>COUNTIF('Grade 6 Girls'!G:G, 'Individual Points Summary'!A1590)</f>
        <v>2</v>
      </c>
    </row>
    <row r="1591" spans="1:4" ht="15" hidden="1" x14ac:dyDescent="0.25">
      <c r="A1591" s="78" t="s">
        <v>3763</v>
      </c>
      <c r="B1591" s="16">
        <f>SUMIF('Grade 6 Girls'!G:G, 'Individual Points Summary'!A1591, 'Grade 6 Girls'!F:F)</f>
        <v>239</v>
      </c>
      <c r="C1591" s="26" t="str">
        <f>IF(D1591 =E$2, RANK(B1591, B$1446:B$1546, 1), "")</f>
        <v/>
      </c>
      <c r="D1591" s="26">
        <f>COUNTIF('Grade 6 Girls'!G:G, 'Individual Points Summary'!A1591)</f>
        <v>2</v>
      </c>
    </row>
    <row r="1592" spans="1:4" ht="15" hidden="1" x14ac:dyDescent="0.25">
      <c r="A1592" s="78" t="s">
        <v>3790</v>
      </c>
      <c r="B1592" s="16">
        <f>SUMIF('Grade 6 Girls'!G:G, 'Individual Points Summary'!A1592, 'Grade 6 Girls'!F:F)</f>
        <v>248</v>
      </c>
      <c r="C1592" s="26" t="str">
        <f>IF(D1592 =E$2, RANK(B1592, B$1446:B$1546, 1), "")</f>
        <v/>
      </c>
      <c r="D1592" s="26">
        <f>COUNTIF('Grade 6 Girls'!G:G, 'Individual Points Summary'!A1592)</f>
        <v>2</v>
      </c>
    </row>
    <row r="1593" spans="1:4" ht="15" hidden="1" x14ac:dyDescent="0.25">
      <c r="A1593" s="78" t="s">
        <v>1487</v>
      </c>
      <c r="B1593" s="16">
        <f>SUMIF('Grade 6 Girls'!G:G, 'Individual Points Summary'!A1593, 'Grade 6 Girls'!F:F)</f>
        <v>248</v>
      </c>
      <c r="C1593" s="26" t="str">
        <f>IF(D1593 =E$2, RANK(B1593, B$1446:B$1546, 1), "")</f>
        <v/>
      </c>
      <c r="D1593" s="26">
        <f>COUNTIF('Grade 6 Girls'!G:G, 'Individual Points Summary'!A1593)</f>
        <v>2</v>
      </c>
    </row>
    <row r="1594" spans="1:4" ht="15" hidden="1" x14ac:dyDescent="0.25">
      <c r="A1594" s="78" t="s">
        <v>3798</v>
      </c>
      <c r="B1594" s="16">
        <f>SUMIF('Grade 6 Girls'!G:G, 'Individual Points Summary'!A1594, 'Grade 6 Girls'!F:F)</f>
        <v>249</v>
      </c>
      <c r="C1594" s="26" t="str">
        <f>IF(D1594 =E$2, RANK(B1594, B$1446:B$1546, 1), "")</f>
        <v/>
      </c>
      <c r="D1594" s="26">
        <f>COUNTIF('Grade 6 Girls'!G:G, 'Individual Points Summary'!A1594)</f>
        <v>2</v>
      </c>
    </row>
    <row r="1595" spans="1:4" ht="15" hidden="1" x14ac:dyDescent="0.25">
      <c r="A1595" s="78" t="s">
        <v>3823</v>
      </c>
      <c r="B1595" s="16">
        <f>SUMIF('Grade 6 Girls'!G:G, 'Individual Points Summary'!A1595, 'Grade 6 Girls'!F:F)</f>
        <v>250</v>
      </c>
      <c r="C1595" s="26" t="str">
        <f>IF(D1595 =E$2, RANK(B1595, B$1446:B$1546, 1), "")</f>
        <v/>
      </c>
      <c r="D1595" s="26">
        <f>COUNTIF('Grade 6 Girls'!G:G, 'Individual Points Summary'!A1595)</f>
        <v>2</v>
      </c>
    </row>
    <row r="1596" spans="1:4" ht="15" hidden="1" x14ac:dyDescent="0.25">
      <c r="A1596" s="78" t="s">
        <v>1485</v>
      </c>
      <c r="B1596" s="16">
        <f>SUMIF('Grade 6 Girls'!G:G, 'Individual Points Summary'!A1596, 'Grade 6 Girls'!F:F)</f>
        <v>251</v>
      </c>
      <c r="C1596" s="26" t="str">
        <f>IF(D1596 =E$2, RANK(B1596, B$1446:B$1546, 1), "")</f>
        <v/>
      </c>
      <c r="D1596" s="26">
        <f>COUNTIF('Grade 6 Girls'!G:G, 'Individual Points Summary'!A1596)</f>
        <v>2</v>
      </c>
    </row>
    <row r="1597" spans="1:4" ht="15" hidden="1" x14ac:dyDescent="0.25">
      <c r="A1597" s="78" t="s">
        <v>3756</v>
      </c>
      <c r="B1597" s="16">
        <f>SUMIF('Grade 6 Girls'!G:G, 'Individual Points Summary'!A1597, 'Grade 6 Girls'!F:F)</f>
        <v>254</v>
      </c>
      <c r="C1597" s="26" t="str">
        <f>IF(D1597 =E$2, RANK(B1597, B$1446:B$1546, 1), "")</f>
        <v/>
      </c>
      <c r="D1597" s="26">
        <f>COUNTIF('Grade 6 Girls'!G:G, 'Individual Points Summary'!A1597)</f>
        <v>2</v>
      </c>
    </row>
    <row r="1598" spans="1:4" ht="15" hidden="1" x14ac:dyDescent="0.25">
      <c r="A1598" s="78" t="s">
        <v>3758</v>
      </c>
      <c r="B1598" s="16">
        <f>SUMIF('Grade 6 Girls'!G:G, 'Individual Points Summary'!A1598, 'Grade 6 Girls'!F:F)</f>
        <v>263</v>
      </c>
      <c r="C1598" s="26" t="str">
        <f>IF(D1598 =E$2, RANK(B1598, B$1446:B$1546, 1), "")</f>
        <v/>
      </c>
      <c r="D1598" s="26">
        <f>COUNTIF('Grade 6 Girls'!G:G, 'Individual Points Summary'!A1598)</f>
        <v>2</v>
      </c>
    </row>
    <row r="1599" spans="1:4" ht="15" hidden="1" x14ac:dyDescent="0.25">
      <c r="A1599" s="78" t="s">
        <v>505</v>
      </c>
      <c r="B1599" s="16">
        <f>SUMIF('Grade 6 Girls'!G:G, 'Individual Points Summary'!A1599, 'Grade 6 Girls'!F:F)</f>
        <v>264</v>
      </c>
      <c r="C1599" s="26" t="str">
        <f>IF(D1599 =E$2, RANK(B1599, B$1446:B$1546, 1), "")</f>
        <v/>
      </c>
      <c r="D1599" s="26">
        <f>COUNTIF('Grade 6 Girls'!G:G, 'Individual Points Summary'!A1599)</f>
        <v>2</v>
      </c>
    </row>
    <row r="1600" spans="1:4" ht="15" hidden="1" x14ac:dyDescent="0.25">
      <c r="A1600" s="78" t="s">
        <v>3840</v>
      </c>
      <c r="B1600" s="16">
        <f>SUMIF('Grade 6 Girls'!G:G, 'Individual Points Summary'!A1600, 'Grade 6 Girls'!F:F)</f>
        <v>264</v>
      </c>
      <c r="C1600" s="26" t="str">
        <f>IF(D1600 =E$2, RANK(B1600, B$1446:B$1546, 1), "")</f>
        <v/>
      </c>
      <c r="D1600" s="26">
        <f>COUNTIF('Grade 6 Girls'!G:G, 'Individual Points Summary'!A1600)</f>
        <v>2</v>
      </c>
    </row>
    <row r="1601" spans="1:4" ht="15" hidden="1" x14ac:dyDescent="0.25">
      <c r="A1601" s="78" t="s">
        <v>3853</v>
      </c>
      <c r="B1601" s="16">
        <f>SUMIF('Grade 6 Girls'!G:G, 'Individual Points Summary'!A1601, 'Grade 6 Girls'!F:F)</f>
        <v>267</v>
      </c>
      <c r="C1601" s="26" t="str">
        <f>IF(D1601 =E$2, RANK(B1601, B$1446:B$1546, 1), "")</f>
        <v/>
      </c>
      <c r="D1601" s="26">
        <f>COUNTIF('Grade 6 Girls'!G:G, 'Individual Points Summary'!A1601)</f>
        <v>2</v>
      </c>
    </row>
    <row r="1602" spans="1:4" ht="15" hidden="1" x14ac:dyDescent="0.25">
      <c r="A1602" s="78" t="s">
        <v>3819</v>
      </c>
      <c r="B1602" s="16">
        <f>SUMIF('Grade 6 Girls'!G:G, 'Individual Points Summary'!A1602, 'Grade 6 Girls'!F:F)</f>
        <v>268</v>
      </c>
      <c r="C1602" s="26" t="str">
        <f>IF(D1602 =E$2, RANK(B1602, B$1446:B$1546, 1), "")</f>
        <v/>
      </c>
      <c r="D1602" s="26">
        <f>COUNTIF('Grade 6 Girls'!G:G, 'Individual Points Summary'!A1602)</f>
        <v>2</v>
      </c>
    </row>
    <row r="1603" spans="1:4" ht="15" hidden="1" x14ac:dyDescent="0.25">
      <c r="A1603" s="78" t="s">
        <v>3737</v>
      </c>
      <c r="B1603" s="16">
        <f>SUMIF('Grade 6 Girls'!G:G, 'Individual Points Summary'!A1603, 'Grade 6 Girls'!F:F)</f>
        <v>269</v>
      </c>
      <c r="C1603" s="26" t="str">
        <f>IF(D1603 =E$2, RANK(B1603, B$1446:B$1546, 1), "")</f>
        <v/>
      </c>
      <c r="D1603" s="26">
        <f>COUNTIF('Grade 6 Girls'!G:G, 'Individual Points Summary'!A1603)</f>
        <v>2</v>
      </c>
    </row>
    <row r="1604" spans="1:4" ht="15" hidden="1" x14ac:dyDescent="0.25">
      <c r="A1604" s="78" t="s">
        <v>3742</v>
      </c>
      <c r="B1604" s="16">
        <f>SUMIF('Grade 6 Girls'!G:G, 'Individual Points Summary'!A1604, 'Grade 6 Girls'!F:F)</f>
        <v>269</v>
      </c>
      <c r="C1604" s="26" t="str">
        <f>IF(D1604 =E$2, RANK(B1604, B$1446:B$1546, 1), "")</f>
        <v/>
      </c>
      <c r="D1604" s="26">
        <f>COUNTIF('Grade 6 Girls'!G:G, 'Individual Points Summary'!A1604)</f>
        <v>2</v>
      </c>
    </row>
    <row r="1605" spans="1:4" ht="15" hidden="1" x14ac:dyDescent="0.25">
      <c r="A1605" s="78" t="s">
        <v>3779</v>
      </c>
      <c r="B1605" s="16">
        <f>SUMIF('Grade 6 Girls'!G:G, 'Individual Points Summary'!A1605, 'Grade 6 Girls'!F:F)</f>
        <v>274</v>
      </c>
      <c r="C1605" s="26" t="str">
        <f>IF(D1605 =E$2, RANK(B1605, B$1446:B$1546, 1), "")</f>
        <v/>
      </c>
      <c r="D1605" s="26">
        <f>COUNTIF('Grade 6 Girls'!G:G, 'Individual Points Summary'!A1605)</f>
        <v>2</v>
      </c>
    </row>
    <row r="1606" spans="1:4" ht="15" hidden="1" x14ac:dyDescent="0.25">
      <c r="A1606" s="78" t="s">
        <v>3567</v>
      </c>
      <c r="B1606" s="16">
        <f>SUMIF('Grade 6 Girls'!G:G, 'Individual Points Summary'!A1606, 'Grade 6 Girls'!F:F)</f>
        <v>276</v>
      </c>
      <c r="C1606" s="26" t="str">
        <f>IF(D1606 =E$2, RANK(B1606, B$1446:B$1546, 1), "")</f>
        <v/>
      </c>
      <c r="D1606" s="26">
        <f>COUNTIF('Grade 6 Girls'!G:G, 'Individual Points Summary'!A1606)</f>
        <v>2</v>
      </c>
    </row>
    <row r="1607" spans="1:4" ht="15" hidden="1" x14ac:dyDescent="0.25">
      <c r="A1607" s="78" t="s">
        <v>3745</v>
      </c>
      <c r="B1607" s="16">
        <f>SUMIF('Grade 6 Girls'!G:G, 'Individual Points Summary'!A1607, 'Grade 6 Girls'!F:F)</f>
        <v>278</v>
      </c>
      <c r="C1607" s="26" t="str">
        <f>IF(D1607 =E$2, RANK(B1607, B$1446:B$1546, 1), "")</f>
        <v/>
      </c>
      <c r="D1607" s="26">
        <f>COUNTIF('Grade 6 Girls'!G:G, 'Individual Points Summary'!A1607)</f>
        <v>2</v>
      </c>
    </row>
    <row r="1608" spans="1:4" ht="15" hidden="1" x14ac:dyDescent="0.25">
      <c r="A1608" s="78" t="s">
        <v>3842</v>
      </c>
      <c r="B1608" s="16">
        <f>SUMIF('Grade 6 Girls'!G:G, 'Individual Points Summary'!A1608, 'Grade 6 Girls'!F:F)</f>
        <v>280</v>
      </c>
      <c r="C1608" s="26" t="str">
        <f>IF(D1608 =E$2, RANK(B1608, B$1446:B$1546, 1), "")</f>
        <v/>
      </c>
      <c r="D1608" s="26">
        <f>COUNTIF('Grade 6 Girls'!G:G, 'Individual Points Summary'!A1608)</f>
        <v>2</v>
      </c>
    </row>
    <row r="1609" spans="1:4" ht="15" hidden="1" x14ac:dyDescent="0.25">
      <c r="A1609" s="78" t="s">
        <v>3846</v>
      </c>
      <c r="B1609" s="16">
        <f>SUMIF('Grade 6 Girls'!G:G, 'Individual Points Summary'!A1609, 'Grade 6 Girls'!F:F)</f>
        <v>294</v>
      </c>
      <c r="C1609" s="26" t="str">
        <f>IF(D1609 =E$2, RANK(B1609, B$1446:B$1546, 1), "")</f>
        <v/>
      </c>
      <c r="D1609" s="26">
        <f>COUNTIF('Grade 6 Girls'!G:G, 'Individual Points Summary'!A1609)</f>
        <v>2</v>
      </c>
    </row>
    <row r="1610" spans="1:4" ht="15" hidden="1" x14ac:dyDescent="0.25">
      <c r="A1610" s="78" t="s">
        <v>3821</v>
      </c>
      <c r="B1610" s="16">
        <f>SUMIF('Grade 6 Girls'!G:G, 'Individual Points Summary'!A1610, 'Grade 6 Girls'!F:F)</f>
        <v>297</v>
      </c>
      <c r="C1610" s="26" t="str">
        <f>IF(D1610 =E$2, RANK(B1610, B$1446:B$1546, 1), "")</f>
        <v/>
      </c>
      <c r="D1610" s="26">
        <f>COUNTIF('Grade 6 Girls'!G:G, 'Individual Points Summary'!A1610)</f>
        <v>2</v>
      </c>
    </row>
    <row r="1611" spans="1:4" ht="15" hidden="1" x14ac:dyDescent="0.25">
      <c r="A1611" s="78" t="s">
        <v>116</v>
      </c>
      <c r="B1611" s="16">
        <f>SUMIF('Grade 6 Girls'!G:G, 'Individual Points Summary'!A1611, 'Grade 6 Girls'!F:F)</f>
        <v>305</v>
      </c>
      <c r="C1611" s="26" t="str">
        <f>IF(D1611 =E$2, RANK(B1611, B$1446:B$1546, 1), "")</f>
        <v/>
      </c>
      <c r="D1611" s="26">
        <f>COUNTIF('Grade 6 Girls'!G:G, 'Individual Points Summary'!A1611)</f>
        <v>2</v>
      </c>
    </row>
    <row r="1612" spans="1:4" ht="15" hidden="1" x14ac:dyDescent="0.25">
      <c r="A1612" s="78" t="s">
        <v>130</v>
      </c>
      <c r="B1612" s="16">
        <f>SUMIF('Grade 6 Girls'!G:G, 'Individual Points Summary'!A1612, 'Grade 6 Girls'!F:F)</f>
        <v>319</v>
      </c>
      <c r="C1612" s="26" t="str">
        <f>IF(D1612 =E$2, RANK(B1612, B$1446:B$1546, 1), "")</f>
        <v/>
      </c>
      <c r="D1612" s="26">
        <f>COUNTIF('Grade 6 Girls'!G:G, 'Individual Points Summary'!A1612)</f>
        <v>2</v>
      </c>
    </row>
    <row r="1613" spans="1:4" ht="15" hidden="1" x14ac:dyDescent="0.25">
      <c r="A1613" s="78" t="s">
        <v>3858</v>
      </c>
      <c r="B1613" s="16">
        <f>SUMIF('Grade 6 Girls'!G:G, 'Individual Points Summary'!A1613, 'Grade 6 Girls'!F:F)</f>
        <v>329</v>
      </c>
      <c r="C1613" s="26" t="str">
        <f>IF(D1613 =E$2, RANK(B1613, B$1446:B$1546, 1), "")</f>
        <v/>
      </c>
      <c r="D1613" s="26">
        <f>COUNTIF('Grade 6 Girls'!G:G, 'Individual Points Summary'!A1613)</f>
        <v>2</v>
      </c>
    </row>
    <row r="1614" spans="1:4" ht="15" hidden="1" x14ac:dyDescent="0.25">
      <c r="A1614" s="78" t="s">
        <v>510</v>
      </c>
      <c r="B1614" s="16">
        <f>SUMIF('Grade 6 Girls'!G:G, 'Individual Points Summary'!A1614, 'Grade 6 Girls'!F:F)</f>
        <v>331</v>
      </c>
      <c r="C1614" s="26" t="str">
        <f>IF(D1614 =E$2, RANK(B1614, B$1446:B$1546, 1), "")</f>
        <v/>
      </c>
      <c r="D1614" s="26">
        <f>COUNTIF('Grade 6 Girls'!G:G, 'Individual Points Summary'!A1614)</f>
        <v>2</v>
      </c>
    </row>
    <row r="1615" spans="1:4" ht="15" hidden="1" x14ac:dyDescent="0.25">
      <c r="A1615" s="78" t="s">
        <v>493</v>
      </c>
      <c r="B1615" s="16">
        <f>SUMIF('Grade 6 Girls'!G:G, 'Individual Points Summary'!A1615, 'Grade 6 Girls'!F:F)</f>
        <v>335</v>
      </c>
      <c r="C1615" s="26" t="str">
        <f>IF(D1615 =E$2, RANK(B1615, B$1446:B$1546, 1), "")</f>
        <v/>
      </c>
      <c r="D1615" s="26">
        <f>COUNTIF('Grade 6 Girls'!G:G, 'Individual Points Summary'!A1615)</f>
        <v>2</v>
      </c>
    </row>
    <row r="1616" spans="1:4" ht="15" hidden="1" x14ac:dyDescent="0.25">
      <c r="A1616" s="78" t="s">
        <v>1479</v>
      </c>
      <c r="B1616" s="16">
        <f>SUMIF('Grade 6 Girls'!G:G, 'Individual Points Summary'!A1616, 'Grade 6 Girls'!F:F)</f>
        <v>336</v>
      </c>
      <c r="C1616" s="26" t="str">
        <f>IF(D1616 =E$2, RANK(B1616, B$1446:B$1546, 1), "")</f>
        <v/>
      </c>
      <c r="D1616" s="26">
        <f>COUNTIF('Grade 6 Girls'!G:G, 'Individual Points Summary'!A1616)</f>
        <v>2</v>
      </c>
    </row>
    <row r="1617" spans="1:4" ht="15" hidden="1" x14ac:dyDescent="0.25">
      <c r="A1617" s="78" t="s">
        <v>3735</v>
      </c>
      <c r="B1617" s="16">
        <f>SUMIF('Grade 6 Girls'!G:G, 'Individual Points Summary'!A1617, 'Grade 6 Girls'!F:F)</f>
        <v>342</v>
      </c>
      <c r="C1617" s="26" t="str">
        <f>IF(D1617 =E$2, RANK(B1617, B$1446:B$1546, 1), "")</f>
        <v/>
      </c>
      <c r="D1617" s="26">
        <f>COUNTIF('Grade 6 Girls'!G:G, 'Individual Points Summary'!A1617)</f>
        <v>2</v>
      </c>
    </row>
    <row r="1618" spans="1:4" ht="15" hidden="1" x14ac:dyDescent="0.25">
      <c r="A1618" s="78" t="s">
        <v>3784</v>
      </c>
      <c r="B1618" s="16">
        <f>SUMIF('Grade 6 Girls'!G:G, 'Individual Points Summary'!A1618, 'Grade 6 Girls'!F:F)</f>
        <v>346</v>
      </c>
      <c r="C1618" s="26" t="str">
        <f>IF(D1618 =E$2, RANK(B1618, B$1446:B$1546, 1), "")</f>
        <v/>
      </c>
      <c r="D1618" s="26">
        <f>COUNTIF('Grade 6 Girls'!G:G, 'Individual Points Summary'!A1618)</f>
        <v>2</v>
      </c>
    </row>
    <row r="1619" spans="1:4" ht="15" hidden="1" x14ac:dyDescent="0.25">
      <c r="A1619" s="78" t="s">
        <v>3786</v>
      </c>
      <c r="B1619" s="16">
        <f>SUMIF('Grade 6 Girls'!G:G, 'Individual Points Summary'!A1619, 'Grade 6 Girls'!F:F)</f>
        <v>346</v>
      </c>
      <c r="C1619" s="26" t="str">
        <f>IF(D1619 =E$2, RANK(B1619, B$1446:B$1546, 1), "")</f>
        <v/>
      </c>
      <c r="D1619" s="26">
        <f>COUNTIF('Grade 6 Girls'!G:G, 'Individual Points Summary'!A1619)</f>
        <v>2</v>
      </c>
    </row>
    <row r="1620" spans="1:4" ht="15" hidden="1" x14ac:dyDescent="0.25">
      <c r="A1620" s="78" t="s">
        <v>3741</v>
      </c>
      <c r="B1620" s="16">
        <f>SUMIF('Grade 6 Girls'!G:G, 'Individual Points Summary'!A1620, 'Grade 6 Girls'!F:F)</f>
        <v>355</v>
      </c>
      <c r="C1620" s="26" t="str">
        <f>IF(D1620 =E$2, RANK(B1620, B$1446:B$1546, 1), "")</f>
        <v/>
      </c>
      <c r="D1620" s="26">
        <f>COUNTIF('Grade 6 Girls'!G:G, 'Individual Points Summary'!A1620)</f>
        <v>2</v>
      </c>
    </row>
    <row r="1621" spans="1:4" ht="15" hidden="1" x14ac:dyDescent="0.25">
      <c r="A1621" s="78" t="s">
        <v>3808</v>
      </c>
      <c r="B1621" s="16">
        <f>SUMIF('Grade 6 Girls'!G:G, 'Individual Points Summary'!A1621, 'Grade 6 Girls'!F:F)</f>
        <v>356</v>
      </c>
      <c r="C1621" s="26" t="str">
        <f>IF(D1621 =E$2, RANK(B1621, B$1446:B$1546, 1), "")</f>
        <v/>
      </c>
      <c r="D1621" s="26">
        <f>COUNTIF('Grade 6 Girls'!G:G, 'Individual Points Summary'!A1621)</f>
        <v>2</v>
      </c>
    </row>
    <row r="1622" spans="1:4" ht="15" hidden="1" x14ac:dyDescent="0.25">
      <c r="A1622" s="78" t="s">
        <v>3859</v>
      </c>
      <c r="B1622" s="16">
        <f>SUMIF('Grade 6 Girls'!G:G, 'Individual Points Summary'!A1622, 'Grade 6 Girls'!F:F)</f>
        <v>363</v>
      </c>
      <c r="C1622" s="26" t="str">
        <f>IF(D1622 =E$2, RANK(B1622, B$1446:B$1546, 1), "")</f>
        <v/>
      </c>
      <c r="D1622" s="26">
        <f>COUNTIF('Grade 6 Girls'!G:G, 'Individual Points Summary'!A1622)</f>
        <v>2</v>
      </c>
    </row>
    <row r="1623" spans="1:4" ht="15" hidden="1" x14ac:dyDescent="0.25">
      <c r="A1623" s="78" t="s">
        <v>131</v>
      </c>
      <c r="B1623" s="16">
        <f>SUMIF('Grade 6 Girls'!G:G, 'Individual Points Summary'!A1623, 'Grade 6 Girls'!F:F)</f>
        <v>6</v>
      </c>
      <c r="C1623" s="26" t="str">
        <f>IF(D1623 =E$2, RANK(B1623, B$1446:B$1546, 1), "")</f>
        <v/>
      </c>
      <c r="D1623" s="26">
        <f>COUNTIF('Grade 6 Girls'!G:G, 'Individual Points Summary'!A1623)</f>
        <v>1</v>
      </c>
    </row>
    <row r="1624" spans="1:4" ht="15" hidden="1" x14ac:dyDescent="0.25">
      <c r="A1624" s="78" t="s">
        <v>1462</v>
      </c>
      <c r="B1624" s="16">
        <f>SUMIF('Grade 6 Girls'!G:G, 'Individual Points Summary'!A1624, 'Grade 6 Girls'!F:F)</f>
        <v>8</v>
      </c>
      <c r="C1624" s="26" t="str">
        <f>IF(D1624 =E$2, RANK(B1624, B$1446:B$1546, 1), "")</f>
        <v/>
      </c>
      <c r="D1624" s="26">
        <f>COUNTIF('Grade 6 Girls'!G:G, 'Individual Points Summary'!A1624)</f>
        <v>1</v>
      </c>
    </row>
    <row r="1625" spans="1:4" ht="15" hidden="1" x14ac:dyDescent="0.25">
      <c r="A1625" s="78" t="s">
        <v>1474</v>
      </c>
      <c r="B1625" s="16">
        <f>SUMIF('Grade 6 Girls'!G:G, 'Individual Points Summary'!A1625, 'Grade 6 Girls'!F:F)</f>
        <v>9</v>
      </c>
      <c r="C1625" s="26" t="str">
        <f>IF(D1625 =E$2, RANK(B1625, B$1446:B$1546, 1), "")</f>
        <v/>
      </c>
      <c r="D1625" s="26">
        <f>COUNTIF('Grade 6 Girls'!G:G, 'Individual Points Summary'!A1625)</f>
        <v>1</v>
      </c>
    </row>
    <row r="1626" spans="1:4" ht="15" hidden="1" x14ac:dyDescent="0.25">
      <c r="A1626" s="78" t="s">
        <v>3824</v>
      </c>
      <c r="B1626" s="16">
        <f>SUMIF('Grade 6 Girls'!G:G, 'Individual Points Summary'!A1626, 'Grade 6 Girls'!F:F)</f>
        <v>14</v>
      </c>
      <c r="C1626" s="26" t="str">
        <f>IF(D1626 =E$2, RANK(B1626, B$1446:B$1546, 1), "")</f>
        <v/>
      </c>
      <c r="D1626" s="26">
        <f>COUNTIF('Grade 6 Girls'!G:G, 'Individual Points Summary'!A1626)</f>
        <v>1</v>
      </c>
    </row>
    <row r="1627" spans="1:4" ht="15" hidden="1" x14ac:dyDescent="0.25">
      <c r="A1627" s="78" t="s">
        <v>3832</v>
      </c>
      <c r="B1627" s="16">
        <f>SUMIF('Grade 6 Girls'!G:G, 'Individual Points Summary'!A1627, 'Grade 6 Girls'!F:F)</f>
        <v>24</v>
      </c>
      <c r="C1627" s="26" t="str">
        <f>IF(D1627 =E$2, RANK(B1627, B$1446:B$1546, 1), "")</f>
        <v/>
      </c>
      <c r="D1627" s="26">
        <f>COUNTIF('Grade 6 Girls'!G:G, 'Individual Points Summary'!A1627)</f>
        <v>1</v>
      </c>
    </row>
    <row r="1628" spans="1:4" ht="15" hidden="1" x14ac:dyDescent="0.25">
      <c r="A1628" s="78" t="s">
        <v>1493</v>
      </c>
      <c r="B1628" s="16">
        <f>SUMIF('Grade 6 Girls'!G:G, 'Individual Points Summary'!A1628, 'Grade 6 Girls'!F:F)</f>
        <v>25</v>
      </c>
      <c r="C1628" s="26" t="str">
        <f>IF(D1628 =E$2, RANK(B1628, B$1446:B$1546, 1), "")</f>
        <v/>
      </c>
      <c r="D1628" s="26">
        <f>COUNTIF('Grade 6 Girls'!G:G, 'Individual Points Summary'!A1628)</f>
        <v>1</v>
      </c>
    </row>
    <row r="1629" spans="1:4" ht="15" hidden="1" x14ac:dyDescent="0.25">
      <c r="A1629" s="78" t="s">
        <v>3836</v>
      </c>
      <c r="B1629" s="16">
        <f>SUMIF('Grade 6 Girls'!G:G, 'Individual Points Summary'!A1629, 'Grade 6 Girls'!F:F)</f>
        <v>28</v>
      </c>
      <c r="C1629" s="26" t="str">
        <f>IF(D1629 =E$2, RANK(B1629, B$1446:B$1546, 1), "")</f>
        <v/>
      </c>
      <c r="D1629" s="26">
        <f>COUNTIF('Grade 6 Girls'!G:G, 'Individual Points Summary'!A1629)</f>
        <v>1</v>
      </c>
    </row>
    <row r="1630" spans="1:4" ht="15" hidden="1" x14ac:dyDescent="0.25">
      <c r="A1630" s="78" t="s">
        <v>1492</v>
      </c>
      <c r="B1630" s="16">
        <f>SUMIF('Grade 6 Girls'!G:G, 'Individual Points Summary'!A1630, 'Grade 6 Girls'!F:F)</f>
        <v>35</v>
      </c>
      <c r="C1630" s="26" t="str">
        <f>IF(D1630 =E$2, RANK(B1630, B$1446:B$1546, 1), "")</f>
        <v/>
      </c>
      <c r="D1630" s="26">
        <f>COUNTIF('Grade 6 Girls'!G:G, 'Individual Points Summary'!A1630)</f>
        <v>1</v>
      </c>
    </row>
    <row r="1631" spans="1:4" ht="15" hidden="1" x14ac:dyDescent="0.25">
      <c r="A1631" s="78" t="s">
        <v>3806</v>
      </c>
      <c r="B1631" s="16">
        <f>SUMIF('Grade 6 Girls'!G:G, 'Individual Points Summary'!A1631, 'Grade 6 Girls'!F:F)</f>
        <v>36</v>
      </c>
      <c r="C1631" s="26" t="str">
        <f>IF(D1631 =E$2, RANK(B1631, B$1446:B$1546, 1), "")</f>
        <v/>
      </c>
      <c r="D1631" s="26">
        <f>COUNTIF('Grade 6 Girls'!G:G, 'Individual Points Summary'!A1631)</f>
        <v>1</v>
      </c>
    </row>
    <row r="1632" spans="1:4" ht="15" hidden="1" x14ac:dyDescent="0.25">
      <c r="A1632" s="78" t="s">
        <v>1495</v>
      </c>
      <c r="B1632" s="16">
        <f>SUMIF('Grade 6 Girls'!G:G, 'Individual Points Summary'!A1632, 'Grade 6 Girls'!F:F)</f>
        <v>41</v>
      </c>
      <c r="C1632" s="26" t="str">
        <f>IF(D1632 =E$2, RANK(B1632, B$1446:B$1546, 1), "")</f>
        <v/>
      </c>
      <c r="D1632" s="26">
        <f>COUNTIF('Grade 6 Girls'!G:G, 'Individual Points Summary'!A1632)</f>
        <v>1</v>
      </c>
    </row>
    <row r="1633" spans="1:4" ht="15" hidden="1" x14ac:dyDescent="0.25">
      <c r="A1633" s="78" t="s">
        <v>3759</v>
      </c>
      <c r="B1633" s="16">
        <f>SUMIF('Grade 6 Girls'!G:G, 'Individual Points Summary'!A1633, 'Grade 6 Girls'!F:F)</f>
        <v>47</v>
      </c>
      <c r="C1633" s="26" t="str">
        <f>IF(D1633 =E$2, RANK(B1633, B$1446:B$1546, 1), "")</f>
        <v/>
      </c>
      <c r="D1633" s="26">
        <f>COUNTIF('Grade 6 Girls'!G:G, 'Individual Points Summary'!A1633)</f>
        <v>1</v>
      </c>
    </row>
    <row r="1634" spans="1:4" ht="15" hidden="1" x14ac:dyDescent="0.25">
      <c r="A1634" s="78" t="s">
        <v>3781</v>
      </c>
      <c r="B1634" s="16">
        <f>SUMIF('Grade 6 Girls'!G:G, 'Individual Points Summary'!A1634, 'Grade 6 Girls'!F:F)</f>
        <v>48</v>
      </c>
      <c r="C1634" s="26" t="str">
        <f>IF(D1634 =E$2, RANK(B1634, B$1446:B$1546, 1), "")</f>
        <v/>
      </c>
      <c r="D1634" s="26">
        <f>COUNTIF('Grade 6 Girls'!G:G, 'Individual Points Summary'!A1634)</f>
        <v>1</v>
      </c>
    </row>
    <row r="1635" spans="1:4" ht="15" hidden="1" x14ac:dyDescent="0.25">
      <c r="A1635" s="78" t="s">
        <v>3822</v>
      </c>
      <c r="B1635" s="16">
        <f>SUMIF('Grade 6 Girls'!G:G, 'Individual Points Summary'!A1635, 'Grade 6 Girls'!F:F)</f>
        <v>53</v>
      </c>
      <c r="C1635" s="26" t="str">
        <f>IF(D1635 =E$2, RANK(B1635, B$1446:B$1546, 1), "")</f>
        <v/>
      </c>
      <c r="D1635" s="26">
        <f>COUNTIF('Grade 6 Girls'!G:G, 'Individual Points Summary'!A1635)</f>
        <v>1</v>
      </c>
    </row>
    <row r="1636" spans="1:4" ht="15" hidden="1" x14ac:dyDescent="0.25">
      <c r="A1636" s="78" t="s">
        <v>1456</v>
      </c>
      <c r="B1636" s="16">
        <f>SUMIF('Grade 6 Girls'!G:G, 'Individual Points Summary'!A1636, 'Grade 6 Girls'!F:F)</f>
        <v>54</v>
      </c>
      <c r="C1636" s="26" t="str">
        <f>IF(D1636 =E$2, RANK(B1636, B$1446:B$1546, 1), "")</f>
        <v/>
      </c>
      <c r="D1636" s="26">
        <f>COUNTIF('Grade 6 Girls'!G:G, 'Individual Points Summary'!A1636)</f>
        <v>1</v>
      </c>
    </row>
    <row r="1637" spans="1:4" ht="15" hidden="1" x14ac:dyDescent="0.25">
      <c r="A1637" s="78" t="s">
        <v>3752</v>
      </c>
      <c r="B1637" s="16">
        <f>SUMIF('Grade 6 Girls'!G:G, 'Individual Points Summary'!A1637, 'Grade 6 Girls'!F:F)</f>
        <v>55</v>
      </c>
      <c r="C1637" s="26" t="str">
        <f>IF(D1637 =E$2, RANK(B1637, B$1446:B$1546, 1), "")</f>
        <v/>
      </c>
      <c r="D1637" s="26">
        <f>COUNTIF('Grade 6 Girls'!G:G, 'Individual Points Summary'!A1637)</f>
        <v>1</v>
      </c>
    </row>
    <row r="1638" spans="1:4" ht="15" hidden="1" x14ac:dyDescent="0.25">
      <c r="A1638" s="78" t="s">
        <v>1488</v>
      </c>
      <c r="B1638" s="16">
        <f>SUMIF('Grade 6 Girls'!G:G, 'Individual Points Summary'!A1638, 'Grade 6 Girls'!F:F)</f>
        <v>55</v>
      </c>
      <c r="C1638" s="26" t="str">
        <f>IF(D1638 =E$2, RANK(B1638, B$1446:B$1546, 1), "")</f>
        <v/>
      </c>
      <c r="D1638" s="26">
        <f>COUNTIF('Grade 6 Girls'!G:G, 'Individual Points Summary'!A1638)</f>
        <v>1</v>
      </c>
    </row>
    <row r="1639" spans="1:4" ht="15" hidden="1" x14ac:dyDescent="0.25">
      <c r="A1639" s="78" t="s">
        <v>3833</v>
      </c>
      <c r="B1639" s="16">
        <f>SUMIF('Grade 6 Girls'!G:G, 'Individual Points Summary'!A1639, 'Grade 6 Girls'!F:F)</f>
        <v>56</v>
      </c>
      <c r="C1639" s="26" t="str">
        <f>IF(D1639 =E$2, RANK(B1639, B$1446:B$1546, 1), "")</f>
        <v/>
      </c>
      <c r="D1639" s="26">
        <f>COUNTIF('Grade 6 Girls'!G:G, 'Individual Points Summary'!A1639)</f>
        <v>1</v>
      </c>
    </row>
    <row r="1640" spans="1:4" ht="15" hidden="1" x14ac:dyDescent="0.25">
      <c r="A1640" s="78" t="s">
        <v>3787</v>
      </c>
      <c r="B1640" s="16">
        <f>SUMIF('Grade 6 Girls'!G:G, 'Individual Points Summary'!A1640, 'Grade 6 Girls'!F:F)</f>
        <v>62</v>
      </c>
      <c r="C1640" s="26" t="str">
        <f>IF(D1640 =E$2, RANK(B1640, B$1446:B$1546, 1), "")</f>
        <v/>
      </c>
      <c r="D1640" s="26">
        <f>COUNTIF('Grade 6 Girls'!G:G, 'Individual Points Summary'!A1640)</f>
        <v>1</v>
      </c>
    </row>
    <row r="1641" spans="1:4" ht="15" hidden="1" x14ac:dyDescent="0.25">
      <c r="A1641" s="78" t="s">
        <v>3807</v>
      </c>
      <c r="B1641" s="16">
        <f>SUMIF('Grade 6 Girls'!G:G, 'Individual Points Summary'!A1641, 'Grade 6 Girls'!F:F)</f>
        <v>64</v>
      </c>
      <c r="C1641" s="26" t="str">
        <f>IF(D1641 =E$2, RANK(B1641, B$1446:B$1546, 1), "")</f>
        <v/>
      </c>
      <c r="D1641" s="26">
        <f>COUNTIF('Grade 6 Girls'!G:G, 'Individual Points Summary'!A1641)</f>
        <v>1</v>
      </c>
    </row>
    <row r="1642" spans="1:4" ht="15" hidden="1" x14ac:dyDescent="0.25">
      <c r="A1642" s="78" t="s">
        <v>3831</v>
      </c>
      <c r="B1642" s="16">
        <f>SUMIF('Grade 6 Girls'!G:G, 'Individual Points Summary'!A1642, 'Grade 6 Girls'!F:F)</f>
        <v>66</v>
      </c>
      <c r="C1642" s="26" t="str">
        <f>IF(D1642 =E$2, RANK(B1642, B$1446:B$1546, 1), "")</f>
        <v/>
      </c>
      <c r="D1642" s="26">
        <f>COUNTIF('Grade 6 Girls'!G:G, 'Individual Points Summary'!A1642)</f>
        <v>1</v>
      </c>
    </row>
    <row r="1643" spans="1:4" ht="15" hidden="1" x14ac:dyDescent="0.25">
      <c r="A1643" s="78" t="s">
        <v>1452</v>
      </c>
      <c r="B1643" s="16">
        <f>SUMIF('Grade 6 Girls'!G:G, 'Individual Points Summary'!A1643, 'Grade 6 Girls'!F:F)</f>
        <v>68</v>
      </c>
      <c r="C1643" s="26" t="str">
        <f>IF(D1643 =E$2, RANK(B1643, B$1446:B$1546, 1), "")</f>
        <v/>
      </c>
      <c r="D1643" s="26">
        <f>COUNTIF('Grade 6 Girls'!G:G, 'Individual Points Summary'!A1643)</f>
        <v>1</v>
      </c>
    </row>
    <row r="1644" spans="1:4" ht="15" hidden="1" x14ac:dyDescent="0.25">
      <c r="A1644" s="78" t="s">
        <v>3783</v>
      </c>
      <c r="B1644" s="16">
        <f>SUMIF('Grade 6 Girls'!G:G, 'Individual Points Summary'!A1644, 'Grade 6 Girls'!F:F)</f>
        <v>68</v>
      </c>
      <c r="C1644" s="26" t="str">
        <f>IF(D1644 =E$2, RANK(B1644, B$1446:B$1546, 1), "")</f>
        <v/>
      </c>
      <c r="D1644" s="26">
        <f>COUNTIF('Grade 6 Girls'!G:G, 'Individual Points Summary'!A1644)</f>
        <v>1</v>
      </c>
    </row>
    <row r="1645" spans="1:4" ht="15" hidden="1" x14ac:dyDescent="0.25">
      <c r="A1645" s="78" t="s">
        <v>508</v>
      </c>
      <c r="B1645" s="16">
        <f>SUMIF('Grade 6 Girls'!G:G, 'Individual Points Summary'!A1645, 'Grade 6 Girls'!F:F)</f>
        <v>70</v>
      </c>
      <c r="C1645" s="26" t="str">
        <f>IF(D1645 =E$2, RANK(B1645, B$1446:B$1546, 1), "")</f>
        <v/>
      </c>
      <c r="D1645" s="26">
        <f>COUNTIF('Grade 6 Girls'!G:G, 'Individual Points Summary'!A1645)</f>
        <v>1</v>
      </c>
    </row>
    <row r="1646" spans="1:4" ht="15" hidden="1" x14ac:dyDescent="0.25">
      <c r="A1646" s="78" t="s">
        <v>1494</v>
      </c>
      <c r="B1646" s="16">
        <f>SUMIF('Grade 6 Girls'!G:G, 'Individual Points Summary'!A1646, 'Grade 6 Girls'!F:F)</f>
        <v>72</v>
      </c>
      <c r="C1646" s="26" t="str">
        <f>IF(D1646 =E$2, RANK(B1646, B$1446:B$1546, 1), "")</f>
        <v/>
      </c>
      <c r="D1646" s="26">
        <f>COUNTIF('Grade 6 Girls'!G:G, 'Individual Points Summary'!A1646)</f>
        <v>1</v>
      </c>
    </row>
    <row r="1647" spans="1:4" ht="15" hidden="1" x14ac:dyDescent="0.25">
      <c r="A1647" s="78" t="s">
        <v>514</v>
      </c>
      <c r="B1647" s="16">
        <f>SUMIF('Grade 6 Girls'!G:G, 'Individual Points Summary'!A1647, 'Grade 6 Girls'!F:F)</f>
        <v>74</v>
      </c>
      <c r="C1647" s="26" t="str">
        <f>IF(D1647 =E$2, RANK(B1647, B$1446:B$1546, 1), "")</f>
        <v/>
      </c>
      <c r="D1647" s="26">
        <f>COUNTIF('Grade 6 Girls'!G:G, 'Individual Points Summary'!A1647)</f>
        <v>1</v>
      </c>
    </row>
    <row r="1648" spans="1:4" ht="15" hidden="1" x14ac:dyDescent="0.25">
      <c r="A1648" s="78" t="s">
        <v>1496</v>
      </c>
      <c r="B1648" s="16">
        <f>SUMIF('Grade 6 Girls'!G:G, 'Individual Points Summary'!A1648, 'Grade 6 Girls'!F:F)</f>
        <v>77</v>
      </c>
      <c r="C1648" s="26" t="str">
        <f>IF(D1648 =E$2, RANK(B1648, B$1446:B$1546, 1), "")</f>
        <v/>
      </c>
      <c r="D1648" s="26">
        <f>COUNTIF('Grade 6 Girls'!G:G, 'Individual Points Summary'!A1648)</f>
        <v>1</v>
      </c>
    </row>
    <row r="1649" spans="1:4" ht="15" hidden="1" x14ac:dyDescent="0.25">
      <c r="A1649" s="78" t="s">
        <v>1482</v>
      </c>
      <c r="B1649" s="16">
        <f>SUMIF('Grade 6 Girls'!G:G, 'Individual Points Summary'!A1649, 'Grade 6 Girls'!F:F)</f>
        <v>78</v>
      </c>
      <c r="C1649" s="26" t="str">
        <f>IF(D1649 =E$2, RANK(B1649, B$1446:B$1546, 1), "")</f>
        <v/>
      </c>
      <c r="D1649" s="26">
        <f>COUNTIF('Grade 6 Girls'!G:G, 'Individual Points Summary'!A1649)</f>
        <v>1</v>
      </c>
    </row>
    <row r="1650" spans="1:4" ht="15" hidden="1" x14ac:dyDescent="0.25">
      <c r="A1650" s="78" t="s">
        <v>3857</v>
      </c>
      <c r="B1650" s="16">
        <f>SUMIF('Grade 6 Girls'!G:G, 'Individual Points Summary'!A1650, 'Grade 6 Girls'!F:F)</f>
        <v>88</v>
      </c>
      <c r="C1650" s="26" t="str">
        <f>IF(D1650 =E$2, RANK(B1650, B$1446:B$1546, 1), "")</f>
        <v/>
      </c>
      <c r="D1650" s="26">
        <f>COUNTIF('Grade 6 Girls'!G:G, 'Individual Points Summary'!A1650)</f>
        <v>1</v>
      </c>
    </row>
    <row r="1651" spans="1:4" ht="15" hidden="1" x14ac:dyDescent="0.25">
      <c r="A1651" s="78" t="s">
        <v>3799</v>
      </c>
      <c r="B1651" s="16">
        <f>SUMIF('Grade 6 Girls'!G:G, 'Individual Points Summary'!A1651, 'Grade 6 Girls'!F:F)</f>
        <v>89</v>
      </c>
      <c r="C1651" s="26" t="str">
        <f>IF(D1651 =E$2, RANK(B1651, B$1446:B$1546, 1), "")</f>
        <v/>
      </c>
      <c r="D1651" s="26">
        <f>COUNTIF('Grade 6 Girls'!G:G, 'Individual Points Summary'!A1651)</f>
        <v>1</v>
      </c>
    </row>
    <row r="1652" spans="1:4" ht="15" hidden="1" x14ac:dyDescent="0.25">
      <c r="A1652" s="78" t="s">
        <v>3775</v>
      </c>
      <c r="B1652" s="16">
        <f>SUMIF('Grade 6 Girls'!G:G, 'Individual Points Summary'!A1652, 'Grade 6 Girls'!F:F)</f>
        <v>92</v>
      </c>
      <c r="C1652" s="26" t="str">
        <f>IF(D1652 =E$2, RANK(B1652, B$1446:B$1546, 1), "")</f>
        <v/>
      </c>
      <c r="D1652" s="26">
        <f>COUNTIF('Grade 6 Girls'!G:G, 'Individual Points Summary'!A1652)</f>
        <v>1</v>
      </c>
    </row>
    <row r="1653" spans="1:4" ht="15" hidden="1" x14ac:dyDescent="0.25">
      <c r="A1653" s="78" t="s">
        <v>1467</v>
      </c>
      <c r="B1653" s="16">
        <f>SUMIF('Grade 6 Girls'!G:G, 'Individual Points Summary'!A1653, 'Grade 6 Girls'!F:F)</f>
        <v>94</v>
      </c>
      <c r="C1653" s="26" t="str">
        <f>IF(D1653 =E$2, RANK(B1653, B$1446:B$1546, 1), "")</f>
        <v/>
      </c>
      <c r="D1653" s="26">
        <f>COUNTIF('Grade 6 Girls'!G:G, 'Individual Points Summary'!A1653)</f>
        <v>1</v>
      </c>
    </row>
    <row r="1654" spans="1:4" ht="15" hidden="1" x14ac:dyDescent="0.25">
      <c r="A1654" s="78" t="s">
        <v>3825</v>
      </c>
      <c r="B1654" s="16">
        <f>SUMIF('Grade 6 Girls'!G:G, 'Individual Points Summary'!A1654, 'Grade 6 Girls'!F:F)</f>
        <v>94</v>
      </c>
      <c r="C1654" s="26" t="str">
        <f>IF(D1654 =E$2, RANK(B1654, B$1446:B$1546, 1), "")</f>
        <v/>
      </c>
      <c r="D1654" s="26">
        <f>COUNTIF('Grade 6 Girls'!G:G, 'Individual Points Summary'!A1654)</f>
        <v>1</v>
      </c>
    </row>
    <row r="1655" spans="1:4" ht="15" hidden="1" x14ac:dyDescent="0.25">
      <c r="A1655" s="78" t="s">
        <v>525</v>
      </c>
      <c r="B1655" s="16">
        <f>SUMIF('Grade 6 Girls'!G:G, 'Individual Points Summary'!A1655, 'Grade 6 Girls'!F:F)</f>
        <v>98</v>
      </c>
      <c r="C1655" s="26" t="str">
        <f>IF(D1655 =E$2, RANK(B1655, B$1446:B$1546, 1), "")</f>
        <v/>
      </c>
      <c r="D1655" s="26">
        <f>COUNTIF('Grade 6 Girls'!G:G, 'Individual Points Summary'!A1655)</f>
        <v>1</v>
      </c>
    </row>
    <row r="1656" spans="1:4" ht="15" hidden="1" x14ac:dyDescent="0.25">
      <c r="A1656" s="78" t="s">
        <v>3810</v>
      </c>
      <c r="B1656" s="16">
        <f>SUMIF('Grade 6 Girls'!G:G, 'Individual Points Summary'!A1656, 'Grade 6 Girls'!F:F)</f>
        <v>100</v>
      </c>
      <c r="C1656" s="26" t="str">
        <f>IF(D1656 =E$2, RANK(B1656, B$1446:B$1546, 1), "")</f>
        <v/>
      </c>
      <c r="D1656" s="26">
        <f>COUNTIF('Grade 6 Girls'!G:G, 'Individual Points Summary'!A1656)</f>
        <v>1</v>
      </c>
    </row>
    <row r="1657" spans="1:4" ht="15" hidden="1" x14ac:dyDescent="0.25">
      <c r="A1657" s="78" t="s">
        <v>516</v>
      </c>
      <c r="B1657" s="16">
        <f>SUMIF('Grade 6 Girls'!G:G, 'Individual Points Summary'!A1657, 'Grade 6 Girls'!F:F)</f>
        <v>101</v>
      </c>
      <c r="C1657" s="26" t="str">
        <f>IF(D1657 =E$2, RANK(B1657, B$1446:B$1546, 1), "")</f>
        <v/>
      </c>
      <c r="D1657" s="26">
        <f>COUNTIF('Grade 6 Girls'!G:G, 'Individual Points Summary'!A1657)</f>
        <v>1</v>
      </c>
    </row>
    <row r="1658" spans="1:4" ht="15" hidden="1" x14ac:dyDescent="0.25">
      <c r="A1658" s="78" t="s">
        <v>1491</v>
      </c>
      <c r="B1658" s="16">
        <f>SUMIF('Grade 6 Girls'!G:G, 'Individual Points Summary'!A1658, 'Grade 6 Girls'!F:F)</f>
        <v>106</v>
      </c>
      <c r="C1658" s="26" t="str">
        <f>IF(D1658 =E$2, RANK(B1658, B$1446:B$1546, 1), "")</f>
        <v/>
      </c>
      <c r="D1658" s="26">
        <f>COUNTIF('Grade 6 Girls'!G:G, 'Individual Points Summary'!A1658)</f>
        <v>1</v>
      </c>
    </row>
    <row r="1659" spans="1:4" ht="15" hidden="1" x14ac:dyDescent="0.25">
      <c r="A1659" s="78" t="s">
        <v>3849</v>
      </c>
      <c r="B1659" s="16">
        <f>SUMIF('Grade 6 Girls'!G:G, 'Individual Points Summary'!A1659, 'Grade 6 Girls'!F:F)</f>
        <v>108</v>
      </c>
      <c r="C1659" s="26" t="str">
        <f>IF(D1659 =E$2, RANK(B1659, B$1446:B$1546, 1), "")</f>
        <v/>
      </c>
      <c r="D1659" s="26">
        <f>COUNTIF('Grade 6 Girls'!G:G, 'Individual Points Summary'!A1659)</f>
        <v>1</v>
      </c>
    </row>
    <row r="1660" spans="1:4" ht="15" hidden="1" x14ac:dyDescent="0.25">
      <c r="A1660" s="78" t="s">
        <v>518</v>
      </c>
      <c r="B1660" s="16">
        <f>SUMIF('Grade 6 Girls'!G:G, 'Individual Points Summary'!A1660, 'Grade 6 Girls'!F:F)</f>
        <v>110</v>
      </c>
      <c r="C1660" s="26" t="str">
        <f t="shared" ref="C1660:C1713" si="12">IF(D1660 =E$2, RANK(B1660, B$1446:B$1546, 1), "")</f>
        <v/>
      </c>
      <c r="D1660" s="26">
        <f>COUNTIF('Grade 6 Girls'!G:G, 'Individual Points Summary'!A1660)</f>
        <v>1</v>
      </c>
    </row>
    <row r="1661" spans="1:4" ht="15" hidden="1" x14ac:dyDescent="0.25">
      <c r="A1661" s="78" t="s">
        <v>1458</v>
      </c>
      <c r="B1661" s="16">
        <f>SUMIF('Grade 6 Girls'!G:G, 'Individual Points Summary'!A1661, 'Grade 6 Girls'!F:F)</f>
        <v>112</v>
      </c>
      <c r="C1661" s="26" t="str">
        <f t="shared" si="12"/>
        <v/>
      </c>
      <c r="D1661" s="26">
        <f>COUNTIF('Grade 6 Girls'!G:G, 'Individual Points Summary'!A1661)</f>
        <v>1</v>
      </c>
    </row>
    <row r="1662" spans="1:4" ht="15" hidden="1" x14ac:dyDescent="0.25">
      <c r="A1662" s="78" t="s">
        <v>478</v>
      </c>
      <c r="B1662" s="16">
        <f>SUMIF('Grade 6 Girls'!G:G, 'Individual Points Summary'!A1662, 'Grade 6 Girls'!F:F)</f>
        <v>113</v>
      </c>
      <c r="C1662" s="26" t="str">
        <f t="shared" si="12"/>
        <v/>
      </c>
      <c r="D1662" s="26">
        <f>COUNTIF('Grade 6 Girls'!G:G, 'Individual Points Summary'!A1662)</f>
        <v>1</v>
      </c>
    </row>
    <row r="1663" spans="1:4" ht="15" hidden="1" x14ac:dyDescent="0.25">
      <c r="A1663" s="78" t="s">
        <v>3754</v>
      </c>
      <c r="B1663" s="16">
        <f>SUMIF('Grade 6 Girls'!G:G, 'Individual Points Summary'!A1663, 'Grade 6 Girls'!F:F)</f>
        <v>147</v>
      </c>
      <c r="C1663" s="26" t="str">
        <f t="shared" si="12"/>
        <v/>
      </c>
      <c r="D1663" s="26">
        <f>COUNTIF('Grade 6 Girls'!G:G, 'Individual Points Summary'!A1663)</f>
        <v>1</v>
      </c>
    </row>
    <row r="1664" spans="1:4" ht="15" hidden="1" x14ac:dyDescent="0.25">
      <c r="A1664" s="78" t="s">
        <v>3755</v>
      </c>
      <c r="B1664" s="16">
        <f>SUMIF('Grade 6 Girls'!G:G, 'Individual Points Summary'!A1664, 'Grade 6 Girls'!F:F)</f>
        <v>116</v>
      </c>
      <c r="C1664" s="26" t="str">
        <f t="shared" si="12"/>
        <v/>
      </c>
      <c r="D1664" s="26">
        <f>COUNTIF('Grade 6 Girls'!G:G, 'Individual Points Summary'!A1664)</f>
        <v>1</v>
      </c>
    </row>
    <row r="1665" spans="1:4" ht="15" hidden="1" x14ac:dyDescent="0.25">
      <c r="A1665" s="78" t="s">
        <v>3738</v>
      </c>
      <c r="B1665" s="16">
        <f>SUMIF('Grade 6 Girls'!G:G, 'Individual Points Summary'!A1665, 'Grade 6 Girls'!F:F)</f>
        <v>117</v>
      </c>
      <c r="C1665" s="26" t="str">
        <f t="shared" si="12"/>
        <v/>
      </c>
      <c r="D1665" s="26">
        <f>COUNTIF('Grade 6 Girls'!G:G, 'Individual Points Summary'!A1665)</f>
        <v>1</v>
      </c>
    </row>
    <row r="1666" spans="1:4" ht="15" hidden="1" x14ac:dyDescent="0.25">
      <c r="A1666" s="78" t="s">
        <v>3841</v>
      </c>
      <c r="B1666" s="16">
        <f>SUMIF('Grade 6 Girls'!G:G, 'Individual Points Summary'!A1666, 'Grade 6 Girls'!F:F)</f>
        <v>117</v>
      </c>
      <c r="C1666" s="26" t="str">
        <f t="shared" si="12"/>
        <v/>
      </c>
      <c r="D1666" s="26">
        <f>COUNTIF('Grade 6 Girls'!G:G, 'Individual Points Summary'!A1666)</f>
        <v>1</v>
      </c>
    </row>
    <row r="1667" spans="1:4" ht="15" hidden="1" x14ac:dyDescent="0.25">
      <c r="A1667" s="78" t="s">
        <v>1473</v>
      </c>
      <c r="B1667" s="16">
        <f>SUMIF('Grade 6 Girls'!G:G, 'Individual Points Summary'!A1667, 'Grade 6 Girls'!F:F)</f>
        <v>119</v>
      </c>
      <c r="C1667" s="26" t="str">
        <f t="shared" si="12"/>
        <v/>
      </c>
      <c r="D1667" s="26">
        <f>COUNTIF('Grade 6 Girls'!G:G, 'Individual Points Summary'!A1667)</f>
        <v>1</v>
      </c>
    </row>
    <row r="1668" spans="1:4" ht="15" hidden="1" x14ac:dyDescent="0.25">
      <c r="A1668" s="78" t="s">
        <v>553</v>
      </c>
      <c r="B1668" s="16">
        <f>SUMIF('Grade 6 Girls'!G:G, 'Individual Points Summary'!A1668, 'Grade 6 Girls'!F:F)</f>
        <v>120</v>
      </c>
      <c r="C1668" s="26" t="str">
        <f t="shared" si="12"/>
        <v/>
      </c>
      <c r="D1668" s="26">
        <f>COUNTIF('Grade 6 Girls'!G:G, 'Individual Points Summary'!A1668)</f>
        <v>1</v>
      </c>
    </row>
    <row r="1669" spans="1:4" ht="15" hidden="1" x14ac:dyDescent="0.25">
      <c r="A1669" s="78" t="s">
        <v>134</v>
      </c>
      <c r="B1669" s="16">
        <f>SUMIF('Grade 6 Girls'!G:G, 'Individual Points Summary'!A1669, 'Grade 6 Girls'!F:F)</f>
        <v>121</v>
      </c>
      <c r="C1669" s="26" t="str">
        <f t="shared" si="12"/>
        <v/>
      </c>
      <c r="D1669" s="26">
        <f>COUNTIF('Grade 6 Girls'!G:G, 'Individual Points Summary'!A1669)</f>
        <v>1</v>
      </c>
    </row>
    <row r="1670" spans="1:4" ht="15" hidden="1" x14ac:dyDescent="0.25">
      <c r="A1670" s="78" t="s">
        <v>3860</v>
      </c>
      <c r="B1670" s="16">
        <f>SUMIF('Grade 6 Girls'!G:G, 'Individual Points Summary'!A1670, 'Grade 6 Girls'!F:F)</f>
        <v>122</v>
      </c>
      <c r="C1670" s="26" t="str">
        <f t="shared" si="12"/>
        <v/>
      </c>
      <c r="D1670" s="26">
        <f>COUNTIF('Grade 6 Girls'!G:G, 'Individual Points Summary'!A1670)</f>
        <v>1</v>
      </c>
    </row>
    <row r="1671" spans="1:4" ht="15" hidden="1" x14ac:dyDescent="0.25">
      <c r="A1671" s="78" t="s">
        <v>1468</v>
      </c>
      <c r="B1671" s="16">
        <f>SUMIF('Grade 6 Girls'!G:G, 'Individual Points Summary'!A1671, 'Grade 6 Girls'!F:F)</f>
        <v>123</v>
      </c>
      <c r="C1671" s="26" t="str">
        <f t="shared" si="12"/>
        <v/>
      </c>
      <c r="D1671" s="26">
        <f>COUNTIF('Grade 6 Girls'!G:G, 'Individual Points Summary'!A1671)</f>
        <v>1</v>
      </c>
    </row>
    <row r="1672" spans="1:4" ht="15" hidden="1" x14ac:dyDescent="0.25">
      <c r="A1672" s="78" t="s">
        <v>3809</v>
      </c>
      <c r="B1672" s="16">
        <f>SUMIF('Grade 6 Girls'!G:G, 'Individual Points Summary'!A1672, 'Grade 6 Girls'!F:F)</f>
        <v>128</v>
      </c>
      <c r="C1672" s="26" t="str">
        <f t="shared" si="12"/>
        <v/>
      </c>
      <c r="D1672" s="26">
        <f>COUNTIF('Grade 6 Girls'!G:G, 'Individual Points Summary'!A1672)</f>
        <v>1</v>
      </c>
    </row>
    <row r="1673" spans="1:4" ht="15" hidden="1" x14ac:dyDescent="0.25">
      <c r="A1673" s="78" t="s">
        <v>3844</v>
      </c>
      <c r="B1673" s="16">
        <f>SUMIF('Grade 6 Girls'!G:G, 'Individual Points Summary'!A1673, 'Grade 6 Girls'!F:F)</f>
        <v>128</v>
      </c>
      <c r="C1673" s="26" t="str">
        <f t="shared" si="12"/>
        <v/>
      </c>
      <c r="D1673" s="26">
        <f>COUNTIF('Grade 6 Girls'!G:G, 'Individual Points Summary'!A1673)</f>
        <v>1</v>
      </c>
    </row>
    <row r="1674" spans="1:4" ht="15" hidden="1" x14ac:dyDescent="0.25">
      <c r="A1674" s="78" t="s">
        <v>1469</v>
      </c>
      <c r="B1674" s="16">
        <f>SUMIF('Grade 6 Girls'!G:G, 'Individual Points Summary'!A1674, 'Grade 6 Girls'!F:F)</f>
        <v>129</v>
      </c>
      <c r="C1674" s="26" t="str">
        <f t="shared" si="12"/>
        <v/>
      </c>
      <c r="D1674" s="26">
        <f>COUNTIF('Grade 6 Girls'!G:G, 'Individual Points Summary'!A1674)</f>
        <v>1</v>
      </c>
    </row>
    <row r="1675" spans="1:4" ht="15" hidden="1" x14ac:dyDescent="0.25">
      <c r="A1675" s="78" t="s">
        <v>480</v>
      </c>
      <c r="B1675" s="16">
        <f>SUMIF('Grade 6 Girls'!G:G, 'Individual Points Summary'!A1675, 'Grade 6 Girls'!F:F)</f>
        <v>132</v>
      </c>
      <c r="C1675" s="26" t="str">
        <f t="shared" si="12"/>
        <v/>
      </c>
      <c r="D1675" s="26">
        <f>COUNTIF('Grade 6 Girls'!G:G, 'Individual Points Summary'!A1675)</f>
        <v>1</v>
      </c>
    </row>
    <row r="1676" spans="1:4" ht="15" hidden="1" x14ac:dyDescent="0.25">
      <c r="A1676" s="78" t="s">
        <v>520</v>
      </c>
      <c r="B1676" s="16">
        <f>SUMIF('Grade 6 Girls'!G:G, 'Individual Points Summary'!A1676, 'Grade 6 Girls'!F:F)</f>
        <v>133</v>
      </c>
      <c r="C1676" s="26" t="str">
        <f t="shared" si="12"/>
        <v/>
      </c>
      <c r="D1676" s="26">
        <f>COUNTIF('Grade 6 Girls'!G:G, 'Individual Points Summary'!A1676)</f>
        <v>1</v>
      </c>
    </row>
    <row r="1677" spans="1:4" ht="15" hidden="1" x14ac:dyDescent="0.25">
      <c r="A1677" s="78" t="s">
        <v>506</v>
      </c>
      <c r="B1677" s="16">
        <f>SUMIF('Grade 6 Girls'!G:G, 'Individual Points Summary'!A1677, 'Grade 6 Girls'!F:F)</f>
        <v>134</v>
      </c>
      <c r="C1677" s="26" t="str">
        <f t="shared" si="12"/>
        <v/>
      </c>
      <c r="D1677" s="26">
        <f>COUNTIF('Grade 6 Girls'!G:G, 'Individual Points Summary'!A1677)</f>
        <v>1</v>
      </c>
    </row>
    <row r="1678" spans="1:4" ht="15" hidden="1" x14ac:dyDescent="0.25">
      <c r="A1678" s="78" t="s">
        <v>1499</v>
      </c>
      <c r="B1678" s="16">
        <f>SUMIF('Grade 6 Girls'!G:G, 'Individual Points Summary'!A1678, 'Grade 6 Girls'!F:F)</f>
        <v>134</v>
      </c>
      <c r="C1678" s="26" t="str">
        <f t="shared" si="12"/>
        <v/>
      </c>
      <c r="D1678" s="26">
        <f>COUNTIF('Grade 6 Girls'!G:G, 'Individual Points Summary'!A1678)</f>
        <v>1</v>
      </c>
    </row>
    <row r="1679" spans="1:4" ht="15" hidden="1" x14ac:dyDescent="0.25">
      <c r="A1679" s="78" t="s">
        <v>121</v>
      </c>
      <c r="B1679" s="16">
        <f>SUMIF('Grade 6 Girls'!G:G, 'Individual Points Summary'!A1679, 'Grade 6 Girls'!F:F)</f>
        <v>138</v>
      </c>
      <c r="C1679" s="26" t="str">
        <f t="shared" si="12"/>
        <v/>
      </c>
      <c r="D1679" s="26">
        <f>COUNTIF('Grade 6 Girls'!G:G, 'Individual Points Summary'!A1679)</f>
        <v>1</v>
      </c>
    </row>
    <row r="1680" spans="1:4" ht="15" hidden="1" x14ac:dyDescent="0.25">
      <c r="A1680" s="78" t="s">
        <v>3764</v>
      </c>
      <c r="B1680" s="16">
        <f>SUMIF('Grade 6 Girls'!G:G, 'Individual Points Summary'!A1680, 'Grade 6 Girls'!F:F)</f>
        <v>139</v>
      </c>
      <c r="C1680" s="26" t="str">
        <f t="shared" si="12"/>
        <v/>
      </c>
      <c r="D1680" s="26">
        <f>COUNTIF('Grade 6 Girls'!G:G, 'Individual Points Summary'!A1680)</f>
        <v>1</v>
      </c>
    </row>
    <row r="1681" spans="1:4" ht="15" hidden="1" x14ac:dyDescent="0.25">
      <c r="A1681" s="78" t="s">
        <v>3770</v>
      </c>
      <c r="B1681" s="16">
        <f>SUMIF('Grade 6 Girls'!G:G, 'Individual Points Summary'!A1681, 'Grade 6 Girls'!F:F)</f>
        <v>140</v>
      </c>
      <c r="C1681" s="26" t="str">
        <f t="shared" si="12"/>
        <v/>
      </c>
      <c r="D1681" s="26">
        <f>COUNTIF('Grade 6 Girls'!G:G, 'Individual Points Summary'!A1681)</f>
        <v>1</v>
      </c>
    </row>
    <row r="1682" spans="1:4" ht="15" hidden="1" x14ac:dyDescent="0.25">
      <c r="A1682" s="78" t="s">
        <v>3814</v>
      </c>
      <c r="B1682" s="16">
        <f>SUMIF('Grade 6 Girls'!G:G, 'Individual Points Summary'!A1682, 'Grade 6 Girls'!F:F)</f>
        <v>141</v>
      </c>
      <c r="C1682" s="26" t="str">
        <f t="shared" si="12"/>
        <v/>
      </c>
      <c r="D1682" s="26">
        <f>COUNTIF('Grade 6 Girls'!G:G, 'Individual Points Summary'!A1682)</f>
        <v>1</v>
      </c>
    </row>
    <row r="1683" spans="1:4" ht="15" hidden="1" x14ac:dyDescent="0.25">
      <c r="A1683" s="78" t="s">
        <v>3743</v>
      </c>
      <c r="B1683" s="16">
        <f>SUMIF('Grade 6 Girls'!G:G, 'Individual Points Summary'!A1683, 'Grade 6 Girls'!F:F)</f>
        <v>142</v>
      </c>
      <c r="C1683" s="26" t="str">
        <f t="shared" si="12"/>
        <v/>
      </c>
      <c r="D1683" s="26">
        <f>COUNTIF('Grade 6 Girls'!G:G, 'Individual Points Summary'!A1683)</f>
        <v>1</v>
      </c>
    </row>
    <row r="1684" spans="1:4" ht="15" hidden="1" x14ac:dyDescent="0.25">
      <c r="A1684" s="78" t="s">
        <v>1262</v>
      </c>
      <c r="B1684" s="16">
        <f>SUMIF('Grade 6 Girls'!G:G, 'Individual Points Summary'!A1684, 'Grade 6 Girls'!F:F)</f>
        <v>144</v>
      </c>
      <c r="C1684" s="26" t="str">
        <f t="shared" si="12"/>
        <v/>
      </c>
      <c r="D1684" s="26">
        <f>COUNTIF('Grade 6 Girls'!G:G, 'Individual Points Summary'!A1684)</f>
        <v>1</v>
      </c>
    </row>
    <row r="1685" spans="1:4" ht="15" hidden="1" x14ac:dyDescent="0.25">
      <c r="A1685" s="78" t="s">
        <v>1483</v>
      </c>
      <c r="B1685" s="16">
        <f>SUMIF('Grade 6 Girls'!G:G, 'Individual Points Summary'!A1685, 'Grade 6 Girls'!F:F)</f>
        <v>144</v>
      </c>
      <c r="C1685" s="26" t="str">
        <f t="shared" si="12"/>
        <v/>
      </c>
      <c r="D1685" s="26">
        <f>COUNTIF('Grade 6 Girls'!G:G, 'Individual Points Summary'!A1685)</f>
        <v>1</v>
      </c>
    </row>
    <row r="1686" spans="1:4" ht="15" hidden="1" x14ac:dyDescent="0.25">
      <c r="A1686" s="78" t="s">
        <v>1454</v>
      </c>
      <c r="B1686" s="16">
        <f>SUMIF('Grade 6 Girls'!G:G, 'Individual Points Summary'!A1686, 'Grade 6 Girls'!F:F)</f>
        <v>146</v>
      </c>
      <c r="C1686" s="26" t="str">
        <f t="shared" si="12"/>
        <v/>
      </c>
      <c r="D1686" s="26">
        <f>COUNTIF('Grade 6 Girls'!G:G, 'Individual Points Summary'!A1686)</f>
        <v>1</v>
      </c>
    </row>
    <row r="1687" spans="1:4" ht="15" hidden="1" x14ac:dyDescent="0.25">
      <c r="A1687" s="78" t="s">
        <v>3736</v>
      </c>
      <c r="B1687" s="16">
        <f>SUMIF('Grade 6 Girls'!G:G, 'Individual Points Summary'!A1687, 'Grade 6 Girls'!F:F)</f>
        <v>151</v>
      </c>
      <c r="C1687" s="26" t="str">
        <f t="shared" si="12"/>
        <v/>
      </c>
      <c r="D1687" s="26">
        <f>COUNTIF('Grade 6 Girls'!G:G, 'Individual Points Summary'!A1687)</f>
        <v>1</v>
      </c>
    </row>
    <row r="1688" spans="1:4" ht="15" hidden="1" x14ac:dyDescent="0.25">
      <c r="A1688" s="78" t="s">
        <v>3856</v>
      </c>
      <c r="B1688" s="16">
        <f>SUMIF('Grade 6 Girls'!G:G, 'Individual Points Summary'!A1688, 'Grade 6 Girls'!F:F)</f>
        <v>151</v>
      </c>
      <c r="C1688" s="26" t="str">
        <f t="shared" si="12"/>
        <v/>
      </c>
      <c r="D1688" s="26">
        <f>COUNTIF('Grade 6 Girls'!G:G, 'Individual Points Summary'!A1688)</f>
        <v>1</v>
      </c>
    </row>
    <row r="1689" spans="1:4" ht="15" hidden="1" x14ac:dyDescent="0.25">
      <c r="A1689" s="78" t="s">
        <v>522</v>
      </c>
      <c r="B1689" s="16">
        <f>SUMIF('Grade 6 Girls'!G:G, 'Individual Points Summary'!A1689, 'Grade 6 Girls'!F:F)</f>
        <v>153</v>
      </c>
      <c r="C1689" s="26" t="str">
        <f t="shared" si="12"/>
        <v/>
      </c>
      <c r="D1689" s="26">
        <f>COUNTIF('Grade 6 Girls'!G:G, 'Individual Points Summary'!A1689)</f>
        <v>1</v>
      </c>
    </row>
    <row r="1690" spans="1:4" ht="15" hidden="1" x14ac:dyDescent="0.25">
      <c r="A1690" s="78" t="s">
        <v>502</v>
      </c>
      <c r="B1690" s="16">
        <f>SUMIF('Grade 6 Girls'!G:G, 'Individual Points Summary'!A1690, 'Grade 6 Girls'!F:F)</f>
        <v>154</v>
      </c>
      <c r="C1690" s="26" t="str">
        <f t="shared" si="12"/>
        <v/>
      </c>
      <c r="D1690" s="26">
        <f>COUNTIF('Grade 6 Girls'!G:G, 'Individual Points Summary'!A1690)</f>
        <v>1</v>
      </c>
    </row>
    <row r="1691" spans="1:4" ht="15" hidden="1" x14ac:dyDescent="0.25">
      <c r="A1691" s="78" t="s">
        <v>3838</v>
      </c>
      <c r="B1691" s="16">
        <f>SUMIF('Grade 6 Girls'!G:G, 'Individual Points Summary'!A1691, 'Grade 6 Girls'!F:F)</f>
        <v>154</v>
      </c>
      <c r="C1691" s="26" t="str">
        <f t="shared" si="12"/>
        <v/>
      </c>
      <c r="D1691" s="26">
        <f>COUNTIF('Grade 6 Girls'!G:G, 'Individual Points Summary'!A1691)</f>
        <v>1</v>
      </c>
    </row>
    <row r="1692" spans="1:4" ht="15" hidden="1" x14ac:dyDescent="0.25">
      <c r="A1692" s="78" t="s">
        <v>3801</v>
      </c>
      <c r="B1692" s="16">
        <f>SUMIF('Grade 6 Girls'!G:G, 'Individual Points Summary'!A1692, 'Grade 6 Girls'!F:F)</f>
        <v>156</v>
      </c>
      <c r="C1692" s="26" t="str">
        <f t="shared" si="12"/>
        <v/>
      </c>
      <c r="D1692" s="26">
        <f>COUNTIF('Grade 6 Girls'!G:G, 'Individual Points Summary'!A1692)</f>
        <v>1</v>
      </c>
    </row>
    <row r="1693" spans="1:4" ht="15" hidden="1" x14ac:dyDescent="0.25">
      <c r="A1693" s="78" t="s">
        <v>3744</v>
      </c>
      <c r="B1693" s="16">
        <f>SUMIF('Grade 6 Girls'!G:G, 'Individual Points Summary'!A1693, 'Grade 6 Girls'!F:F)</f>
        <v>157</v>
      </c>
      <c r="C1693" s="26" t="str">
        <f t="shared" si="12"/>
        <v/>
      </c>
      <c r="D1693" s="26">
        <f>COUNTIF('Grade 6 Girls'!G:G, 'Individual Points Summary'!A1693)</f>
        <v>1</v>
      </c>
    </row>
    <row r="1694" spans="1:4" ht="15" hidden="1" x14ac:dyDescent="0.25">
      <c r="A1694" s="78" t="s">
        <v>3771</v>
      </c>
      <c r="B1694" s="16">
        <f>SUMIF('Grade 6 Girls'!G:G, 'Individual Points Summary'!A1694, 'Grade 6 Girls'!F:F)</f>
        <v>158</v>
      </c>
      <c r="C1694" s="26" t="str">
        <f t="shared" si="12"/>
        <v/>
      </c>
      <c r="D1694" s="26">
        <f>COUNTIF('Grade 6 Girls'!G:G, 'Individual Points Summary'!A1694)</f>
        <v>1</v>
      </c>
    </row>
    <row r="1695" spans="1:4" ht="15" hidden="1" x14ac:dyDescent="0.25">
      <c r="A1695" s="78" t="s">
        <v>504</v>
      </c>
      <c r="B1695" s="16">
        <f>SUMIF('Grade 6 Girls'!G:G, 'Individual Points Summary'!A1695, 'Grade 6 Girls'!F:F)</f>
        <v>158</v>
      </c>
      <c r="C1695" s="26" t="str">
        <f t="shared" si="12"/>
        <v/>
      </c>
      <c r="D1695" s="26">
        <f>COUNTIF('Grade 6 Girls'!G:G, 'Individual Points Summary'!A1695)</f>
        <v>1</v>
      </c>
    </row>
    <row r="1696" spans="1:4" ht="15" hidden="1" x14ac:dyDescent="0.25">
      <c r="A1696" s="78" t="s">
        <v>3788</v>
      </c>
      <c r="B1696" s="16">
        <f>SUMIF('Grade 6 Girls'!G:G, 'Individual Points Summary'!A1696, 'Grade 6 Girls'!F:F)</f>
        <v>159</v>
      </c>
      <c r="C1696" s="26" t="str">
        <f t="shared" si="12"/>
        <v/>
      </c>
      <c r="D1696" s="26">
        <f>COUNTIF('Grade 6 Girls'!G:G, 'Individual Points Summary'!A1696)</f>
        <v>1</v>
      </c>
    </row>
    <row r="1697" spans="1:4" ht="15" hidden="1" x14ac:dyDescent="0.25">
      <c r="A1697" s="78" t="s">
        <v>3850</v>
      </c>
      <c r="B1697" s="16">
        <f>SUMIF('Grade 6 Girls'!G:G, 'Individual Points Summary'!A1697, 'Grade 6 Girls'!F:F)</f>
        <v>159</v>
      </c>
      <c r="C1697" s="26" t="str">
        <f t="shared" si="12"/>
        <v/>
      </c>
      <c r="D1697" s="26">
        <f>COUNTIF('Grade 6 Girls'!G:G, 'Individual Points Summary'!A1697)</f>
        <v>1</v>
      </c>
    </row>
    <row r="1698" spans="1:4" ht="15" hidden="1" x14ac:dyDescent="0.25">
      <c r="A1698" s="78" t="s">
        <v>492</v>
      </c>
      <c r="B1698" s="16">
        <f>SUMIF('Grade 6 Girls'!G:G, 'Individual Points Summary'!A1698, 'Grade 6 Girls'!F:F)</f>
        <v>160</v>
      </c>
      <c r="C1698" s="26" t="str">
        <f t="shared" si="12"/>
        <v/>
      </c>
      <c r="D1698" s="26">
        <f>COUNTIF('Grade 6 Girls'!G:G, 'Individual Points Summary'!A1698)</f>
        <v>1</v>
      </c>
    </row>
    <row r="1699" spans="1:4" ht="15" hidden="1" x14ac:dyDescent="0.25">
      <c r="A1699" s="78" t="s">
        <v>3855</v>
      </c>
      <c r="B1699" s="16">
        <f>SUMIF('Grade 6 Girls'!G:G, 'Individual Points Summary'!A1699, 'Grade 6 Girls'!F:F)</f>
        <v>160</v>
      </c>
      <c r="C1699" s="26" t="str">
        <f t="shared" si="12"/>
        <v/>
      </c>
      <c r="D1699" s="26">
        <f>COUNTIF('Grade 6 Girls'!G:G, 'Individual Points Summary'!A1699)</f>
        <v>1</v>
      </c>
    </row>
    <row r="1700" spans="1:4" ht="15" hidden="1" x14ac:dyDescent="0.25">
      <c r="A1700" s="78" t="s">
        <v>512</v>
      </c>
      <c r="B1700" s="16">
        <f>SUMIF('Grade 6 Girls'!G:G, 'Individual Points Summary'!A1700, 'Grade 6 Girls'!F:F)</f>
        <v>161</v>
      </c>
      <c r="C1700" s="26" t="str">
        <f t="shared" si="12"/>
        <v/>
      </c>
      <c r="D1700" s="26">
        <f>COUNTIF('Grade 6 Girls'!G:G, 'Individual Points Summary'!A1700)</f>
        <v>1</v>
      </c>
    </row>
    <row r="1701" spans="1:4" ht="15" hidden="1" x14ac:dyDescent="0.25">
      <c r="A1701" s="78" t="s">
        <v>3839</v>
      </c>
      <c r="B1701" s="16">
        <f>SUMIF('Grade 6 Girls'!G:G, 'Individual Points Summary'!A1701, 'Grade 6 Girls'!F:F)</f>
        <v>161</v>
      </c>
      <c r="C1701" s="26" t="str">
        <f t="shared" si="12"/>
        <v/>
      </c>
      <c r="D1701" s="26">
        <f>COUNTIF('Grade 6 Girls'!G:G, 'Individual Points Summary'!A1701)</f>
        <v>1</v>
      </c>
    </row>
    <row r="1702" spans="1:4" ht="15" hidden="1" x14ac:dyDescent="0.25">
      <c r="A1702" s="78" t="s">
        <v>3773</v>
      </c>
      <c r="B1702" s="16">
        <f>SUMIF('Grade 6 Girls'!G:G, 'Individual Points Summary'!A1702, 'Grade 6 Girls'!F:F)</f>
        <v>162</v>
      </c>
      <c r="C1702" s="26" t="str">
        <f t="shared" si="12"/>
        <v/>
      </c>
      <c r="D1702" s="26">
        <f>COUNTIF('Grade 6 Girls'!G:G, 'Individual Points Summary'!A1702)</f>
        <v>1</v>
      </c>
    </row>
    <row r="1703" spans="1:4" ht="15" hidden="1" x14ac:dyDescent="0.25">
      <c r="A1703" s="78" t="s">
        <v>1448</v>
      </c>
      <c r="B1703" s="16">
        <f>SUMIF('Grade 6 Girls'!G:G, 'Individual Points Summary'!A1703, 'Grade 6 Girls'!F:F)</f>
        <v>163</v>
      </c>
      <c r="C1703" s="26" t="str">
        <f t="shared" si="12"/>
        <v/>
      </c>
      <c r="D1703" s="26">
        <f>COUNTIF('Grade 6 Girls'!G:G, 'Individual Points Summary'!A1703)</f>
        <v>1</v>
      </c>
    </row>
    <row r="1704" spans="1:4" ht="15" hidden="1" x14ac:dyDescent="0.25">
      <c r="A1704" s="78" t="s">
        <v>3804</v>
      </c>
      <c r="B1704" s="16">
        <f>SUMIF('Grade 6 Girls'!G:G, 'Individual Points Summary'!A1704, 'Grade 6 Girls'!F:F)</f>
        <v>164</v>
      </c>
      <c r="C1704" s="26" t="str">
        <f t="shared" si="12"/>
        <v/>
      </c>
      <c r="D1704" s="26">
        <f>COUNTIF('Grade 6 Girls'!G:G, 'Individual Points Summary'!A1704)</f>
        <v>1</v>
      </c>
    </row>
    <row r="1705" spans="1:4" ht="15" hidden="1" x14ac:dyDescent="0.25">
      <c r="A1705" s="78" t="s">
        <v>3793</v>
      </c>
      <c r="B1705" s="16">
        <f>SUMIF('Grade 6 Girls'!G:G, 'Individual Points Summary'!A1705, 'Grade 6 Girls'!F:F)</f>
        <v>165</v>
      </c>
      <c r="C1705" s="26" t="str">
        <f t="shared" si="12"/>
        <v/>
      </c>
      <c r="D1705" s="26">
        <f>COUNTIF('Grade 6 Girls'!G:G, 'Individual Points Summary'!A1705)</f>
        <v>1</v>
      </c>
    </row>
    <row r="1706" spans="1:4" ht="15" hidden="1" x14ac:dyDescent="0.25">
      <c r="A1706" s="78" t="s">
        <v>3749</v>
      </c>
      <c r="B1706" s="16">
        <f>SUMIF('Grade 6 Girls'!G:G, 'Individual Points Summary'!A1706, 'Grade 6 Girls'!F:F)</f>
        <v>167</v>
      </c>
      <c r="C1706" s="26" t="str">
        <f t="shared" si="12"/>
        <v/>
      </c>
      <c r="D1706" s="26">
        <f>COUNTIF('Grade 6 Girls'!G:G, 'Individual Points Summary'!A1706)</f>
        <v>1</v>
      </c>
    </row>
    <row r="1707" spans="1:4" ht="15" hidden="1" x14ac:dyDescent="0.25">
      <c r="A1707" s="78" t="s">
        <v>1463</v>
      </c>
      <c r="B1707" s="16">
        <f>SUMIF('Grade 6 Girls'!G:G, 'Individual Points Summary'!A1707, 'Grade 6 Girls'!F:F)</f>
        <v>169</v>
      </c>
      <c r="C1707" s="26" t="str">
        <f t="shared" si="12"/>
        <v/>
      </c>
      <c r="D1707" s="26">
        <f>COUNTIF('Grade 6 Girls'!G:G, 'Individual Points Summary'!A1707)</f>
        <v>1</v>
      </c>
    </row>
    <row r="1708" spans="1:4" ht="15" hidden="1" x14ac:dyDescent="0.25">
      <c r="A1708" s="78" t="s">
        <v>3851</v>
      </c>
      <c r="B1708" s="16">
        <f>SUMIF('Grade 6 Girls'!G:G, 'Individual Points Summary'!A1708, 'Grade 6 Girls'!F:F)</f>
        <v>174</v>
      </c>
      <c r="C1708" s="26" t="str">
        <f t="shared" si="12"/>
        <v/>
      </c>
      <c r="D1708" s="26">
        <f>COUNTIF('Grade 6 Girls'!G:G, 'Individual Points Summary'!A1708)</f>
        <v>1</v>
      </c>
    </row>
    <row r="1709" spans="1:4" ht="15" hidden="1" x14ac:dyDescent="0.25">
      <c r="A1709" s="78" t="s">
        <v>3765</v>
      </c>
      <c r="B1709" s="16">
        <f>SUMIF('Grade 6 Girls'!G:G, 'Individual Points Summary'!A1709, 'Grade 6 Girls'!F:F)</f>
        <v>175</v>
      </c>
      <c r="C1709" s="26" t="str">
        <f t="shared" si="12"/>
        <v/>
      </c>
      <c r="D1709" s="26">
        <f>COUNTIF('Grade 6 Girls'!G:G, 'Individual Points Summary'!A1709)</f>
        <v>1</v>
      </c>
    </row>
    <row r="1710" spans="1:4" ht="15" hidden="1" x14ac:dyDescent="0.25">
      <c r="A1710" s="78" t="s">
        <v>3767</v>
      </c>
      <c r="B1710" s="16">
        <f>SUMIF('Grade 6 Girls'!G:G, 'Individual Points Summary'!A1710, 'Grade 6 Girls'!F:F)</f>
        <v>177</v>
      </c>
      <c r="C1710" s="26" t="str">
        <f t="shared" si="12"/>
        <v/>
      </c>
      <c r="D1710" s="26">
        <f>COUNTIF('Grade 6 Girls'!G:G, 'Individual Points Summary'!A1710)</f>
        <v>1</v>
      </c>
    </row>
    <row r="1711" spans="1:4" ht="15" hidden="1" x14ac:dyDescent="0.25">
      <c r="A1711" s="78" t="s">
        <v>3830</v>
      </c>
      <c r="B1711" s="16">
        <f>SUMIF('Grade 6 Girls'!G:G, 'Individual Points Summary'!A1711, 'Grade 6 Girls'!F:F)</f>
        <v>180</v>
      </c>
      <c r="C1711" s="26" t="str">
        <f t="shared" si="12"/>
        <v/>
      </c>
      <c r="D1711" s="26">
        <f>COUNTIF('Grade 6 Girls'!G:G, 'Individual Points Summary'!A1711)</f>
        <v>1</v>
      </c>
    </row>
    <row r="1712" spans="1:4" ht="15" hidden="1" x14ac:dyDescent="0.25">
      <c r="A1712" s="78" t="s">
        <v>1480</v>
      </c>
      <c r="B1712" s="16">
        <f>SUMIF('Grade 6 Girls'!G:G, 'Individual Points Summary'!A1712, 'Grade 6 Girls'!F:F)</f>
        <v>185</v>
      </c>
      <c r="C1712" s="26" t="str">
        <f t="shared" si="12"/>
        <v/>
      </c>
      <c r="D1712" s="26">
        <f>COUNTIF('Grade 6 Girls'!G:G, 'Individual Points Summary'!A1712)</f>
        <v>1</v>
      </c>
    </row>
    <row r="1713" spans="1:4" ht="15" hidden="1" x14ac:dyDescent="0.25">
      <c r="A1713" s="78" t="s">
        <v>3772</v>
      </c>
      <c r="B1713" s="16">
        <f>SUMIF('Grade 6 Girls'!G:G, 'Individual Points Summary'!A1713, 'Grade 6 Girls'!F:F)</f>
        <v>187</v>
      </c>
      <c r="C1713" s="26" t="str">
        <f t="shared" si="12"/>
        <v/>
      </c>
      <c r="D1713" s="26">
        <f>COUNTIF('Grade 6 Girls'!G:G, 'Individual Points Summary'!A1713)</f>
        <v>1</v>
      </c>
    </row>
    <row r="1714" spans="1:4" x14ac:dyDescent="0.2">
      <c r="A1714" s="23" t="s">
        <v>17</v>
      </c>
    </row>
    <row r="1717" spans="1:4" ht="18" x14ac:dyDescent="0.25">
      <c r="A1717" s="8" t="s">
        <v>1</v>
      </c>
    </row>
    <row r="1718" spans="1:4" ht="15" x14ac:dyDescent="0.25">
      <c r="A1718" s="79" t="s">
        <v>541</v>
      </c>
      <c r="B1718" s="16">
        <f>SUMIF('Grade 6 Boys'!G:G, 'Individual Points Summary'!A1718, 'Grade 6 Boys'!F:F)</f>
        <v>3</v>
      </c>
      <c r="C1718" s="26">
        <f>IF(D1718 =E$2, RANK(B1718, B$1718:B$1795, 1), "")</f>
        <v>1</v>
      </c>
      <c r="D1718" s="26">
        <f>COUNTIF('Grade 6 Boys'!G:G, 'Individual Points Summary'!A1718)</f>
        <v>3</v>
      </c>
    </row>
    <row r="1719" spans="1:4" ht="15" x14ac:dyDescent="0.25">
      <c r="A1719" s="79" t="s">
        <v>3945</v>
      </c>
      <c r="B1719" s="16">
        <f>SUMIF('Grade 6 Boys'!G:G, 'Individual Points Summary'!A1719, 'Grade 6 Boys'!F:F)</f>
        <v>8</v>
      </c>
      <c r="C1719" s="26">
        <f t="shared" ref="C1719:C1782" si="13">IF(D1719 =E$2, RANK(B1719, B$1718:B$1795, 1), "")</f>
        <v>2</v>
      </c>
      <c r="D1719" s="26">
        <f>COUNTIF('Grade 6 Boys'!G:G, 'Individual Points Summary'!A1719)</f>
        <v>3</v>
      </c>
    </row>
    <row r="1720" spans="1:4" ht="15" x14ac:dyDescent="0.25">
      <c r="A1720" s="79" t="s">
        <v>3927</v>
      </c>
      <c r="B1720" s="16">
        <f>SUMIF('Grade 6 Boys'!G:G, 'Individual Points Summary'!A1720, 'Grade 6 Boys'!F:F)</f>
        <v>11</v>
      </c>
      <c r="C1720" s="26">
        <f t="shared" si="13"/>
        <v>3</v>
      </c>
      <c r="D1720" s="26">
        <f>COUNTIF('Grade 6 Boys'!G:G, 'Individual Points Summary'!A1720)</f>
        <v>3</v>
      </c>
    </row>
    <row r="1721" spans="1:4" ht="15" x14ac:dyDescent="0.25">
      <c r="A1721" s="79" t="s">
        <v>1508</v>
      </c>
      <c r="B1721" s="16">
        <f>SUMIF('Grade 6 Boys'!G:G, 'Individual Points Summary'!A1721, 'Grade 6 Boys'!F:F)</f>
        <v>19</v>
      </c>
      <c r="C1721" s="26">
        <f t="shared" si="13"/>
        <v>4</v>
      </c>
      <c r="D1721" s="26">
        <f>COUNTIF('Grade 6 Boys'!G:G, 'Individual Points Summary'!A1721)</f>
        <v>3</v>
      </c>
    </row>
    <row r="1722" spans="1:4" ht="15" x14ac:dyDescent="0.25">
      <c r="A1722" s="79" t="s">
        <v>147</v>
      </c>
      <c r="B1722" s="16">
        <f>SUMIF('Grade 6 Boys'!G:G, 'Individual Points Summary'!A1722, 'Grade 6 Boys'!F:F)</f>
        <v>27</v>
      </c>
      <c r="C1722" s="26">
        <f t="shared" si="13"/>
        <v>5</v>
      </c>
      <c r="D1722" s="26">
        <f>COUNTIF('Grade 6 Boys'!G:G, 'Individual Points Summary'!A1722)</f>
        <v>3</v>
      </c>
    </row>
    <row r="1723" spans="1:4" ht="15" x14ac:dyDescent="0.25">
      <c r="A1723" s="79" t="s">
        <v>3957</v>
      </c>
      <c r="B1723" s="16">
        <f>SUMIF('Grade 6 Boys'!G:G, 'Individual Points Summary'!A1723, 'Grade 6 Boys'!F:F)</f>
        <v>30</v>
      </c>
      <c r="C1723" s="26">
        <f t="shared" si="13"/>
        <v>6</v>
      </c>
      <c r="D1723" s="26">
        <f>COUNTIF('Grade 6 Boys'!G:G, 'Individual Points Summary'!A1723)</f>
        <v>3</v>
      </c>
    </row>
    <row r="1724" spans="1:4" ht="15" x14ac:dyDescent="0.25">
      <c r="A1724" s="79" t="s">
        <v>532</v>
      </c>
      <c r="B1724" s="16">
        <f>SUMIF('Grade 6 Boys'!G:G, 'Individual Points Summary'!A1724, 'Grade 6 Boys'!F:F)</f>
        <v>31</v>
      </c>
      <c r="C1724" s="26">
        <f t="shared" si="13"/>
        <v>7</v>
      </c>
      <c r="D1724" s="26">
        <f>COUNTIF('Grade 6 Boys'!G:G, 'Individual Points Summary'!A1724)</f>
        <v>3</v>
      </c>
    </row>
    <row r="1725" spans="1:4" ht="15" x14ac:dyDescent="0.25">
      <c r="A1725" s="79" t="s">
        <v>543</v>
      </c>
      <c r="B1725" s="16">
        <f>SUMIF('Grade 6 Boys'!G:G, 'Individual Points Summary'!A1725, 'Grade 6 Boys'!F:F)</f>
        <v>32</v>
      </c>
      <c r="C1725" s="26">
        <f t="shared" si="13"/>
        <v>8</v>
      </c>
      <c r="D1725" s="26">
        <f>COUNTIF('Grade 6 Boys'!G:G, 'Individual Points Summary'!A1725)</f>
        <v>3</v>
      </c>
    </row>
    <row r="1726" spans="1:4" ht="15" x14ac:dyDescent="0.25">
      <c r="A1726" s="79" t="s">
        <v>1530</v>
      </c>
      <c r="B1726" s="16">
        <f>SUMIF('Grade 6 Boys'!G:G, 'Individual Points Summary'!A1726, 'Grade 6 Boys'!F:F)</f>
        <v>37</v>
      </c>
      <c r="C1726" s="26">
        <f t="shared" si="13"/>
        <v>9</v>
      </c>
      <c r="D1726" s="26">
        <f>COUNTIF('Grade 6 Boys'!G:G, 'Individual Points Summary'!A1726)</f>
        <v>3</v>
      </c>
    </row>
    <row r="1727" spans="1:4" ht="15" x14ac:dyDescent="0.25">
      <c r="A1727" s="79" t="s">
        <v>3874</v>
      </c>
      <c r="B1727" s="16">
        <f>SUMIF('Grade 6 Boys'!G:G, 'Individual Points Summary'!A1727, 'Grade 6 Boys'!F:F)</f>
        <v>45</v>
      </c>
      <c r="C1727" s="26">
        <f t="shared" si="13"/>
        <v>10</v>
      </c>
      <c r="D1727" s="26">
        <f>COUNTIF('Grade 6 Boys'!G:G, 'Individual Points Summary'!A1727)</f>
        <v>3</v>
      </c>
    </row>
    <row r="1728" spans="1:4" ht="15" hidden="1" x14ac:dyDescent="0.25">
      <c r="A1728" s="79" t="s">
        <v>3974</v>
      </c>
      <c r="B1728" s="16">
        <f>SUMIF('Grade 6 Boys'!G:G, 'Individual Points Summary'!A1728, 'Grade 6 Boys'!F:F)</f>
        <v>71</v>
      </c>
      <c r="C1728" s="26">
        <f t="shared" si="13"/>
        <v>11</v>
      </c>
      <c r="D1728" s="26">
        <f>COUNTIF('Grade 6 Boys'!G:G, 'Individual Points Summary'!A1728)</f>
        <v>3</v>
      </c>
    </row>
    <row r="1729" spans="1:4" ht="15" hidden="1" x14ac:dyDescent="0.25">
      <c r="A1729" s="79" t="s">
        <v>3895</v>
      </c>
      <c r="B1729" s="16">
        <f>SUMIF('Grade 6 Boys'!G:G, 'Individual Points Summary'!A1729, 'Grade 6 Boys'!F:F)</f>
        <v>72</v>
      </c>
      <c r="C1729" s="26">
        <f t="shared" si="13"/>
        <v>12</v>
      </c>
      <c r="D1729" s="26">
        <f>COUNTIF('Grade 6 Boys'!G:G, 'Individual Points Summary'!A1729)</f>
        <v>3</v>
      </c>
    </row>
    <row r="1730" spans="1:4" ht="15" hidden="1" x14ac:dyDescent="0.25">
      <c r="A1730" s="79" t="s">
        <v>578</v>
      </c>
      <c r="B1730" s="16">
        <f>SUMIF('Grade 6 Boys'!G:G, 'Individual Points Summary'!A1730, 'Grade 6 Boys'!F:F)</f>
        <v>79</v>
      </c>
      <c r="C1730" s="26">
        <f t="shared" si="13"/>
        <v>13</v>
      </c>
      <c r="D1730" s="26">
        <f>COUNTIF('Grade 6 Boys'!G:G, 'Individual Points Summary'!A1730)</f>
        <v>3</v>
      </c>
    </row>
    <row r="1731" spans="1:4" ht="15" hidden="1" x14ac:dyDescent="0.25">
      <c r="A1731" s="79" t="s">
        <v>566</v>
      </c>
      <c r="B1731" s="16">
        <f>SUMIF('Grade 6 Boys'!G:G, 'Individual Points Summary'!A1731, 'Grade 6 Boys'!F:F)</f>
        <v>84</v>
      </c>
      <c r="C1731" s="26">
        <f t="shared" si="13"/>
        <v>14</v>
      </c>
      <c r="D1731" s="26">
        <f>COUNTIF('Grade 6 Boys'!G:G, 'Individual Points Summary'!A1731)</f>
        <v>3</v>
      </c>
    </row>
    <row r="1732" spans="1:4" ht="15" hidden="1" x14ac:dyDescent="0.25">
      <c r="A1732" s="79" t="s">
        <v>3985</v>
      </c>
      <c r="B1732" s="16">
        <f>SUMIF('Grade 6 Boys'!G:G, 'Individual Points Summary'!A1732, 'Grade 6 Boys'!F:F)</f>
        <v>85</v>
      </c>
      <c r="C1732" s="26">
        <f t="shared" si="13"/>
        <v>15</v>
      </c>
      <c r="D1732" s="26">
        <f>COUNTIF('Grade 6 Boys'!G:G, 'Individual Points Summary'!A1732)</f>
        <v>3</v>
      </c>
    </row>
    <row r="1733" spans="1:4" ht="15" hidden="1" x14ac:dyDescent="0.25">
      <c r="A1733" s="79" t="s">
        <v>535</v>
      </c>
      <c r="B1733" s="16">
        <f>SUMIF('Grade 6 Boys'!G:G, 'Individual Points Summary'!A1733, 'Grade 6 Boys'!F:F)</f>
        <v>87</v>
      </c>
      <c r="C1733" s="26">
        <f t="shared" si="13"/>
        <v>16</v>
      </c>
      <c r="D1733" s="26">
        <f>COUNTIF('Grade 6 Boys'!G:G, 'Individual Points Summary'!A1733)</f>
        <v>3</v>
      </c>
    </row>
    <row r="1734" spans="1:4" ht="15" hidden="1" x14ac:dyDescent="0.25">
      <c r="A1734" s="79" t="s">
        <v>1503</v>
      </c>
      <c r="B1734" s="16">
        <f>SUMIF('Grade 6 Boys'!G:G, 'Individual Points Summary'!A1734, 'Grade 6 Boys'!F:F)</f>
        <v>91</v>
      </c>
      <c r="C1734" s="26">
        <f t="shared" si="13"/>
        <v>17</v>
      </c>
      <c r="D1734" s="26">
        <f>COUNTIF('Grade 6 Boys'!G:G, 'Individual Points Summary'!A1734)</f>
        <v>3</v>
      </c>
    </row>
    <row r="1735" spans="1:4" ht="15" hidden="1" x14ac:dyDescent="0.25">
      <c r="A1735" s="79" t="s">
        <v>547</v>
      </c>
      <c r="B1735" s="16">
        <f>SUMIF('Grade 6 Boys'!G:G, 'Individual Points Summary'!A1735, 'Grade 6 Boys'!F:F)</f>
        <v>92</v>
      </c>
      <c r="C1735" s="26">
        <f t="shared" si="13"/>
        <v>18</v>
      </c>
      <c r="D1735" s="26">
        <f>COUNTIF('Grade 6 Boys'!G:G, 'Individual Points Summary'!A1735)</f>
        <v>3</v>
      </c>
    </row>
    <row r="1736" spans="1:4" ht="15" hidden="1" x14ac:dyDescent="0.25">
      <c r="A1736" s="79" t="s">
        <v>559</v>
      </c>
      <c r="B1736" s="16">
        <f>SUMIF('Grade 6 Boys'!G:G, 'Individual Points Summary'!A1736, 'Grade 6 Boys'!F:F)</f>
        <v>93</v>
      </c>
      <c r="C1736" s="26">
        <f t="shared" si="13"/>
        <v>19</v>
      </c>
      <c r="D1736" s="26">
        <f>COUNTIF('Grade 6 Boys'!G:G, 'Individual Points Summary'!A1736)</f>
        <v>3</v>
      </c>
    </row>
    <row r="1737" spans="1:4" ht="15" hidden="1" x14ac:dyDescent="0.25">
      <c r="A1737" s="79" t="s">
        <v>162</v>
      </c>
      <c r="B1737" s="16">
        <f>SUMIF('Grade 6 Boys'!G:G, 'Individual Points Summary'!A1737, 'Grade 6 Boys'!F:F)</f>
        <v>97</v>
      </c>
      <c r="C1737" s="26">
        <f t="shared" si="13"/>
        <v>20</v>
      </c>
      <c r="D1737" s="26">
        <f>COUNTIF('Grade 6 Boys'!G:G, 'Individual Points Summary'!A1737)</f>
        <v>3</v>
      </c>
    </row>
    <row r="1738" spans="1:4" ht="15" hidden="1" x14ac:dyDescent="0.25">
      <c r="A1738" s="79" t="s">
        <v>576</v>
      </c>
      <c r="B1738" s="16">
        <f>SUMIF('Grade 6 Boys'!G:G, 'Individual Points Summary'!A1738, 'Grade 6 Boys'!F:F)</f>
        <v>114</v>
      </c>
      <c r="C1738" s="26">
        <f t="shared" si="13"/>
        <v>21</v>
      </c>
      <c r="D1738" s="26">
        <f>COUNTIF('Grade 6 Boys'!G:G, 'Individual Points Summary'!A1738)</f>
        <v>3</v>
      </c>
    </row>
    <row r="1739" spans="1:4" ht="15" hidden="1" x14ac:dyDescent="0.25">
      <c r="A1739" s="79" t="s">
        <v>3909</v>
      </c>
      <c r="B1739" s="16">
        <f>SUMIF('Grade 6 Boys'!G:G, 'Individual Points Summary'!A1739, 'Grade 6 Boys'!F:F)</f>
        <v>118</v>
      </c>
      <c r="C1739" s="26">
        <f t="shared" si="13"/>
        <v>22</v>
      </c>
      <c r="D1739" s="26">
        <f>COUNTIF('Grade 6 Boys'!G:G, 'Individual Points Summary'!A1739)</f>
        <v>3</v>
      </c>
    </row>
    <row r="1740" spans="1:4" ht="15" hidden="1" x14ac:dyDescent="0.25">
      <c r="A1740" s="79" t="s">
        <v>3961</v>
      </c>
      <c r="B1740" s="16">
        <f>SUMIF('Grade 6 Boys'!G:G, 'Individual Points Summary'!A1740, 'Grade 6 Boys'!F:F)</f>
        <v>123</v>
      </c>
      <c r="C1740" s="26">
        <f t="shared" si="13"/>
        <v>23</v>
      </c>
      <c r="D1740" s="26">
        <f>COUNTIF('Grade 6 Boys'!G:G, 'Individual Points Summary'!A1740)</f>
        <v>3</v>
      </c>
    </row>
    <row r="1741" spans="1:4" ht="15" hidden="1" x14ac:dyDescent="0.25">
      <c r="A1741" s="79" t="s">
        <v>144</v>
      </c>
      <c r="B1741" s="16">
        <f>SUMIF('Grade 6 Boys'!G:G, 'Individual Points Summary'!A1741, 'Grade 6 Boys'!F:F)</f>
        <v>131</v>
      </c>
      <c r="C1741" s="26">
        <f t="shared" si="13"/>
        <v>24</v>
      </c>
      <c r="D1741" s="26">
        <f>COUNTIF('Grade 6 Boys'!G:G, 'Individual Points Summary'!A1741)</f>
        <v>3</v>
      </c>
    </row>
    <row r="1742" spans="1:4" ht="15" hidden="1" x14ac:dyDescent="0.25">
      <c r="A1742" s="79" t="s">
        <v>556</v>
      </c>
      <c r="B1742" s="16">
        <f>SUMIF('Grade 6 Boys'!G:G, 'Individual Points Summary'!A1742, 'Grade 6 Boys'!F:F)</f>
        <v>142</v>
      </c>
      <c r="C1742" s="26">
        <f t="shared" si="13"/>
        <v>25</v>
      </c>
      <c r="D1742" s="26">
        <f>COUNTIF('Grade 6 Boys'!G:G, 'Individual Points Summary'!A1742)</f>
        <v>3</v>
      </c>
    </row>
    <row r="1743" spans="1:4" ht="15" hidden="1" x14ac:dyDescent="0.25">
      <c r="A1743" s="79" t="s">
        <v>159</v>
      </c>
      <c r="B1743" s="16">
        <f>SUMIF('Grade 6 Boys'!G:G, 'Individual Points Summary'!A1743, 'Grade 6 Boys'!F:F)</f>
        <v>142</v>
      </c>
      <c r="C1743" s="26">
        <f t="shared" si="13"/>
        <v>25</v>
      </c>
      <c r="D1743" s="26">
        <f>COUNTIF('Grade 6 Boys'!G:G, 'Individual Points Summary'!A1743)</f>
        <v>3</v>
      </c>
    </row>
    <row r="1744" spans="1:4" ht="15" hidden="1" x14ac:dyDescent="0.25">
      <c r="A1744" s="79" t="s">
        <v>554</v>
      </c>
      <c r="B1744" s="16">
        <f>SUMIF('Grade 6 Boys'!G:G, 'Individual Points Summary'!A1744, 'Grade 6 Boys'!F:F)</f>
        <v>143</v>
      </c>
      <c r="C1744" s="26">
        <f t="shared" si="13"/>
        <v>27</v>
      </c>
      <c r="D1744" s="26">
        <f>COUNTIF('Grade 6 Boys'!G:G, 'Individual Points Summary'!A1744)</f>
        <v>3</v>
      </c>
    </row>
    <row r="1745" spans="1:4" ht="15" hidden="1" x14ac:dyDescent="0.25">
      <c r="A1745" s="79" t="s">
        <v>3989</v>
      </c>
      <c r="B1745" s="16">
        <f>SUMIF('Grade 6 Boys'!G:G, 'Individual Points Summary'!A1745, 'Grade 6 Boys'!F:F)</f>
        <v>157</v>
      </c>
      <c r="C1745" s="26">
        <f t="shared" si="13"/>
        <v>28</v>
      </c>
      <c r="D1745" s="26">
        <f>COUNTIF('Grade 6 Boys'!G:G, 'Individual Points Summary'!A1745)</f>
        <v>3</v>
      </c>
    </row>
    <row r="1746" spans="1:4" ht="15" hidden="1" x14ac:dyDescent="0.25">
      <c r="A1746" s="79" t="s">
        <v>1518</v>
      </c>
      <c r="B1746" s="16">
        <f>SUMIF('Grade 6 Boys'!G:G, 'Individual Points Summary'!A1746, 'Grade 6 Boys'!F:F)</f>
        <v>169</v>
      </c>
      <c r="C1746" s="26">
        <f t="shared" si="13"/>
        <v>29</v>
      </c>
      <c r="D1746" s="26">
        <f>COUNTIF('Grade 6 Boys'!G:G, 'Individual Points Summary'!A1746)</f>
        <v>3</v>
      </c>
    </row>
    <row r="1747" spans="1:4" ht="15" hidden="1" x14ac:dyDescent="0.25">
      <c r="A1747" s="79" t="s">
        <v>1520</v>
      </c>
      <c r="B1747" s="16">
        <f>SUMIF('Grade 6 Boys'!G:G, 'Individual Points Summary'!A1747, 'Grade 6 Boys'!F:F)</f>
        <v>174</v>
      </c>
      <c r="C1747" s="26">
        <f t="shared" si="13"/>
        <v>30</v>
      </c>
      <c r="D1747" s="26">
        <f>COUNTIF('Grade 6 Boys'!G:G, 'Individual Points Summary'!A1747)</f>
        <v>3</v>
      </c>
    </row>
    <row r="1748" spans="1:4" ht="15" hidden="1" x14ac:dyDescent="0.25">
      <c r="A1748" s="79" t="s">
        <v>1528</v>
      </c>
      <c r="B1748" s="16">
        <f>SUMIF('Grade 6 Boys'!G:G, 'Individual Points Summary'!A1748, 'Grade 6 Boys'!F:F)</f>
        <v>180</v>
      </c>
      <c r="C1748" s="26">
        <f t="shared" si="13"/>
        <v>31</v>
      </c>
      <c r="D1748" s="26">
        <f>COUNTIF('Grade 6 Boys'!G:G, 'Individual Points Summary'!A1748)</f>
        <v>3</v>
      </c>
    </row>
    <row r="1749" spans="1:4" ht="15" hidden="1" x14ac:dyDescent="0.25">
      <c r="A1749" s="79" t="s">
        <v>3884</v>
      </c>
      <c r="B1749" s="16">
        <f>SUMIF('Grade 6 Boys'!G:G, 'Individual Points Summary'!A1749, 'Grade 6 Boys'!F:F)</f>
        <v>181</v>
      </c>
      <c r="C1749" s="26">
        <f t="shared" si="13"/>
        <v>32</v>
      </c>
      <c r="D1749" s="26">
        <f>COUNTIF('Grade 6 Boys'!G:G, 'Individual Points Summary'!A1749)</f>
        <v>3</v>
      </c>
    </row>
    <row r="1750" spans="1:4" ht="15" hidden="1" x14ac:dyDescent="0.25">
      <c r="A1750" s="79" t="s">
        <v>3920</v>
      </c>
      <c r="B1750" s="16">
        <f>SUMIF('Grade 6 Boys'!G:G, 'Individual Points Summary'!A1750, 'Grade 6 Boys'!F:F)</f>
        <v>192</v>
      </c>
      <c r="C1750" s="26">
        <f t="shared" si="13"/>
        <v>33</v>
      </c>
      <c r="D1750" s="26">
        <f>COUNTIF('Grade 6 Boys'!G:G, 'Individual Points Summary'!A1750)</f>
        <v>3</v>
      </c>
    </row>
    <row r="1751" spans="1:4" ht="15" hidden="1" x14ac:dyDescent="0.25">
      <c r="A1751" s="79" t="s">
        <v>574</v>
      </c>
      <c r="B1751" s="16">
        <f>SUMIF('Grade 6 Boys'!G:G, 'Individual Points Summary'!A1751, 'Grade 6 Boys'!F:F)</f>
        <v>192</v>
      </c>
      <c r="C1751" s="26">
        <f t="shared" si="13"/>
        <v>33</v>
      </c>
      <c r="D1751" s="26">
        <f>COUNTIF('Grade 6 Boys'!G:G, 'Individual Points Summary'!A1751)</f>
        <v>3</v>
      </c>
    </row>
    <row r="1752" spans="1:4" ht="15" hidden="1" x14ac:dyDescent="0.25">
      <c r="A1752" s="79" t="s">
        <v>3934</v>
      </c>
      <c r="B1752" s="16">
        <f>SUMIF('Grade 6 Boys'!G:G, 'Individual Points Summary'!A1752, 'Grade 6 Boys'!F:F)</f>
        <v>199</v>
      </c>
      <c r="C1752" s="26">
        <f t="shared" si="13"/>
        <v>35</v>
      </c>
      <c r="D1752" s="26">
        <f>COUNTIF('Grade 6 Boys'!G:G, 'Individual Points Summary'!A1752)</f>
        <v>3</v>
      </c>
    </row>
    <row r="1753" spans="1:4" ht="15" hidden="1" x14ac:dyDescent="0.25">
      <c r="A1753" s="79" t="s">
        <v>1514</v>
      </c>
      <c r="B1753" s="16">
        <f>SUMIF('Grade 6 Boys'!G:G, 'Individual Points Summary'!A1753, 'Grade 6 Boys'!F:F)</f>
        <v>200</v>
      </c>
      <c r="C1753" s="26">
        <f t="shared" si="13"/>
        <v>36</v>
      </c>
      <c r="D1753" s="26">
        <f>COUNTIF('Grade 6 Boys'!G:G, 'Individual Points Summary'!A1753)</f>
        <v>3</v>
      </c>
    </row>
    <row r="1754" spans="1:4" ht="15" hidden="1" x14ac:dyDescent="0.25">
      <c r="A1754" s="79" t="s">
        <v>1519</v>
      </c>
      <c r="B1754" s="16">
        <f>SUMIF('Grade 6 Boys'!G:G, 'Individual Points Summary'!A1754, 'Grade 6 Boys'!F:F)</f>
        <v>200</v>
      </c>
      <c r="C1754" s="26">
        <f t="shared" si="13"/>
        <v>36</v>
      </c>
      <c r="D1754" s="26">
        <f>COUNTIF('Grade 6 Boys'!G:G, 'Individual Points Summary'!A1754)</f>
        <v>3</v>
      </c>
    </row>
    <row r="1755" spans="1:4" ht="15" hidden="1" x14ac:dyDescent="0.25">
      <c r="A1755" s="79" t="s">
        <v>565</v>
      </c>
      <c r="B1755" s="16">
        <f>SUMIF('Grade 6 Boys'!G:G, 'Individual Points Summary'!A1755, 'Grade 6 Boys'!F:F)</f>
        <v>202</v>
      </c>
      <c r="C1755" s="26">
        <f t="shared" si="13"/>
        <v>38</v>
      </c>
      <c r="D1755" s="26">
        <f>COUNTIF('Grade 6 Boys'!G:G, 'Individual Points Summary'!A1755)</f>
        <v>3</v>
      </c>
    </row>
    <row r="1756" spans="1:4" ht="15" hidden="1" x14ac:dyDescent="0.25">
      <c r="A1756" s="79" t="s">
        <v>3918</v>
      </c>
      <c r="B1756" s="16">
        <f>SUMIF('Grade 6 Boys'!G:G, 'Individual Points Summary'!A1756, 'Grade 6 Boys'!F:F)</f>
        <v>203</v>
      </c>
      <c r="C1756" s="26">
        <f t="shared" si="13"/>
        <v>39</v>
      </c>
      <c r="D1756" s="26">
        <f>COUNTIF('Grade 6 Boys'!G:G, 'Individual Points Summary'!A1756)</f>
        <v>3</v>
      </c>
    </row>
    <row r="1757" spans="1:4" ht="15" hidden="1" x14ac:dyDescent="0.25">
      <c r="A1757" s="79" t="s">
        <v>3999</v>
      </c>
      <c r="B1757" s="16">
        <f>SUMIF('Grade 6 Boys'!G:G, 'Individual Points Summary'!A1757, 'Grade 6 Boys'!F:F)</f>
        <v>221</v>
      </c>
      <c r="C1757" s="26">
        <f t="shared" si="13"/>
        <v>40</v>
      </c>
      <c r="D1757" s="26">
        <f>COUNTIF('Grade 6 Boys'!G:G, 'Individual Points Summary'!A1757)</f>
        <v>3</v>
      </c>
    </row>
    <row r="1758" spans="1:4" ht="15" hidden="1" x14ac:dyDescent="0.25">
      <c r="A1758" s="79" t="s">
        <v>3885</v>
      </c>
      <c r="B1758" s="16">
        <f>SUMIF('Grade 6 Boys'!G:G, 'Individual Points Summary'!A1758, 'Grade 6 Boys'!F:F)</f>
        <v>227</v>
      </c>
      <c r="C1758" s="26">
        <f t="shared" si="13"/>
        <v>41</v>
      </c>
      <c r="D1758" s="26">
        <f>COUNTIF('Grade 6 Boys'!G:G, 'Individual Points Summary'!A1758)</f>
        <v>3</v>
      </c>
    </row>
    <row r="1759" spans="1:4" ht="15" hidden="1" x14ac:dyDescent="0.25">
      <c r="A1759" s="79" t="s">
        <v>3865</v>
      </c>
      <c r="B1759" s="16">
        <f>SUMIF('Grade 6 Boys'!G:G, 'Individual Points Summary'!A1759, 'Grade 6 Boys'!F:F)</f>
        <v>229</v>
      </c>
      <c r="C1759" s="26">
        <f t="shared" si="13"/>
        <v>42</v>
      </c>
      <c r="D1759" s="26">
        <f>COUNTIF('Grade 6 Boys'!G:G, 'Individual Points Summary'!A1759)</f>
        <v>3</v>
      </c>
    </row>
    <row r="1760" spans="1:4" ht="15" hidden="1" x14ac:dyDescent="0.25">
      <c r="A1760" s="79" t="s">
        <v>571</v>
      </c>
      <c r="B1760" s="16">
        <f>SUMIF('Grade 6 Boys'!G:G, 'Individual Points Summary'!A1760, 'Grade 6 Boys'!F:F)</f>
        <v>233</v>
      </c>
      <c r="C1760" s="26">
        <f t="shared" si="13"/>
        <v>43</v>
      </c>
      <c r="D1760" s="26">
        <f>COUNTIF('Grade 6 Boys'!G:G, 'Individual Points Summary'!A1760)</f>
        <v>3</v>
      </c>
    </row>
    <row r="1761" spans="1:4" ht="15" hidden="1" x14ac:dyDescent="0.25">
      <c r="A1761" s="79" t="s">
        <v>3977</v>
      </c>
      <c r="B1761" s="16">
        <f>SUMIF('Grade 6 Boys'!G:G, 'Individual Points Summary'!A1761, 'Grade 6 Boys'!F:F)</f>
        <v>235</v>
      </c>
      <c r="C1761" s="26">
        <f t="shared" si="13"/>
        <v>44</v>
      </c>
      <c r="D1761" s="26">
        <f>COUNTIF('Grade 6 Boys'!G:G, 'Individual Points Summary'!A1761)</f>
        <v>3</v>
      </c>
    </row>
    <row r="1762" spans="1:4" ht="15" hidden="1" x14ac:dyDescent="0.25">
      <c r="A1762" s="79" t="s">
        <v>533</v>
      </c>
      <c r="B1762" s="16">
        <f>SUMIF('Grade 6 Boys'!G:G, 'Individual Points Summary'!A1762, 'Grade 6 Boys'!F:F)</f>
        <v>248</v>
      </c>
      <c r="C1762" s="26">
        <f t="shared" si="13"/>
        <v>45</v>
      </c>
      <c r="D1762" s="26">
        <f>COUNTIF('Grade 6 Boys'!G:G, 'Individual Points Summary'!A1762)</f>
        <v>3</v>
      </c>
    </row>
    <row r="1763" spans="1:4" ht="15" hidden="1" x14ac:dyDescent="0.25">
      <c r="A1763" s="79" t="s">
        <v>1536</v>
      </c>
      <c r="B1763" s="16">
        <f>SUMIF('Grade 6 Boys'!G:G, 'Individual Points Summary'!A1763, 'Grade 6 Boys'!F:F)</f>
        <v>256</v>
      </c>
      <c r="C1763" s="26">
        <f t="shared" si="13"/>
        <v>46</v>
      </c>
      <c r="D1763" s="26">
        <f>COUNTIF('Grade 6 Boys'!G:G, 'Individual Points Summary'!A1763)</f>
        <v>3</v>
      </c>
    </row>
    <row r="1764" spans="1:4" ht="15" hidden="1" x14ac:dyDescent="0.25">
      <c r="A1764" s="79" t="s">
        <v>1504</v>
      </c>
      <c r="B1764" s="16">
        <f>SUMIF('Grade 6 Boys'!G:G, 'Individual Points Summary'!A1764, 'Grade 6 Boys'!F:F)</f>
        <v>260</v>
      </c>
      <c r="C1764" s="26">
        <f t="shared" si="13"/>
        <v>47</v>
      </c>
      <c r="D1764" s="26">
        <f>COUNTIF('Grade 6 Boys'!G:G, 'Individual Points Summary'!A1764)</f>
        <v>3</v>
      </c>
    </row>
    <row r="1765" spans="1:4" ht="15" hidden="1" x14ac:dyDescent="0.25">
      <c r="A1765" s="79" t="s">
        <v>562</v>
      </c>
      <c r="B1765" s="16">
        <f>SUMIF('Grade 6 Boys'!G:G, 'Individual Points Summary'!A1765, 'Grade 6 Boys'!F:F)</f>
        <v>266</v>
      </c>
      <c r="C1765" s="26">
        <f t="shared" si="13"/>
        <v>48</v>
      </c>
      <c r="D1765" s="26">
        <f>COUNTIF('Grade 6 Boys'!G:G, 'Individual Points Summary'!A1765)</f>
        <v>3</v>
      </c>
    </row>
    <row r="1766" spans="1:4" ht="15" hidden="1" x14ac:dyDescent="0.25">
      <c r="A1766" s="79" t="s">
        <v>3876</v>
      </c>
      <c r="B1766" s="16">
        <f>SUMIF('Grade 6 Boys'!G:G, 'Individual Points Summary'!A1766, 'Grade 6 Boys'!F:F)</f>
        <v>274</v>
      </c>
      <c r="C1766" s="26">
        <f t="shared" si="13"/>
        <v>49</v>
      </c>
      <c r="D1766" s="26">
        <f>COUNTIF('Grade 6 Boys'!G:G, 'Individual Points Summary'!A1766)</f>
        <v>3</v>
      </c>
    </row>
    <row r="1767" spans="1:4" ht="15" hidden="1" x14ac:dyDescent="0.25">
      <c r="A1767" s="79" t="s">
        <v>1531</v>
      </c>
      <c r="B1767" s="16">
        <f>SUMIF('Grade 6 Boys'!G:G, 'Individual Points Summary'!A1767, 'Grade 6 Boys'!F:F)</f>
        <v>276</v>
      </c>
      <c r="C1767" s="26">
        <f t="shared" si="13"/>
        <v>50</v>
      </c>
      <c r="D1767" s="26">
        <f>COUNTIF('Grade 6 Boys'!G:G, 'Individual Points Summary'!A1767)</f>
        <v>3</v>
      </c>
    </row>
    <row r="1768" spans="1:4" ht="15" hidden="1" x14ac:dyDescent="0.25">
      <c r="A1768" s="79" t="s">
        <v>3933</v>
      </c>
      <c r="B1768" s="16">
        <f>SUMIF('Grade 6 Boys'!G:G, 'Individual Points Summary'!A1768, 'Grade 6 Boys'!F:F)</f>
        <v>280</v>
      </c>
      <c r="C1768" s="26">
        <f t="shared" si="13"/>
        <v>51</v>
      </c>
      <c r="D1768" s="26">
        <f>COUNTIF('Grade 6 Boys'!G:G, 'Individual Points Summary'!A1768)</f>
        <v>3</v>
      </c>
    </row>
    <row r="1769" spans="1:4" ht="15" hidden="1" x14ac:dyDescent="0.25">
      <c r="A1769" s="79" t="s">
        <v>3962</v>
      </c>
      <c r="B1769" s="16">
        <f>SUMIF('Grade 6 Boys'!G:G, 'Individual Points Summary'!A1769, 'Grade 6 Boys'!F:F)</f>
        <v>280</v>
      </c>
      <c r="C1769" s="26">
        <f t="shared" si="13"/>
        <v>51</v>
      </c>
      <c r="D1769" s="26">
        <f>COUNTIF('Grade 6 Boys'!G:G, 'Individual Points Summary'!A1769)</f>
        <v>3</v>
      </c>
    </row>
    <row r="1770" spans="1:4" ht="15" hidden="1" x14ac:dyDescent="0.25">
      <c r="A1770" s="79" t="s">
        <v>1507</v>
      </c>
      <c r="B1770" s="16">
        <f>SUMIF('Grade 6 Boys'!G:G, 'Individual Points Summary'!A1770, 'Grade 6 Boys'!F:F)</f>
        <v>282</v>
      </c>
      <c r="C1770" s="26">
        <f t="shared" si="13"/>
        <v>53</v>
      </c>
      <c r="D1770" s="26">
        <f>COUNTIF('Grade 6 Boys'!G:G, 'Individual Points Summary'!A1770)</f>
        <v>3</v>
      </c>
    </row>
    <row r="1771" spans="1:4" ht="15" hidden="1" x14ac:dyDescent="0.25">
      <c r="A1771" s="79" t="s">
        <v>3899</v>
      </c>
      <c r="B1771" s="16">
        <f>SUMIF('Grade 6 Boys'!G:G, 'Individual Points Summary'!A1771, 'Grade 6 Boys'!F:F)</f>
        <v>287</v>
      </c>
      <c r="C1771" s="26">
        <f t="shared" si="13"/>
        <v>54</v>
      </c>
      <c r="D1771" s="26">
        <f>COUNTIF('Grade 6 Boys'!G:G, 'Individual Points Summary'!A1771)</f>
        <v>3</v>
      </c>
    </row>
    <row r="1772" spans="1:4" ht="15" hidden="1" x14ac:dyDescent="0.25">
      <c r="A1772" s="79" t="s">
        <v>580</v>
      </c>
      <c r="B1772" s="16">
        <f>SUMIF('Grade 6 Boys'!G:G, 'Individual Points Summary'!A1772, 'Grade 6 Boys'!F:F)</f>
        <v>301</v>
      </c>
      <c r="C1772" s="26">
        <f t="shared" si="13"/>
        <v>55</v>
      </c>
      <c r="D1772" s="26">
        <f>COUNTIF('Grade 6 Boys'!G:G, 'Individual Points Summary'!A1772)</f>
        <v>3</v>
      </c>
    </row>
    <row r="1773" spans="1:4" ht="15" hidden="1" x14ac:dyDescent="0.25">
      <c r="A1773" s="79" t="s">
        <v>3931</v>
      </c>
      <c r="B1773" s="16">
        <f>SUMIF('Grade 6 Boys'!G:G, 'Individual Points Summary'!A1773, 'Grade 6 Boys'!F:F)</f>
        <v>303</v>
      </c>
      <c r="C1773" s="26">
        <f t="shared" si="13"/>
        <v>56</v>
      </c>
      <c r="D1773" s="26">
        <f>COUNTIF('Grade 6 Boys'!G:G, 'Individual Points Summary'!A1773)</f>
        <v>3</v>
      </c>
    </row>
    <row r="1774" spans="1:4" ht="15" hidden="1" x14ac:dyDescent="0.25">
      <c r="A1774" s="79" t="s">
        <v>1509</v>
      </c>
      <c r="B1774" s="16">
        <f>SUMIF('Grade 6 Boys'!G:G, 'Individual Points Summary'!A1774, 'Grade 6 Boys'!F:F)</f>
        <v>305</v>
      </c>
      <c r="C1774" s="26">
        <f t="shared" si="13"/>
        <v>57</v>
      </c>
      <c r="D1774" s="26">
        <f>COUNTIF('Grade 6 Boys'!G:G, 'Individual Points Summary'!A1774)</f>
        <v>3</v>
      </c>
    </row>
    <row r="1775" spans="1:4" ht="15" hidden="1" x14ac:dyDescent="0.25">
      <c r="A1775" s="79" t="s">
        <v>572</v>
      </c>
      <c r="B1775" s="16">
        <f>SUMIF('Grade 6 Boys'!G:G, 'Individual Points Summary'!A1775, 'Grade 6 Boys'!F:F)</f>
        <v>305</v>
      </c>
      <c r="C1775" s="26">
        <f t="shared" si="13"/>
        <v>57</v>
      </c>
      <c r="D1775" s="26">
        <f>COUNTIF('Grade 6 Boys'!G:G, 'Individual Points Summary'!A1775)</f>
        <v>3</v>
      </c>
    </row>
    <row r="1776" spans="1:4" ht="15" hidden="1" x14ac:dyDescent="0.25">
      <c r="A1776" s="79" t="s">
        <v>3869</v>
      </c>
      <c r="B1776" s="16">
        <f>SUMIF('Grade 6 Boys'!G:G, 'Individual Points Summary'!A1776, 'Grade 6 Boys'!F:F)</f>
        <v>313</v>
      </c>
      <c r="C1776" s="26">
        <f t="shared" si="13"/>
        <v>59</v>
      </c>
      <c r="D1776" s="26">
        <f>COUNTIF('Grade 6 Boys'!G:G, 'Individual Points Summary'!A1776)</f>
        <v>3</v>
      </c>
    </row>
    <row r="1777" spans="1:4" ht="15" hidden="1" x14ac:dyDescent="0.25">
      <c r="A1777" s="79" t="s">
        <v>1542</v>
      </c>
      <c r="B1777" s="16">
        <f>SUMIF('Grade 6 Boys'!G:G, 'Individual Points Summary'!A1777, 'Grade 6 Boys'!F:F)</f>
        <v>317</v>
      </c>
      <c r="C1777" s="26">
        <f t="shared" si="13"/>
        <v>60</v>
      </c>
      <c r="D1777" s="26">
        <f>COUNTIF('Grade 6 Boys'!G:G, 'Individual Points Summary'!A1777)</f>
        <v>3</v>
      </c>
    </row>
    <row r="1778" spans="1:4" ht="15" hidden="1" x14ac:dyDescent="0.25">
      <c r="A1778" s="79" t="s">
        <v>1535</v>
      </c>
      <c r="B1778" s="16">
        <f>SUMIF('Grade 6 Boys'!G:G, 'Individual Points Summary'!A1778, 'Grade 6 Boys'!F:F)</f>
        <v>345</v>
      </c>
      <c r="C1778" s="26">
        <f t="shared" si="13"/>
        <v>61</v>
      </c>
      <c r="D1778" s="26">
        <f>COUNTIF('Grade 6 Boys'!G:G, 'Individual Points Summary'!A1778)</f>
        <v>3</v>
      </c>
    </row>
    <row r="1779" spans="1:4" ht="15" hidden="1" x14ac:dyDescent="0.25">
      <c r="A1779" s="79" t="s">
        <v>3942</v>
      </c>
      <c r="B1779" s="16">
        <f>SUMIF('Grade 6 Boys'!G:G, 'Individual Points Summary'!A1779, 'Grade 6 Boys'!F:F)</f>
        <v>348</v>
      </c>
      <c r="C1779" s="26">
        <f t="shared" si="13"/>
        <v>62</v>
      </c>
      <c r="D1779" s="26">
        <f>COUNTIF('Grade 6 Boys'!G:G, 'Individual Points Summary'!A1779)</f>
        <v>3</v>
      </c>
    </row>
    <row r="1780" spans="1:4" ht="15" hidden="1" x14ac:dyDescent="0.25">
      <c r="A1780" s="79" t="s">
        <v>3878</v>
      </c>
      <c r="B1780" s="16">
        <f>SUMIF('Grade 6 Boys'!G:G, 'Individual Points Summary'!A1780, 'Grade 6 Boys'!F:F)</f>
        <v>353</v>
      </c>
      <c r="C1780" s="26">
        <f t="shared" si="13"/>
        <v>63</v>
      </c>
      <c r="D1780" s="26">
        <f>COUNTIF('Grade 6 Boys'!G:G, 'Individual Points Summary'!A1780)</f>
        <v>3</v>
      </c>
    </row>
    <row r="1781" spans="1:4" ht="15" hidden="1" x14ac:dyDescent="0.25">
      <c r="A1781" s="79" t="s">
        <v>4002</v>
      </c>
      <c r="B1781" s="16">
        <f>SUMIF('Grade 6 Boys'!G:G, 'Individual Points Summary'!A1781, 'Grade 6 Boys'!F:F)</f>
        <v>364</v>
      </c>
      <c r="C1781" s="26">
        <f t="shared" si="13"/>
        <v>64</v>
      </c>
      <c r="D1781" s="26">
        <f>COUNTIF('Grade 6 Boys'!G:G, 'Individual Points Summary'!A1781)</f>
        <v>3</v>
      </c>
    </row>
    <row r="1782" spans="1:4" ht="15" hidden="1" x14ac:dyDescent="0.25">
      <c r="A1782" s="79" t="s">
        <v>3994</v>
      </c>
      <c r="B1782" s="16">
        <f>SUMIF('Grade 6 Boys'!G:G, 'Individual Points Summary'!A1782, 'Grade 6 Boys'!F:F)</f>
        <v>376</v>
      </c>
      <c r="C1782" s="26">
        <f t="shared" si="13"/>
        <v>65</v>
      </c>
      <c r="D1782" s="26">
        <f>COUNTIF('Grade 6 Boys'!G:G, 'Individual Points Summary'!A1782)</f>
        <v>3</v>
      </c>
    </row>
    <row r="1783" spans="1:4" ht="15" hidden="1" x14ac:dyDescent="0.25">
      <c r="A1783" s="79" t="s">
        <v>557</v>
      </c>
      <c r="B1783" s="16">
        <f>SUMIF('Grade 6 Boys'!G:G, 'Individual Points Summary'!A1783, 'Grade 6 Boys'!F:F)</f>
        <v>384</v>
      </c>
      <c r="C1783" s="26">
        <f t="shared" ref="C1783:C1795" si="14">IF(D1783 =E$2, RANK(B1783, B$1718:B$1795, 1), "")</f>
        <v>66</v>
      </c>
      <c r="D1783" s="26">
        <f>COUNTIF('Grade 6 Boys'!G:G, 'Individual Points Summary'!A1783)</f>
        <v>3</v>
      </c>
    </row>
    <row r="1784" spans="1:4" ht="15" hidden="1" x14ac:dyDescent="0.25">
      <c r="A1784" s="79" t="s">
        <v>551</v>
      </c>
      <c r="B1784" s="16">
        <f>SUMIF('Grade 6 Boys'!G:G, 'Individual Points Summary'!A1784, 'Grade 6 Boys'!F:F)</f>
        <v>388</v>
      </c>
      <c r="C1784" s="26">
        <f t="shared" si="14"/>
        <v>67</v>
      </c>
      <c r="D1784" s="26">
        <f>COUNTIF('Grade 6 Boys'!G:G, 'Individual Points Summary'!A1784)</f>
        <v>3</v>
      </c>
    </row>
    <row r="1785" spans="1:4" ht="15" hidden="1" x14ac:dyDescent="0.25">
      <c r="A1785" s="79" t="s">
        <v>3893</v>
      </c>
      <c r="B1785" s="16">
        <f>SUMIF('Grade 6 Boys'!G:G, 'Individual Points Summary'!A1785, 'Grade 6 Boys'!F:F)</f>
        <v>391</v>
      </c>
      <c r="C1785" s="26">
        <f t="shared" si="14"/>
        <v>68</v>
      </c>
      <c r="D1785" s="26">
        <f>COUNTIF('Grade 6 Boys'!G:G, 'Individual Points Summary'!A1785)</f>
        <v>3</v>
      </c>
    </row>
    <row r="1786" spans="1:4" ht="15" hidden="1" x14ac:dyDescent="0.25">
      <c r="A1786" s="79" t="s">
        <v>3956</v>
      </c>
      <c r="B1786" s="16">
        <f>SUMIF('Grade 6 Boys'!G:G, 'Individual Points Summary'!A1786, 'Grade 6 Boys'!F:F)</f>
        <v>395</v>
      </c>
      <c r="C1786" s="26">
        <f t="shared" si="14"/>
        <v>69</v>
      </c>
      <c r="D1786" s="26">
        <f>COUNTIF('Grade 6 Boys'!G:G, 'Individual Points Summary'!A1786)</f>
        <v>3</v>
      </c>
    </row>
    <row r="1787" spans="1:4" ht="15" hidden="1" x14ac:dyDescent="0.25">
      <c r="A1787" s="79" t="s">
        <v>563</v>
      </c>
      <c r="B1787" s="16">
        <f>SUMIF('Grade 6 Boys'!G:G, 'Individual Points Summary'!A1787, 'Grade 6 Boys'!F:F)</f>
        <v>399</v>
      </c>
      <c r="C1787" s="26">
        <f t="shared" si="14"/>
        <v>70</v>
      </c>
      <c r="D1787" s="26">
        <f>COUNTIF('Grade 6 Boys'!G:G, 'Individual Points Summary'!A1787)</f>
        <v>3</v>
      </c>
    </row>
    <row r="1788" spans="1:4" ht="15" hidden="1" x14ac:dyDescent="0.25">
      <c r="A1788" s="79" t="s">
        <v>3950</v>
      </c>
      <c r="B1788" s="16">
        <f>SUMIF('Grade 6 Boys'!G:G, 'Individual Points Summary'!A1788, 'Grade 6 Boys'!F:F)</f>
        <v>406</v>
      </c>
      <c r="C1788" s="26">
        <f t="shared" si="14"/>
        <v>71</v>
      </c>
      <c r="D1788" s="26">
        <f>COUNTIF('Grade 6 Boys'!G:G, 'Individual Points Summary'!A1788)</f>
        <v>3</v>
      </c>
    </row>
    <row r="1789" spans="1:4" ht="15" hidden="1" x14ac:dyDescent="0.25">
      <c r="A1789" s="79" t="s">
        <v>3877</v>
      </c>
      <c r="B1789" s="16">
        <f>SUMIF('Grade 6 Boys'!G:G, 'Individual Points Summary'!A1789, 'Grade 6 Boys'!F:F)</f>
        <v>412</v>
      </c>
      <c r="C1789" s="26">
        <f t="shared" si="14"/>
        <v>72</v>
      </c>
      <c r="D1789" s="26">
        <f>COUNTIF('Grade 6 Boys'!G:G, 'Individual Points Summary'!A1789)</f>
        <v>3</v>
      </c>
    </row>
    <row r="1790" spans="1:4" ht="15" hidden="1" x14ac:dyDescent="0.25">
      <c r="A1790" s="79" t="s">
        <v>1543</v>
      </c>
      <c r="B1790" s="16">
        <f>SUMIF('Grade 6 Boys'!G:G, 'Individual Points Summary'!A1790, 'Grade 6 Boys'!F:F)</f>
        <v>420</v>
      </c>
      <c r="C1790" s="26">
        <f t="shared" si="14"/>
        <v>73</v>
      </c>
      <c r="D1790" s="26">
        <f>COUNTIF('Grade 6 Boys'!G:G, 'Individual Points Summary'!A1790)</f>
        <v>3</v>
      </c>
    </row>
    <row r="1791" spans="1:4" ht="15" hidden="1" x14ac:dyDescent="0.25">
      <c r="A1791" s="79" t="s">
        <v>3982</v>
      </c>
      <c r="B1791" s="16">
        <f>SUMIF('Grade 6 Boys'!G:G, 'Individual Points Summary'!A1791, 'Grade 6 Boys'!F:F)</f>
        <v>428</v>
      </c>
      <c r="C1791" s="26">
        <f t="shared" si="14"/>
        <v>74</v>
      </c>
      <c r="D1791" s="26">
        <f>COUNTIF('Grade 6 Boys'!G:G, 'Individual Points Summary'!A1791)</f>
        <v>3</v>
      </c>
    </row>
    <row r="1792" spans="1:4" ht="15" hidden="1" x14ac:dyDescent="0.25">
      <c r="A1792" s="79" t="s">
        <v>577</v>
      </c>
      <c r="B1792" s="16">
        <f>SUMIF('Grade 6 Boys'!G:G, 'Individual Points Summary'!A1792, 'Grade 6 Boys'!F:F)</f>
        <v>445</v>
      </c>
      <c r="C1792" s="26">
        <f t="shared" si="14"/>
        <v>75</v>
      </c>
      <c r="D1792" s="26">
        <f>COUNTIF('Grade 6 Boys'!G:G, 'Individual Points Summary'!A1792)</f>
        <v>3</v>
      </c>
    </row>
    <row r="1793" spans="1:4" ht="15" hidden="1" x14ac:dyDescent="0.25">
      <c r="A1793" s="79" t="s">
        <v>1533</v>
      </c>
      <c r="B1793" s="16">
        <f>SUMIF('Grade 6 Boys'!G:G, 'Individual Points Summary'!A1793, 'Grade 6 Boys'!F:F)</f>
        <v>472</v>
      </c>
      <c r="C1793" s="26">
        <f t="shared" si="14"/>
        <v>76</v>
      </c>
      <c r="D1793" s="26">
        <f>COUNTIF('Grade 6 Boys'!G:G, 'Individual Points Summary'!A1793)</f>
        <v>3</v>
      </c>
    </row>
    <row r="1794" spans="1:4" ht="15" hidden="1" x14ac:dyDescent="0.25">
      <c r="A1794" s="79" t="s">
        <v>538</v>
      </c>
      <c r="B1794" s="16">
        <f>SUMIF('Grade 6 Boys'!G:G, 'Individual Points Summary'!A1794, 'Grade 6 Boys'!F:F)</f>
        <v>488</v>
      </c>
      <c r="C1794" s="26">
        <f t="shared" si="14"/>
        <v>77</v>
      </c>
      <c r="D1794" s="26">
        <f>COUNTIF('Grade 6 Boys'!G:G, 'Individual Points Summary'!A1794)</f>
        <v>3</v>
      </c>
    </row>
    <row r="1795" spans="1:4" ht="15" hidden="1" x14ac:dyDescent="0.25">
      <c r="A1795" s="79" t="s">
        <v>3991</v>
      </c>
      <c r="B1795" s="16">
        <f>SUMIF('Grade 6 Boys'!G:G, 'Individual Points Summary'!A1795, 'Grade 6 Boys'!F:F)</f>
        <v>494</v>
      </c>
      <c r="C1795" s="26">
        <f t="shared" si="14"/>
        <v>78</v>
      </c>
      <c r="D1795" s="26">
        <f>COUNTIF('Grade 6 Boys'!G:G, 'Individual Points Summary'!A1795)</f>
        <v>3</v>
      </c>
    </row>
    <row r="1796" spans="1:4" ht="15" hidden="1" x14ac:dyDescent="0.25">
      <c r="A1796" s="79" t="s">
        <v>3880</v>
      </c>
      <c r="B1796" s="16">
        <f>SUMIF('Grade 6 Boys'!G:G, 'Individual Points Summary'!A1796, 'Grade 6 Boys'!F:F)</f>
        <v>4</v>
      </c>
      <c r="C1796" s="26" t="str">
        <f>IF(D1796 =E$2, RANK(B1796, B$1718:B$1822, 1), "")</f>
        <v/>
      </c>
      <c r="D1796" s="26">
        <f>COUNTIF('Grade 6 Boys'!G:G, 'Individual Points Summary'!A1796)</f>
        <v>2</v>
      </c>
    </row>
    <row r="1797" spans="1:4" ht="15" hidden="1" x14ac:dyDescent="0.25">
      <c r="A1797" s="79" t="s">
        <v>158</v>
      </c>
      <c r="B1797" s="16">
        <f>SUMIF('Grade 6 Boys'!G:G, 'Individual Points Summary'!A1797, 'Grade 6 Boys'!F:F)</f>
        <v>9</v>
      </c>
      <c r="C1797" s="26" t="str">
        <f>IF(D1797 =E$2, RANK(B1797, B$1718:B$1822, 1), "")</f>
        <v/>
      </c>
      <c r="D1797" s="26">
        <f>COUNTIF('Grade 6 Boys'!G:G, 'Individual Points Summary'!A1797)</f>
        <v>2</v>
      </c>
    </row>
    <row r="1798" spans="1:4" ht="15" hidden="1" x14ac:dyDescent="0.25">
      <c r="A1798" s="79" t="s">
        <v>558</v>
      </c>
      <c r="B1798" s="16">
        <f>SUMIF('Grade 6 Boys'!G:G, 'Individual Points Summary'!A1798, 'Grade 6 Boys'!F:F)</f>
        <v>17</v>
      </c>
      <c r="C1798" s="26" t="str">
        <f>IF(D1798 =E$2, RANK(B1798, B$1718:B$1822, 1), "")</f>
        <v/>
      </c>
      <c r="D1798" s="26">
        <f>COUNTIF('Grade 6 Boys'!G:G, 'Individual Points Summary'!A1798)</f>
        <v>2</v>
      </c>
    </row>
    <row r="1799" spans="1:4" ht="15" hidden="1" x14ac:dyDescent="0.25">
      <c r="A1799" s="79" t="s">
        <v>143</v>
      </c>
      <c r="B1799" s="16">
        <f>SUMIF('Grade 6 Boys'!G:G, 'Individual Points Summary'!A1799, 'Grade 6 Boys'!F:F)</f>
        <v>24</v>
      </c>
      <c r="C1799" s="26" t="str">
        <f>IF(D1799 =E$2, RANK(B1799, B$1718:B$1822, 1), "")</f>
        <v/>
      </c>
      <c r="D1799" s="26">
        <f>COUNTIF('Grade 6 Boys'!G:G, 'Individual Points Summary'!A1799)</f>
        <v>2</v>
      </c>
    </row>
    <row r="1800" spans="1:4" ht="15" hidden="1" x14ac:dyDescent="0.25">
      <c r="A1800" s="79" t="s">
        <v>3941</v>
      </c>
      <c r="B1800" s="16">
        <f>SUMIF('Grade 6 Boys'!G:G, 'Individual Points Summary'!A1800, 'Grade 6 Boys'!F:F)</f>
        <v>24</v>
      </c>
      <c r="C1800" s="26" t="str">
        <f>IF(D1800 =E$2, RANK(B1800, B$1718:B$1822, 1), "")</f>
        <v/>
      </c>
      <c r="D1800" s="26">
        <f>COUNTIF('Grade 6 Boys'!G:G, 'Individual Points Summary'!A1800)</f>
        <v>2</v>
      </c>
    </row>
    <row r="1801" spans="1:4" ht="15" hidden="1" x14ac:dyDescent="0.25">
      <c r="A1801" s="79" t="s">
        <v>3915</v>
      </c>
      <c r="B1801" s="16">
        <f>SUMIF('Grade 6 Boys'!G:G, 'Individual Points Summary'!A1801, 'Grade 6 Boys'!F:F)</f>
        <v>38</v>
      </c>
      <c r="C1801" s="26" t="str">
        <f>IF(D1801 =E$2, RANK(B1801, B$1718:B$1822, 1), "")</f>
        <v/>
      </c>
      <c r="D1801" s="26">
        <f>COUNTIF('Grade 6 Boys'!G:G, 'Individual Points Summary'!A1801)</f>
        <v>2</v>
      </c>
    </row>
    <row r="1802" spans="1:4" ht="15" hidden="1" x14ac:dyDescent="0.25">
      <c r="A1802" s="79" t="s">
        <v>548</v>
      </c>
      <c r="B1802" s="16">
        <f>SUMIF('Grade 6 Boys'!G:G, 'Individual Points Summary'!A1802, 'Grade 6 Boys'!F:F)</f>
        <v>39</v>
      </c>
      <c r="C1802" s="26" t="str">
        <f>IF(D1802 =E$2, RANK(B1802, B$1718:B$1822, 1), "")</f>
        <v/>
      </c>
      <c r="D1802" s="26">
        <f>COUNTIF('Grade 6 Boys'!G:G, 'Individual Points Summary'!A1802)</f>
        <v>2</v>
      </c>
    </row>
    <row r="1803" spans="1:4" ht="15" hidden="1" x14ac:dyDescent="0.25">
      <c r="A1803" s="79" t="s">
        <v>3881</v>
      </c>
      <c r="B1803" s="16">
        <f>SUMIF('Grade 6 Boys'!G:G, 'Individual Points Summary'!A1803, 'Grade 6 Boys'!F:F)</f>
        <v>40</v>
      </c>
      <c r="C1803" s="26" t="str">
        <f>IF(D1803 =E$2, RANK(B1803, B$1718:B$1822, 1), "")</f>
        <v/>
      </c>
      <c r="D1803" s="26">
        <f>COUNTIF('Grade 6 Boys'!G:G, 'Individual Points Summary'!A1803)</f>
        <v>2</v>
      </c>
    </row>
    <row r="1804" spans="1:4" ht="15" hidden="1" x14ac:dyDescent="0.25">
      <c r="A1804" s="79" t="s">
        <v>149</v>
      </c>
      <c r="B1804" s="16">
        <f>SUMIF('Grade 6 Boys'!G:G, 'Individual Points Summary'!A1804, 'Grade 6 Boys'!F:F)</f>
        <v>40</v>
      </c>
      <c r="C1804" s="26" t="str">
        <f>IF(D1804 =E$2, RANK(B1804, B$1718:B$1822, 1), "")</f>
        <v/>
      </c>
      <c r="D1804" s="26">
        <f>COUNTIF('Grade 6 Boys'!G:G, 'Individual Points Summary'!A1804)</f>
        <v>2</v>
      </c>
    </row>
    <row r="1805" spans="1:4" ht="15" hidden="1" x14ac:dyDescent="0.25">
      <c r="A1805" s="79" t="s">
        <v>3943</v>
      </c>
      <c r="B1805" s="16">
        <f>SUMIF('Grade 6 Boys'!G:G, 'Individual Points Summary'!A1805, 'Grade 6 Boys'!F:F)</f>
        <v>43</v>
      </c>
      <c r="C1805" s="26" t="str">
        <f>IF(D1805 =E$2, RANK(B1805, B$1718:B$1822, 1), "")</f>
        <v/>
      </c>
      <c r="D1805" s="26">
        <f>COUNTIF('Grade 6 Boys'!G:G, 'Individual Points Summary'!A1805)</f>
        <v>2</v>
      </c>
    </row>
    <row r="1806" spans="1:4" ht="15" hidden="1" x14ac:dyDescent="0.25">
      <c r="A1806" s="79" t="s">
        <v>3929</v>
      </c>
      <c r="B1806" s="16">
        <f>SUMIF('Grade 6 Boys'!G:G, 'Individual Points Summary'!A1806, 'Grade 6 Boys'!F:F)</f>
        <v>48</v>
      </c>
      <c r="C1806" s="26" t="str">
        <f>IF(D1806 =E$2, RANK(B1806, B$1718:B$1822, 1), "")</f>
        <v/>
      </c>
      <c r="D1806" s="26">
        <f>COUNTIF('Grade 6 Boys'!G:G, 'Individual Points Summary'!A1806)</f>
        <v>2</v>
      </c>
    </row>
    <row r="1807" spans="1:4" ht="15" hidden="1" x14ac:dyDescent="0.25">
      <c r="A1807" s="79" t="s">
        <v>3889</v>
      </c>
      <c r="B1807" s="16">
        <f>SUMIF('Grade 6 Boys'!G:G, 'Individual Points Summary'!A1807, 'Grade 6 Boys'!F:F)</f>
        <v>53</v>
      </c>
      <c r="C1807" s="26" t="str">
        <f>IF(D1807 =E$2, RANK(B1807, B$1718:B$1822, 1), "")</f>
        <v/>
      </c>
      <c r="D1807" s="26">
        <f>COUNTIF('Grade 6 Boys'!G:G, 'Individual Points Summary'!A1807)</f>
        <v>2</v>
      </c>
    </row>
    <row r="1808" spans="1:4" ht="15" hidden="1" x14ac:dyDescent="0.25">
      <c r="A1808" s="79" t="s">
        <v>1545</v>
      </c>
      <c r="B1808" s="16">
        <f>SUMIF('Grade 6 Boys'!G:G, 'Individual Points Summary'!A1808, 'Grade 6 Boys'!F:F)</f>
        <v>53</v>
      </c>
      <c r="C1808" s="26" t="str">
        <f>IF(D1808 =E$2, RANK(B1808, B$1718:B$1822, 1), "")</f>
        <v/>
      </c>
      <c r="D1808" s="26">
        <f>COUNTIF('Grade 6 Boys'!G:G, 'Individual Points Summary'!A1808)</f>
        <v>2</v>
      </c>
    </row>
    <row r="1809" spans="1:4" ht="15" hidden="1" x14ac:dyDescent="0.25">
      <c r="A1809" s="79" t="s">
        <v>568</v>
      </c>
      <c r="B1809" s="16">
        <f>SUMIF('Grade 6 Boys'!G:G, 'Individual Points Summary'!A1809, 'Grade 6 Boys'!F:F)</f>
        <v>56</v>
      </c>
      <c r="C1809" s="26" t="str">
        <f>IF(D1809 =E$2, RANK(B1809, B$1718:B$1822, 1), "")</f>
        <v/>
      </c>
      <c r="D1809" s="26">
        <f>COUNTIF('Grade 6 Boys'!G:G, 'Individual Points Summary'!A1809)</f>
        <v>2</v>
      </c>
    </row>
    <row r="1810" spans="1:4" ht="15" hidden="1" x14ac:dyDescent="0.25">
      <c r="A1810" s="79" t="s">
        <v>150</v>
      </c>
      <c r="B1810" s="16">
        <f>SUMIF('Grade 6 Boys'!G:G, 'Individual Points Summary'!A1810, 'Grade 6 Boys'!F:F)</f>
        <v>59</v>
      </c>
      <c r="C1810" s="26" t="str">
        <f>IF(D1810 =E$2, RANK(B1810, B$1718:B$1822, 1), "")</f>
        <v/>
      </c>
      <c r="D1810" s="26">
        <f>COUNTIF('Grade 6 Boys'!G:G, 'Individual Points Summary'!A1810)</f>
        <v>2</v>
      </c>
    </row>
    <row r="1811" spans="1:4" ht="15" hidden="1" x14ac:dyDescent="0.25">
      <c r="A1811" s="79" t="s">
        <v>560</v>
      </c>
      <c r="B1811" s="16">
        <f>SUMIF('Grade 6 Boys'!G:G, 'Individual Points Summary'!A1811, 'Grade 6 Boys'!F:F)</f>
        <v>73</v>
      </c>
      <c r="C1811" s="26" t="str">
        <f>IF(D1811 =E$2, RANK(B1811, B$1718:B$1822, 1), "")</f>
        <v/>
      </c>
      <c r="D1811" s="26">
        <f>COUNTIF('Grade 6 Boys'!G:G, 'Individual Points Summary'!A1811)</f>
        <v>2</v>
      </c>
    </row>
    <row r="1812" spans="1:4" ht="15" hidden="1" x14ac:dyDescent="0.25">
      <c r="A1812" s="79" t="s">
        <v>155</v>
      </c>
      <c r="B1812" s="16">
        <f>SUMIF('Grade 6 Boys'!G:G, 'Individual Points Summary'!A1812, 'Grade 6 Boys'!F:F)</f>
        <v>75</v>
      </c>
      <c r="C1812" s="26" t="str">
        <f>IF(D1812 =E$2, RANK(B1812, B$1718:B$1822, 1), "")</f>
        <v/>
      </c>
      <c r="D1812" s="26">
        <f>COUNTIF('Grade 6 Boys'!G:G, 'Individual Points Summary'!A1812)</f>
        <v>2</v>
      </c>
    </row>
    <row r="1813" spans="1:4" ht="15" hidden="1" x14ac:dyDescent="0.25">
      <c r="A1813" s="79" t="s">
        <v>156</v>
      </c>
      <c r="B1813" s="16">
        <f>SUMIF('Grade 6 Boys'!G:G, 'Individual Points Summary'!A1813, 'Grade 6 Boys'!F:F)</f>
        <v>76</v>
      </c>
      <c r="C1813" s="26" t="str">
        <f>IF(D1813 =E$2, RANK(B1813, B$1718:B$1822, 1), "")</f>
        <v/>
      </c>
      <c r="D1813" s="26">
        <f>COUNTIF('Grade 6 Boys'!G:G, 'Individual Points Summary'!A1813)</f>
        <v>2</v>
      </c>
    </row>
    <row r="1814" spans="1:4" ht="15" hidden="1" x14ac:dyDescent="0.25">
      <c r="A1814" s="79" t="s">
        <v>3959</v>
      </c>
      <c r="B1814" s="16">
        <f>SUMIF('Grade 6 Boys'!G:G, 'Individual Points Summary'!A1814, 'Grade 6 Boys'!F:F)</f>
        <v>77</v>
      </c>
      <c r="C1814" s="26" t="str">
        <f>IF(D1814 =E$2, RANK(B1814, B$1718:B$1822, 1), "")</f>
        <v/>
      </c>
      <c r="D1814" s="26">
        <f>COUNTIF('Grade 6 Boys'!G:G, 'Individual Points Summary'!A1814)</f>
        <v>2</v>
      </c>
    </row>
    <row r="1815" spans="1:4" ht="15" hidden="1" x14ac:dyDescent="0.25">
      <c r="A1815" s="79" t="s">
        <v>3995</v>
      </c>
      <c r="B1815" s="16">
        <f>SUMIF('Grade 6 Boys'!G:G, 'Individual Points Summary'!A1815, 'Grade 6 Boys'!F:F)</f>
        <v>79</v>
      </c>
      <c r="C1815" s="26" t="str">
        <f>IF(D1815 =E$2, RANK(B1815, B$1718:B$1822, 1), "")</f>
        <v/>
      </c>
      <c r="D1815" s="26">
        <f>COUNTIF('Grade 6 Boys'!G:G, 'Individual Points Summary'!A1815)</f>
        <v>2</v>
      </c>
    </row>
    <row r="1816" spans="1:4" ht="15" hidden="1" x14ac:dyDescent="0.25">
      <c r="A1816" s="79" t="s">
        <v>567</v>
      </c>
      <c r="B1816" s="16">
        <f>SUMIF('Grade 6 Boys'!G:G, 'Individual Points Summary'!A1816, 'Grade 6 Boys'!F:F)</f>
        <v>87</v>
      </c>
      <c r="C1816" s="26" t="str">
        <f>IF(D1816 =E$2, RANK(B1816, B$1718:B$1822, 1), "")</f>
        <v/>
      </c>
      <c r="D1816" s="26">
        <f>COUNTIF('Grade 6 Boys'!G:G, 'Individual Points Summary'!A1816)</f>
        <v>2</v>
      </c>
    </row>
    <row r="1817" spans="1:4" ht="15" hidden="1" x14ac:dyDescent="0.25">
      <c r="A1817" s="79" t="s">
        <v>3907</v>
      </c>
      <c r="B1817" s="16">
        <f>SUMIF('Grade 6 Boys'!G:G, 'Individual Points Summary'!A1817, 'Grade 6 Boys'!F:F)</f>
        <v>90</v>
      </c>
      <c r="C1817" s="26" t="str">
        <f>IF(D1817 =E$2, RANK(B1817, B$1718:B$1822, 1), "")</f>
        <v/>
      </c>
      <c r="D1817" s="26">
        <f>COUNTIF('Grade 6 Boys'!G:G, 'Individual Points Summary'!A1817)</f>
        <v>2</v>
      </c>
    </row>
    <row r="1818" spans="1:4" ht="15" hidden="1" x14ac:dyDescent="0.25">
      <c r="A1818" s="79" t="s">
        <v>545</v>
      </c>
      <c r="B1818" s="16">
        <f>SUMIF('Grade 6 Boys'!G:G, 'Individual Points Summary'!A1818, 'Grade 6 Boys'!F:F)</f>
        <v>93</v>
      </c>
      <c r="C1818" s="26" t="str">
        <f>IF(D1818 =E$2, RANK(B1818, B$1718:B$1822, 1), "")</f>
        <v/>
      </c>
      <c r="D1818" s="26">
        <f>COUNTIF('Grade 6 Boys'!G:G, 'Individual Points Summary'!A1818)</f>
        <v>2</v>
      </c>
    </row>
    <row r="1819" spans="1:4" ht="15" hidden="1" x14ac:dyDescent="0.25">
      <c r="A1819" s="79" t="s">
        <v>1526</v>
      </c>
      <c r="B1819" s="16">
        <f>SUMIF('Grade 6 Boys'!G:G, 'Individual Points Summary'!A1819, 'Grade 6 Boys'!F:F)</f>
        <v>100</v>
      </c>
      <c r="C1819" s="26" t="str">
        <f>IF(D1819 =E$2, RANK(B1819, B$1718:B$1822, 1), "")</f>
        <v/>
      </c>
      <c r="D1819" s="26">
        <f>COUNTIF('Grade 6 Boys'!G:G, 'Individual Points Summary'!A1819)</f>
        <v>2</v>
      </c>
    </row>
    <row r="1820" spans="1:4" ht="15" hidden="1" x14ac:dyDescent="0.25">
      <c r="A1820" s="79" t="s">
        <v>154</v>
      </c>
      <c r="B1820" s="16">
        <f>SUMIF('Grade 6 Boys'!G:G, 'Individual Points Summary'!A1820, 'Grade 6 Boys'!F:F)</f>
        <v>113</v>
      </c>
      <c r="C1820" s="26" t="str">
        <f>IF(D1820 =E$2, RANK(B1820, B$1718:B$1822, 1), "")</f>
        <v/>
      </c>
      <c r="D1820" s="26">
        <f>COUNTIF('Grade 6 Boys'!G:G, 'Individual Points Summary'!A1820)</f>
        <v>2</v>
      </c>
    </row>
    <row r="1821" spans="1:4" ht="15" hidden="1" x14ac:dyDescent="0.25">
      <c r="A1821" s="79" t="s">
        <v>3925</v>
      </c>
      <c r="B1821" s="16">
        <f>SUMIF('Grade 6 Boys'!G:G, 'Individual Points Summary'!A1821, 'Grade 6 Boys'!F:F)</f>
        <v>113</v>
      </c>
      <c r="C1821" s="26" t="str">
        <f>IF(D1821 =E$2, RANK(B1821, B$1718:B$1822, 1), "")</f>
        <v/>
      </c>
      <c r="D1821" s="26">
        <f>COUNTIF('Grade 6 Boys'!G:G, 'Individual Points Summary'!A1821)</f>
        <v>2</v>
      </c>
    </row>
    <row r="1822" spans="1:4" ht="15" hidden="1" x14ac:dyDescent="0.25">
      <c r="A1822" s="79" t="s">
        <v>3872</v>
      </c>
      <c r="B1822" s="16">
        <f>SUMIF('Grade 6 Boys'!G:G, 'Individual Points Summary'!A1822, 'Grade 6 Boys'!F:F)</f>
        <v>115</v>
      </c>
      <c r="C1822" s="26" t="str">
        <f>IF(D1822 =E$2, RANK(B1822, B$1718:B$1822, 1), "")</f>
        <v/>
      </c>
      <c r="D1822" s="26">
        <f>COUNTIF('Grade 6 Boys'!G:G, 'Individual Points Summary'!A1822)</f>
        <v>2</v>
      </c>
    </row>
    <row r="1823" spans="1:4" ht="15" hidden="1" x14ac:dyDescent="0.25">
      <c r="A1823" s="79" t="s">
        <v>3911</v>
      </c>
      <c r="B1823" s="16">
        <f>SUMIF('Grade 6 Boys'!G:G, 'Individual Points Summary'!A1823, 'Grade 6 Boys'!F:F)</f>
        <v>115</v>
      </c>
      <c r="C1823" s="26" t="str">
        <f>IF(D1823 =E$2, RANK(B1823, B$1718:B$1812, 1), "")</f>
        <v/>
      </c>
      <c r="D1823" s="26">
        <f>COUNTIF('Grade 6 Boys'!G:G, 'Individual Points Summary'!A1823)</f>
        <v>2</v>
      </c>
    </row>
    <row r="1824" spans="1:4" ht="15" hidden="1" x14ac:dyDescent="0.25">
      <c r="A1824" s="79" t="s">
        <v>3965</v>
      </c>
      <c r="B1824" s="16">
        <f>SUMIF('Grade 6 Boys'!G:G, 'Individual Points Summary'!A1824, 'Grade 6 Boys'!F:F)</f>
        <v>126</v>
      </c>
      <c r="C1824" s="26" t="str">
        <f>IF(D1824 =E$2, RANK(B1824, B$1718:B$1812, 1), "")</f>
        <v/>
      </c>
      <c r="D1824" s="26">
        <f>COUNTIF('Grade 6 Boys'!G:G, 'Individual Points Summary'!A1824)</f>
        <v>2</v>
      </c>
    </row>
    <row r="1825" spans="1:4" ht="15" hidden="1" x14ac:dyDescent="0.25">
      <c r="A1825" s="79" t="s">
        <v>152</v>
      </c>
      <c r="B1825" s="16">
        <f>SUMIF('Grade 6 Boys'!G:G, 'Individual Points Summary'!A1825, 'Grade 6 Boys'!F:F)</f>
        <v>131</v>
      </c>
      <c r="C1825" s="26" t="str">
        <f>IF(D1825 =E$2, RANK(B1825, B$1718:B$1812, 1), "")</f>
        <v/>
      </c>
      <c r="D1825" s="26">
        <f>COUNTIF('Grade 6 Boys'!G:G, 'Individual Points Summary'!A1825)</f>
        <v>2</v>
      </c>
    </row>
    <row r="1826" spans="1:4" ht="15" hidden="1" x14ac:dyDescent="0.25">
      <c r="A1826" s="79" t="s">
        <v>3875</v>
      </c>
      <c r="B1826" s="16">
        <f>SUMIF('Grade 6 Boys'!G:G, 'Individual Points Summary'!A1826, 'Grade 6 Boys'!F:F)</f>
        <v>136</v>
      </c>
      <c r="C1826" s="26" t="str">
        <f>IF(D1826 =E$2, RANK(B1826, B$1718:B$1812, 1), "")</f>
        <v/>
      </c>
      <c r="D1826" s="26">
        <f>COUNTIF('Grade 6 Boys'!G:G, 'Individual Points Summary'!A1826)</f>
        <v>2</v>
      </c>
    </row>
    <row r="1827" spans="1:4" ht="15" hidden="1" x14ac:dyDescent="0.25">
      <c r="A1827" s="79" t="s">
        <v>1510</v>
      </c>
      <c r="B1827" s="16">
        <f>SUMIF('Grade 6 Boys'!G:G, 'Individual Points Summary'!A1827, 'Grade 6 Boys'!F:F)</f>
        <v>145</v>
      </c>
      <c r="C1827" s="26" t="str">
        <f>IF(D1827 =E$2, RANK(B1827, B$1718:B$1812, 1), "")</f>
        <v/>
      </c>
      <c r="D1827" s="26">
        <f>COUNTIF('Grade 6 Boys'!G:G, 'Individual Points Summary'!A1827)</f>
        <v>2</v>
      </c>
    </row>
    <row r="1828" spans="1:4" ht="15" hidden="1" x14ac:dyDescent="0.25">
      <c r="A1828" s="79" t="s">
        <v>3981</v>
      </c>
      <c r="B1828" s="16">
        <f>SUMIF('Grade 6 Boys'!G:G, 'Individual Points Summary'!A1828, 'Grade 6 Boys'!F:F)</f>
        <v>147</v>
      </c>
      <c r="C1828" s="26" t="str">
        <f>IF(D1828 =E$2, RANK(B1828, B$1718:B$1812, 1), "")</f>
        <v/>
      </c>
      <c r="D1828" s="26">
        <f>COUNTIF('Grade 6 Boys'!G:G, 'Individual Points Summary'!A1828)</f>
        <v>2</v>
      </c>
    </row>
    <row r="1829" spans="1:4" ht="15" hidden="1" x14ac:dyDescent="0.25">
      <c r="A1829" s="79" t="s">
        <v>160</v>
      </c>
      <c r="B1829" s="16">
        <f>SUMIF('Grade 6 Boys'!G:G, 'Individual Points Summary'!A1829, 'Grade 6 Boys'!F:F)</f>
        <v>151</v>
      </c>
      <c r="C1829" s="26" t="str">
        <f>IF(D1829 =E$2, RANK(B1829, B$1718:B$1812, 1), "")</f>
        <v/>
      </c>
      <c r="D1829" s="26">
        <f>COUNTIF('Grade 6 Boys'!G:G, 'Individual Points Summary'!A1829)</f>
        <v>2</v>
      </c>
    </row>
    <row r="1830" spans="1:4" ht="15" hidden="1" x14ac:dyDescent="0.25">
      <c r="A1830" s="79" t="s">
        <v>550</v>
      </c>
      <c r="B1830" s="16">
        <f>SUMIF('Grade 6 Boys'!G:G, 'Individual Points Summary'!A1830, 'Grade 6 Boys'!F:F)</f>
        <v>156</v>
      </c>
      <c r="C1830" s="26" t="str">
        <f>IF(D1830 =E$2, RANK(B1830, B$1718:B$1812, 1), "")</f>
        <v/>
      </c>
      <c r="D1830" s="26">
        <f>COUNTIF('Grade 6 Boys'!G:G, 'Individual Points Summary'!A1830)</f>
        <v>2</v>
      </c>
    </row>
    <row r="1831" spans="1:4" ht="15" hidden="1" x14ac:dyDescent="0.25">
      <c r="A1831" s="79" t="s">
        <v>573</v>
      </c>
      <c r="B1831" s="16">
        <f>SUMIF('Grade 6 Boys'!G:G, 'Individual Points Summary'!A1831, 'Grade 6 Boys'!F:F)</f>
        <v>158</v>
      </c>
      <c r="C1831" s="26" t="str">
        <f>IF(D1831 =E$2, RANK(B1831, B$1718:B$1812, 1), "")</f>
        <v/>
      </c>
      <c r="D1831" s="26">
        <f>COUNTIF('Grade 6 Boys'!G:G, 'Individual Points Summary'!A1831)</f>
        <v>2</v>
      </c>
    </row>
    <row r="1832" spans="1:4" ht="15" hidden="1" x14ac:dyDescent="0.25">
      <c r="A1832" s="79" t="s">
        <v>1515</v>
      </c>
      <c r="B1832" s="16">
        <f>SUMIF('Grade 6 Boys'!G:G, 'Individual Points Summary'!A1832, 'Grade 6 Boys'!F:F)</f>
        <v>163</v>
      </c>
      <c r="C1832" s="26" t="str">
        <f>IF(D1832 =E$2, RANK(B1832, B$1718:B$1812, 1), "")</f>
        <v/>
      </c>
      <c r="D1832" s="26">
        <f>COUNTIF('Grade 6 Boys'!G:G, 'Individual Points Summary'!A1832)</f>
        <v>2</v>
      </c>
    </row>
    <row r="1833" spans="1:4" ht="15" hidden="1" x14ac:dyDescent="0.25">
      <c r="A1833" s="79" t="s">
        <v>537</v>
      </c>
      <c r="B1833" s="16">
        <f>SUMIF('Grade 6 Boys'!G:G, 'Individual Points Summary'!A1833, 'Grade 6 Boys'!F:F)</f>
        <v>164</v>
      </c>
      <c r="C1833" s="26" t="str">
        <f>IF(D1833 =E$2, RANK(B1833, B$1718:B$1812, 1), "")</f>
        <v/>
      </c>
      <c r="D1833" s="26">
        <f>COUNTIF('Grade 6 Boys'!G:G, 'Individual Points Summary'!A1833)</f>
        <v>2</v>
      </c>
    </row>
    <row r="1834" spans="1:4" ht="15" hidden="1" x14ac:dyDescent="0.25">
      <c r="A1834" s="79" t="s">
        <v>546</v>
      </c>
      <c r="B1834" s="16">
        <f>SUMIF('Grade 6 Boys'!G:G, 'Individual Points Summary'!A1834, 'Grade 6 Boys'!F:F)</f>
        <v>166</v>
      </c>
      <c r="C1834" s="26" t="str">
        <f>IF(D1834 =E$2, RANK(B1834, B$1718:B$1812, 1), "")</f>
        <v/>
      </c>
      <c r="D1834" s="26">
        <f>COUNTIF('Grade 6 Boys'!G:G, 'Individual Points Summary'!A1834)</f>
        <v>2</v>
      </c>
    </row>
    <row r="1835" spans="1:4" ht="15" hidden="1" x14ac:dyDescent="0.25">
      <c r="A1835" s="79" t="s">
        <v>3963</v>
      </c>
      <c r="B1835" s="16">
        <f>SUMIF('Grade 6 Boys'!G:G, 'Individual Points Summary'!A1835, 'Grade 6 Boys'!F:F)</f>
        <v>166</v>
      </c>
      <c r="C1835" s="26" t="str">
        <f>IF(D1835 =E$2, RANK(B1835, B$1718:B$1812, 1), "")</f>
        <v/>
      </c>
      <c r="D1835" s="26">
        <f>COUNTIF('Grade 6 Boys'!G:G, 'Individual Points Summary'!A1835)</f>
        <v>2</v>
      </c>
    </row>
    <row r="1836" spans="1:4" ht="15" hidden="1" x14ac:dyDescent="0.25">
      <c r="A1836" s="79" t="s">
        <v>536</v>
      </c>
      <c r="B1836" s="16">
        <f>SUMIF('Grade 6 Boys'!G:G, 'Individual Points Summary'!A1836, 'Grade 6 Boys'!F:F)</f>
        <v>173</v>
      </c>
      <c r="C1836" s="26" t="str">
        <f>IF(D1836 =E$2, RANK(B1836, B$1718:B$1812, 1), "")</f>
        <v/>
      </c>
      <c r="D1836" s="26">
        <f>COUNTIF('Grade 6 Boys'!G:G, 'Individual Points Summary'!A1836)</f>
        <v>2</v>
      </c>
    </row>
    <row r="1837" spans="1:4" ht="15" hidden="1" x14ac:dyDescent="0.25">
      <c r="A1837" s="79" t="s">
        <v>1505</v>
      </c>
      <c r="B1837" s="16">
        <f>SUMIF('Grade 6 Boys'!G:G, 'Individual Points Summary'!A1837, 'Grade 6 Boys'!F:F)</f>
        <v>175</v>
      </c>
      <c r="C1837" s="26" t="str">
        <f>IF(D1837 =E$2, RANK(B1837, B$1718:B$1812, 1), "")</f>
        <v/>
      </c>
      <c r="D1837" s="26">
        <f>COUNTIF('Grade 6 Boys'!G:G, 'Individual Points Summary'!A1837)</f>
        <v>2</v>
      </c>
    </row>
    <row r="1838" spans="1:4" ht="15" hidden="1" x14ac:dyDescent="0.25">
      <c r="A1838" s="79" t="s">
        <v>3862</v>
      </c>
      <c r="B1838" s="16">
        <f>SUMIF('Grade 6 Boys'!G:G, 'Individual Points Summary'!A1838, 'Grade 6 Boys'!F:F)</f>
        <v>183</v>
      </c>
      <c r="C1838" s="26" t="str">
        <f>IF(D1838 =E$2, RANK(B1838, B$1718:B$1812, 1), "")</f>
        <v/>
      </c>
      <c r="D1838" s="26">
        <f>COUNTIF('Grade 6 Boys'!G:G, 'Individual Points Summary'!A1838)</f>
        <v>2</v>
      </c>
    </row>
    <row r="1839" spans="1:4" ht="15" hidden="1" x14ac:dyDescent="0.25">
      <c r="A1839" s="79" t="s">
        <v>146</v>
      </c>
      <c r="B1839" s="16">
        <f>SUMIF('Grade 6 Boys'!G:G, 'Individual Points Summary'!A1839, 'Grade 6 Boys'!F:F)</f>
        <v>185</v>
      </c>
      <c r="C1839" s="26" t="str">
        <f>IF(D1839 =E$2, RANK(B1839, B$1718:B$1812, 1), "")</f>
        <v/>
      </c>
      <c r="D1839" s="26">
        <f>COUNTIF('Grade 6 Boys'!G:G, 'Individual Points Summary'!A1839)</f>
        <v>2</v>
      </c>
    </row>
    <row r="1840" spans="1:4" ht="15" hidden="1" x14ac:dyDescent="0.25">
      <c r="A1840" s="79" t="s">
        <v>539</v>
      </c>
      <c r="B1840" s="16">
        <f>SUMIF('Grade 6 Boys'!G:G, 'Individual Points Summary'!A1840, 'Grade 6 Boys'!F:F)</f>
        <v>185</v>
      </c>
      <c r="C1840" s="26" t="str">
        <f>IF(D1840 =E$2, RANK(B1840, B$1718:B$1812, 1), "")</f>
        <v/>
      </c>
      <c r="D1840" s="26">
        <f>COUNTIF('Grade 6 Boys'!G:G, 'Individual Points Summary'!A1840)</f>
        <v>2</v>
      </c>
    </row>
    <row r="1841" spans="1:4" ht="15" hidden="1" x14ac:dyDescent="0.25">
      <c r="A1841" s="79" t="s">
        <v>4003</v>
      </c>
      <c r="B1841" s="16">
        <f>SUMIF('Grade 6 Boys'!G:G, 'Individual Points Summary'!A1841, 'Grade 6 Boys'!F:F)</f>
        <v>185</v>
      </c>
      <c r="C1841" s="26" t="str">
        <f>IF(D1841 =E$2, RANK(B1841, B$1718:B$1812, 1), "")</f>
        <v/>
      </c>
      <c r="D1841" s="26">
        <f>COUNTIF('Grade 6 Boys'!G:G, 'Individual Points Summary'!A1841)</f>
        <v>2</v>
      </c>
    </row>
    <row r="1842" spans="1:4" ht="15" hidden="1" x14ac:dyDescent="0.25">
      <c r="A1842" s="79" t="s">
        <v>3888</v>
      </c>
      <c r="B1842" s="16">
        <f>SUMIF('Grade 6 Boys'!G:G, 'Individual Points Summary'!A1842, 'Grade 6 Boys'!F:F)</f>
        <v>190</v>
      </c>
      <c r="C1842" s="26" t="str">
        <f>IF(D1842 =E$2, RANK(B1842, B$1718:B$1812, 1), "")</f>
        <v/>
      </c>
      <c r="D1842" s="26">
        <f>COUNTIF('Grade 6 Boys'!G:G, 'Individual Points Summary'!A1842)</f>
        <v>2</v>
      </c>
    </row>
    <row r="1843" spans="1:4" ht="15" hidden="1" x14ac:dyDescent="0.25">
      <c r="A1843" s="79" t="s">
        <v>3882</v>
      </c>
      <c r="B1843" s="16">
        <f>SUMIF('Grade 6 Boys'!G:G, 'Individual Points Summary'!A1843, 'Grade 6 Boys'!F:F)</f>
        <v>191</v>
      </c>
      <c r="C1843" s="26" t="str">
        <f>IF(D1843 =E$2, RANK(B1843, B$1718:B$1812, 1), "")</f>
        <v/>
      </c>
      <c r="D1843" s="26">
        <f>COUNTIF('Grade 6 Boys'!G:G, 'Individual Points Summary'!A1843)</f>
        <v>2</v>
      </c>
    </row>
    <row r="1844" spans="1:4" ht="15" hidden="1" x14ac:dyDescent="0.25">
      <c r="A1844" s="79" t="s">
        <v>148</v>
      </c>
      <c r="B1844" s="16">
        <f>SUMIF('Grade 6 Boys'!G:G, 'Individual Points Summary'!A1844, 'Grade 6 Boys'!F:F)</f>
        <v>192</v>
      </c>
      <c r="C1844" s="26" t="str">
        <f>IF(D1844 =E$2, RANK(B1844, B$1718:B$1812, 1), "")</f>
        <v/>
      </c>
      <c r="D1844" s="26">
        <f>COUNTIF('Grade 6 Boys'!G:G, 'Individual Points Summary'!A1844)</f>
        <v>2</v>
      </c>
    </row>
    <row r="1845" spans="1:4" ht="15" hidden="1" x14ac:dyDescent="0.25">
      <c r="A1845" s="79" t="s">
        <v>3886</v>
      </c>
      <c r="B1845" s="16">
        <f>SUMIF('Grade 6 Boys'!G:G, 'Individual Points Summary'!A1845, 'Grade 6 Boys'!F:F)</f>
        <v>196</v>
      </c>
      <c r="C1845" s="26" t="str">
        <f>IF(D1845 =E$2, RANK(B1845, B$1718:B$1812, 1), "")</f>
        <v/>
      </c>
      <c r="D1845" s="26">
        <f>COUNTIF('Grade 6 Boys'!G:G, 'Individual Points Summary'!A1845)</f>
        <v>2</v>
      </c>
    </row>
    <row r="1846" spans="1:4" ht="15" hidden="1" x14ac:dyDescent="0.25">
      <c r="A1846" s="79" t="s">
        <v>3926</v>
      </c>
      <c r="B1846" s="16">
        <f>SUMIF('Grade 6 Boys'!G:G, 'Individual Points Summary'!A1846, 'Grade 6 Boys'!F:F)</f>
        <v>200</v>
      </c>
      <c r="C1846" s="26" t="str">
        <f>IF(D1846 =E$2, RANK(B1846, B$1718:B$1812, 1), "")</f>
        <v/>
      </c>
      <c r="D1846" s="26">
        <f>COUNTIF('Grade 6 Boys'!G:G, 'Individual Points Summary'!A1846)</f>
        <v>2</v>
      </c>
    </row>
    <row r="1847" spans="1:4" ht="15" hidden="1" x14ac:dyDescent="0.25">
      <c r="A1847" s="79" t="s">
        <v>1513</v>
      </c>
      <c r="B1847" s="16">
        <f>SUMIF('Grade 6 Boys'!G:G, 'Individual Points Summary'!A1847, 'Grade 6 Boys'!F:F)</f>
        <v>201</v>
      </c>
      <c r="C1847" s="26" t="str">
        <f>IF(D1847 =E$2, RANK(B1847, B$1718:B$1812, 1), "")</f>
        <v/>
      </c>
      <c r="D1847" s="26">
        <f>COUNTIF('Grade 6 Boys'!G:G, 'Individual Points Summary'!A1847)</f>
        <v>2</v>
      </c>
    </row>
    <row r="1848" spans="1:4" ht="15" hidden="1" x14ac:dyDescent="0.25">
      <c r="A1848" s="79" t="s">
        <v>570</v>
      </c>
      <c r="B1848" s="16">
        <f>SUMIF('Grade 6 Boys'!G:G, 'Individual Points Summary'!A1848, 'Grade 6 Boys'!F:F)</f>
        <v>205</v>
      </c>
      <c r="C1848" s="26" t="str">
        <f>IF(D1848 =E$2, RANK(B1848, B$1718:B$1812, 1), "")</f>
        <v/>
      </c>
      <c r="D1848" s="26">
        <f>COUNTIF('Grade 6 Boys'!G:G, 'Individual Points Summary'!A1848)</f>
        <v>2</v>
      </c>
    </row>
    <row r="1849" spans="1:4" ht="15" hidden="1" x14ac:dyDescent="0.25">
      <c r="A1849" s="79" t="s">
        <v>3939</v>
      </c>
      <c r="B1849" s="16">
        <f>SUMIF('Grade 6 Boys'!G:G, 'Individual Points Summary'!A1849, 'Grade 6 Boys'!F:F)</f>
        <v>224</v>
      </c>
      <c r="C1849" s="26" t="str">
        <f>IF(D1849 =E$2, RANK(B1849, B$1718:B$1812, 1), "")</f>
        <v/>
      </c>
      <c r="D1849" s="26">
        <f>COUNTIF('Grade 6 Boys'!G:G, 'Individual Points Summary'!A1849)</f>
        <v>2</v>
      </c>
    </row>
    <row r="1850" spans="1:4" ht="15" hidden="1" x14ac:dyDescent="0.25">
      <c r="A1850" s="79" t="s">
        <v>1511</v>
      </c>
      <c r="B1850" s="16">
        <f>SUMIF('Grade 6 Boys'!G:G, 'Individual Points Summary'!A1850, 'Grade 6 Boys'!F:F)</f>
        <v>235</v>
      </c>
      <c r="C1850" s="26" t="str">
        <f>IF(D1850 =E$2, RANK(B1850, B$1718:B$1812, 1), "")</f>
        <v/>
      </c>
      <c r="D1850" s="26">
        <f>COUNTIF('Grade 6 Boys'!G:G, 'Individual Points Summary'!A1850)</f>
        <v>2</v>
      </c>
    </row>
    <row r="1851" spans="1:4" ht="15" hidden="1" x14ac:dyDescent="0.25">
      <c r="A1851" s="79" t="s">
        <v>1502</v>
      </c>
      <c r="B1851" s="16">
        <f>SUMIF('Grade 6 Boys'!G:G, 'Individual Points Summary'!A1851, 'Grade 6 Boys'!F:F)</f>
        <v>237</v>
      </c>
      <c r="C1851" s="26" t="str">
        <f>IF(D1851 =E$2, RANK(B1851, B$1718:B$1812, 1), "")</f>
        <v/>
      </c>
      <c r="D1851" s="26">
        <f>COUNTIF('Grade 6 Boys'!G:G, 'Individual Points Summary'!A1851)</f>
        <v>2</v>
      </c>
    </row>
    <row r="1852" spans="1:4" ht="15" hidden="1" x14ac:dyDescent="0.25">
      <c r="A1852" s="79" t="s">
        <v>3970</v>
      </c>
      <c r="B1852" s="16">
        <f>SUMIF('Grade 6 Boys'!G:G, 'Individual Points Summary'!A1852, 'Grade 6 Boys'!F:F)</f>
        <v>237</v>
      </c>
      <c r="C1852" s="26" t="str">
        <f>IF(D1852 =E$2, RANK(B1852, B$1718:B$1812, 1), "")</f>
        <v/>
      </c>
      <c r="D1852" s="26">
        <f>COUNTIF('Grade 6 Boys'!G:G, 'Individual Points Summary'!A1852)</f>
        <v>2</v>
      </c>
    </row>
    <row r="1853" spans="1:4" ht="15" hidden="1" x14ac:dyDescent="0.25">
      <c r="A1853" s="79" t="s">
        <v>579</v>
      </c>
      <c r="B1853" s="16">
        <f>SUMIF('Grade 6 Boys'!G:G, 'Individual Points Summary'!A1853, 'Grade 6 Boys'!F:F)</f>
        <v>240</v>
      </c>
      <c r="C1853" s="26" t="str">
        <f>IF(D1853 =E$2, RANK(B1853, B$1718:B$1812, 1), "")</f>
        <v/>
      </c>
      <c r="D1853" s="26">
        <f>COUNTIF('Grade 6 Boys'!G:G, 'Individual Points Summary'!A1853)</f>
        <v>2</v>
      </c>
    </row>
    <row r="1854" spans="1:4" ht="15" hidden="1" x14ac:dyDescent="0.25">
      <c r="A1854" s="79" t="s">
        <v>1541</v>
      </c>
      <c r="B1854" s="16">
        <f>SUMIF('Grade 6 Boys'!G:G, 'Individual Points Summary'!A1854, 'Grade 6 Boys'!F:F)</f>
        <v>246</v>
      </c>
      <c r="C1854" s="26" t="str">
        <f>IF(D1854 =E$2, RANK(B1854, B$1718:B$1812, 1), "")</f>
        <v/>
      </c>
      <c r="D1854" s="26">
        <f>COUNTIF('Grade 6 Boys'!G:G, 'Individual Points Summary'!A1854)</f>
        <v>2</v>
      </c>
    </row>
    <row r="1855" spans="1:4" ht="15" hidden="1" x14ac:dyDescent="0.25">
      <c r="A1855" s="79" t="s">
        <v>3864</v>
      </c>
      <c r="B1855" s="16">
        <f>SUMIF('Grade 6 Boys'!G:G, 'Individual Points Summary'!A1855, 'Grade 6 Boys'!F:F)</f>
        <v>249</v>
      </c>
      <c r="C1855" s="26" t="str">
        <f>IF(D1855 =E$2, RANK(B1855, B$1718:B$1812, 1), "")</f>
        <v/>
      </c>
      <c r="D1855" s="26">
        <f>COUNTIF('Grade 6 Boys'!G:G, 'Individual Points Summary'!A1855)</f>
        <v>2</v>
      </c>
    </row>
    <row r="1856" spans="1:4" ht="15" hidden="1" x14ac:dyDescent="0.25">
      <c r="A1856" s="79" t="s">
        <v>3968</v>
      </c>
      <c r="B1856" s="16">
        <f>SUMIF('Grade 6 Boys'!G:G, 'Individual Points Summary'!A1856, 'Grade 6 Boys'!F:F)</f>
        <v>249</v>
      </c>
      <c r="C1856" s="26" t="str">
        <f>IF(D1856 =E$2, RANK(B1856, B$1718:B$1812, 1), "")</f>
        <v/>
      </c>
      <c r="D1856" s="26">
        <f>COUNTIF('Grade 6 Boys'!G:G, 'Individual Points Summary'!A1856)</f>
        <v>2</v>
      </c>
    </row>
    <row r="1857" spans="1:4" ht="15" hidden="1" x14ac:dyDescent="0.25">
      <c r="A1857" s="79" t="s">
        <v>3986</v>
      </c>
      <c r="B1857" s="16">
        <f>SUMIF('Grade 6 Boys'!G:G, 'Individual Points Summary'!A1857, 'Grade 6 Boys'!F:F)</f>
        <v>254</v>
      </c>
      <c r="C1857" s="26" t="str">
        <f>IF(D1857 =E$2, RANK(B1857, B$1718:B$1812, 1), "")</f>
        <v/>
      </c>
      <c r="D1857" s="26">
        <f>COUNTIF('Grade 6 Boys'!G:G, 'Individual Points Summary'!A1857)</f>
        <v>2</v>
      </c>
    </row>
    <row r="1858" spans="1:4" ht="15" hidden="1" x14ac:dyDescent="0.25">
      <c r="A1858" s="79" t="s">
        <v>3973</v>
      </c>
      <c r="B1858" s="16">
        <f>SUMIF('Grade 6 Boys'!G:G, 'Individual Points Summary'!A1858, 'Grade 6 Boys'!F:F)</f>
        <v>255</v>
      </c>
      <c r="C1858" s="26" t="str">
        <f>IF(D1858 =E$2, RANK(B1858, B$1718:B$1812, 1), "")</f>
        <v/>
      </c>
      <c r="D1858" s="26">
        <f>COUNTIF('Grade 6 Boys'!G:G, 'Individual Points Summary'!A1858)</f>
        <v>2</v>
      </c>
    </row>
    <row r="1859" spans="1:4" ht="15" hidden="1" x14ac:dyDescent="0.25">
      <c r="A1859" s="79" t="s">
        <v>555</v>
      </c>
      <c r="B1859" s="16">
        <f>SUMIF('Grade 6 Boys'!G:G, 'Individual Points Summary'!A1859, 'Grade 6 Boys'!F:F)</f>
        <v>257</v>
      </c>
      <c r="C1859" s="26" t="str">
        <f>IF(D1859 =E$2, RANK(B1859, B$1718:B$1812, 1), "")</f>
        <v/>
      </c>
      <c r="D1859" s="26">
        <f>COUNTIF('Grade 6 Boys'!G:G, 'Individual Points Summary'!A1859)</f>
        <v>2</v>
      </c>
    </row>
    <row r="1860" spans="1:4" ht="15" hidden="1" x14ac:dyDescent="0.25">
      <c r="A1860" s="79" t="s">
        <v>3958</v>
      </c>
      <c r="B1860" s="16">
        <f>SUMIF('Grade 6 Boys'!G:G, 'Individual Points Summary'!A1860, 'Grade 6 Boys'!F:F)</f>
        <v>260</v>
      </c>
      <c r="C1860" s="26" t="str">
        <f>IF(D1860 =E$2, RANK(B1860, B$1718:B$1812, 1), "")</f>
        <v/>
      </c>
      <c r="D1860" s="26">
        <f>COUNTIF('Grade 6 Boys'!G:G, 'Individual Points Summary'!A1860)</f>
        <v>2</v>
      </c>
    </row>
    <row r="1861" spans="1:4" ht="15" hidden="1" x14ac:dyDescent="0.25">
      <c r="A1861" s="79" t="s">
        <v>3900</v>
      </c>
      <c r="B1861" s="16">
        <f>SUMIF('Grade 6 Boys'!G:G, 'Individual Points Summary'!A1861, 'Grade 6 Boys'!F:F)</f>
        <v>264</v>
      </c>
      <c r="C1861" s="26" t="str">
        <f>IF(D1861 =E$2, RANK(B1861, B$1718:B$1812, 1), "")</f>
        <v/>
      </c>
      <c r="D1861" s="26">
        <f>COUNTIF('Grade 6 Boys'!G:G, 'Individual Points Summary'!A1861)</f>
        <v>2</v>
      </c>
    </row>
    <row r="1862" spans="1:4" ht="15" hidden="1" x14ac:dyDescent="0.25">
      <c r="A1862" s="79" t="s">
        <v>1546</v>
      </c>
      <c r="B1862" s="16">
        <f>SUMIF('Grade 6 Boys'!G:G, 'Individual Points Summary'!A1862, 'Grade 6 Boys'!F:F)</f>
        <v>265</v>
      </c>
      <c r="C1862" s="26" t="str">
        <f>IF(D1862 =E$2, RANK(B1862, B$1718:B$1812, 1), "")</f>
        <v/>
      </c>
      <c r="D1862" s="26">
        <f>COUNTIF('Grade 6 Boys'!G:G, 'Individual Points Summary'!A1862)</f>
        <v>2</v>
      </c>
    </row>
    <row r="1863" spans="1:4" ht="15" hidden="1" x14ac:dyDescent="0.25">
      <c r="A1863" s="79" t="s">
        <v>157</v>
      </c>
      <c r="B1863" s="16">
        <f>SUMIF('Grade 6 Boys'!G:G, 'Individual Points Summary'!A1863, 'Grade 6 Boys'!F:F)</f>
        <v>269</v>
      </c>
      <c r="C1863" s="26" t="str">
        <f>IF(D1863 =E$2, RANK(B1863, B$1718:B$1812, 1), "")</f>
        <v/>
      </c>
      <c r="D1863" s="26">
        <f>COUNTIF('Grade 6 Boys'!G:G, 'Individual Points Summary'!A1863)</f>
        <v>2</v>
      </c>
    </row>
    <row r="1864" spans="1:4" ht="15" hidden="1" x14ac:dyDescent="0.25">
      <c r="A1864" s="79" t="s">
        <v>3944</v>
      </c>
      <c r="B1864" s="16">
        <f>SUMIF('Grade 6 Boys'!G:G, 'Individual Points Summary'!A1864, 'Grade 6 Boys'!F:F)</f>
        <v>272</v>
      </c>
      <c r="C1864" s="26" t="str">
        <f>IF(D1864 =E$2, RANK(B1864, B$1718:B$1812, 1), "")</f>
        <v/>
      </c>
      <c r="D1864" s="26">
        <f>COUNTIF('Grade 6 Boys'!G:G, 'Individual Points Summary'!A1864)</f>
        <v>2</v>
      </c>
    </row>
    <row r="1865" spans="1:4" ht="15" hidden="1" x14ac:dyDescent="0.25">
      <c r="A1865" s="79" t="s">
        <v>3879</v>
      </c>
      <c r="B1865" s="16">
        <f>SUMIF('Grade 6 Boys'!G:G, 'Individual Points Summary'!A1865, 'Grade 6 Boys'!F:F)</f>
        <v>274</v>
      </c>
      <c r="C1865" s="26" t="str">
        <f>IF(D1865 =E$2, RANK(B1865, B$1718:B$1812, 1), "")</f>
        <v/>
      </c>
      <c r="D1865" s="26">
        <f>COUNTIF('Grade 6 Boys'!G:G, 'Individual Points Summary'!A1865)</f>
        <v>2</v>
      </c>
    </row>
    <row r="1866" spans="1:4" ht="15" hidden="1" x14ac:dyDescent="0.25">
      <c r="A1866" s="79" t="s">
        <v>1548</v>
      </c>
      <c r="B1866" s="16">
        <f>SUMIF('Grade 6 Boys'!G:G, 'Individual Points Summary'!A1866, 'Grade 6 Boys'!F:F)</f>
        <v>274</v>
      </c>
      <c r="C1866" s="26" t="str">
        <f>IF(D1866 =E$2, RANK(B1866, B$1718:B$1812, 1), "")</f>
        <v/>
      </c>
      <c r="D1866" s="26">
        <f>COUNTIF('Grade 6 Boys'!G:G, 'Individual Points Summary'!A1866)</f>
        <v>2</v>
      </c>
    </row>
    <row r="1867" spans="1:4" ht="15" hidden="1" x14ac:dyDescent="0.25">
      <c r="A1867" s="79" t="s">
        <v>3913</v>
      </c>
      <c r="B1867" s="16">
        <f>SUMIF('Grade 6 Boys'!G:G, 'Individual Points Summary'!A1867, 'Grade 6 Boys'!F:F)</f>
        <v>275</v>
      </c>
      <c r="C1867" s="26" t="str">
        <f>IF(D1867 =E$2, RANK(B1867, B$1718:B$1812, 1), "")</f>
        <v/>
      </c>
      <c r="D1867" s="26">
        <f>COUNTIF('Grade 6 Boys'!G:G, 'Individual Points Summary'!A1867)</f>
        <v>2</v>
      </c>
    </row>
    <row r="1868" spans="1:4" ht="15" hidden="1" x14ac:dyDescent="0.25">
      <c r="A1868" s="79" t="s">
        <v>540</v>
      </c>
      <c r="B1868" s="16">
        <f>SUMIF('Grade 6 Boys'!G:G, 'Individual Points Summary'!A1868, 'Grade 6 Boys'!F:F)</f>
        <v>277</v>
      </c>
      <c r="C1868" s="26" t="str">
        <f>IF(D1868 =E$2, RANK(B1868, B$1718:B$1812, 1), "")</f>
        <v/>
      </c>
      <c r="D1868" s="26">
        <f>COUNTIF('Grade 6 Boys'!G:G, 'Individual Points Summary'!A1868)</f>
        <v>2</v>
      </c>
    </row>
    <row r="1869" spans="1:4" ht="15" hidden="1" x14ac:dyDescent="0.25">
      <c r="A1869" s="79" t="s">
        <v>3898</v>
      </c>
      <c r="B1869" s="16">
        <f>SUMIF('Grade 6 Boys'!G:G, 'Individual Points Summary'!A1869, 'Grade 6 Boys'!F:F)</f>
        <v>280</v>
      </c>
      <c r="C1869" s="26" t="str">
        <f>IF(D1869 =E$2, RANK(B1869, B$1718:B$1812, 1), "")</f>
        <v/>
      </c>
      <c r="D1869" s="26">
        <f>COUNTIF('Grade 6 Boys'!G:G, 'Individual Points Summary'!A1869)</f>
        <v>2</v>
      </c>
    </row>
    <row r="1870" spans="1:4" ht="15" hidden="1" x14ac:dyDescent="0.25">
      <c r="A1870" s="79" t="s">
        <v>549</v>
      </c>
      <c r="B1870" s="16">
        <f>SUMIF('Grade 6 Boys'!G:G, 'Individual Points Summary'!A1870, 'Grade 6 Boys'!F:F)</f>
        <v>283</v>
      </c>
      <c r="C1870" s="26" t="str">
        <f>IF(D1870 =E$2, RANK(B1870, B$1718:B$1812, 1), "")</f>
        <v/>
      </c>
      <c r="D1870" s="26">
        <f>COUNTIF('Grade 6 Boys'!G:G, 'Individual Points Summary'!A1870)</f>
        <v>2</v>
      </c>
    </row>
    <row r="1871" spans="1:4" ht="15" hidden="1" x14ac:dyDescent="0.25">
      <c r="A1871" s="79" t="s">
        <v>3990</v>
      </c>
      <c r="B1871" s="16">
        <f>SUMIF('Grade 6 Boys'!G:G, 'Individual Points Summary'!A1871, 'Grade 6 Boys'!F:F)</f>
        <v>290</v>
      </c>
      <c r="C1871" s="26" t="str">
        <f>IF(D1871 =E$2, RANK(B1871, B$1718:B$1812, 1), "")</f>
        <v/>
      </c>
      <c r="D1871" s="26">
        <f>COUNTIF('Grade 6 Boys'!G:G, 'Individual Points Summary'!A1871)</f>
        <v>2</v>
      </c>
    </row>
    <row r="1872" spans="1:4" ht="15" hidden="1" x14ac:dyDescent="0.25">
      <c r="A1872" s="79" t="s">
        <v>3923</v>
      </c>
      <c r="B1872" s="16">
        <f>SUMIF('Grade 6 Boys'!G:G, 'Individual Points Summary'!A1872, 'Grade 6 Boys'!F:F)</f>
        <v>307</v>
      </c>
      <c r="C1872" s="26" t="str">
        <f>IF(D1872 =E$2, RANK(B1872, B$1718:B$1812, 1), "")</f>
        <v/>
      </c>
      <c r="D1872" s="26">
        <f>COUNTIF('Grade 6 Boys'!G:G, 'Individual Points Summary'!A1872)</f>
        <v>2</v>
      </c>
    </row>
    <row r="1873" spans="1:4" ht="15" hidden="1" x14ac:dyDescent="0.25">
      <c r="A1873" s="79" t="s">
        <v>3952</v>
      </c>
      <c r="B1873" s="16">
        <f>SUMIF('Grade 6 Boys'!G:G, 'Individual Points Summary'!A1873, 'Grade 6 Boys'!F:F)</f>
        <v>308</v>
      </c>
      <c r="C1873" s="26" t="str">
        <f>IF(D1873 =E$2, RANK(B1873, B$1718:B$1812, 1), "")</f>
        <v/>
      </c>
      <c r="D1873" s="26">
        <f>COUNTIF('Grade 6 Boys'!G:G, 'Individual Points Summary'!A1873)</f>
        <v>2</v>
      </c>
    </row>
    <row r="1874" spans="1:4" ht="15" hidden="1" x14ac:dyDescent="0.25">
      <c r="A1874" s="79" t="s">
        <v>3998</v>
      </c>
      <c r="B1874" s="16">
        <f>SUMIF('Grade 6 Boys'!G:G, 'Individual Points Summary'!A1874, 'Grade 6 Boys'!F:F)</f>
        <v>311</v>
      </c>
      <c r="C1874" s="26" t="str">
        <f>IF(D1874 =E$2, RANK(B1874, B$1718:B$1812, 1), "")</f>
        <v/>
      </c>
      <c r="D1874" s="26">
        <f>COUNTIF('Grade 6 Boys'!G:G, 'Individual Points Summary'!A1874)</f>
        <v>2</v>
      </c>
    </row>
    <row r="1875" spans="1:4" ht="15" hidden="1" x14ac:dyDescent="0.25">
      <c r="A1875" s="79" t="s">
        <v>3897</v>
      </c>
      <c r="B1875" s="16">
        <f>SUMIF('Grade 6 Boys'!G:G, 'Individual Points Summary'!A1875, 'Grade 6 Boys'!F:F)</f>
        <v>316</v>
      </c>
      <c r="C1875" s="26" t="str">
        <f>IF(D1875 =E$2, RANK(B1875, B$1718:B$1812, 1), "")</f>
        <v/>
      </c>
      <c r="D1875" s="26">
        <f>COUNTIF('Grade 6 Boys'!G:G, 'Individual Points Summary'!A1875)</f>
        <v>2</v>
      </c>
    </row>
    <row r="1876" spans="1:4" ht="15" hidden="1" x14ac:dyDescent="0.25">
      <c r="A1876" s="79" t="s">
        <v>561</v>
      </c>
      <c r="B1876" s="16">
        <f>SUMIF('Grade 6 Boys'!G:G, 'Individual Points Summary'!A1876, 'Grade 6 Boys'!F:F)</f>
        <v>316</v>
      </c>
      <c r="C1876" s="26" t="str">
        <f>IF(D1876 =E$2, RANK(B1876, B$1718:B$1812, 1), "")</f>
        <v/>
      </c>
      <c r="D1876" s="26">
        <f>COUNTIF('Grade 6 Boys'!G:G, 'Individual Points Summary'!A1876)</f>
        <v>2</v>
      </c>
    </row>
    <row r="1877" spans="1:4" ht="15" hidden="1" x14ac:dyDescent="0.25">
      <c r="A1877" s="79" t="s">
        <v>3883</v>
      </c>
      <c r="B1877" s="16">
        <f>SUMIF('Grade 6 Boys'!G:G, 'Individual Points Summary'!A1877, 'Grade 6 Boys'!F:F)</f>
        <v>320</v>
      </c>
      <c r="C1877" s="26" t="str">
        <f>IF(D1877 =E$2, RANK(B1877, B$1718:B$1812, 1), "")</f>
        <v/>
      </c>
      <c r="D1877" s="26">
        <f>COUNTIF('Grade 6 Boys'!G:G, 'Individual Points Summary'!A1877)</f>
        <v>2</v>
      </c>
    </row>
    <row r="1878" spans="1:4" ht="15" hidden="1" x14ac:dyDescent="0.25">
      <c r="A1878" s="79" t="s">
        <v>1534</v>
      </c>
      <c r="B1878" s="16">
        <f>SUMIF('Grade 6 Boys'!G:G, 'Individual Points Summary'!A1878, 'Grade 6 Boys'!F:F)</f>
        <v>320</v>
      </c>
      <c r="C1878" s="26" t="str">
        <f>IF(D1878 =E$2, RANK(B1878, B$1718:B$1812, 1), "")</f>
        <v/>
      </c>
      <c r="D1878" s="26">
        <f>COUNTIF('Grade 6 Boys'!G:G, 'Individual Points Summary'!A1878)</f>
        <v>2</v>
      </c>
    </row>
    <row r="1879" spans="1:4" ht="15" hidden="1" x14ac:dyDescent="0.25">
      <c r="A1879" s="79" t="s">
        <v>3948</v>
      </c>
      <c r="B1879" s="16">
        <f>SUMIF('Grade 6 Boys'!G:G, 'Individual Points Summary'!A1879, 'Grade 6 Boys'!F:F)</f>
        <v>331</v>
      </c>
      <c r="C1879" s="26" t="str">
        <f>IF(D1879 =E$2, RANK(B1879, B$1718:B$1812, 1), "")</f>
        <v/>
      </c>
      <c r="D1879" s="26">
        <f>COUNTIF('Grade 6 Boys'!G:G, 'Individual Points Summary'!A1879)</f>
        <v>2</v>
      </c>
    </row>
    <row r="1880" spans="1:4" ht="15" hidden="1" x14ac:dyDescent="0.25">
      <c r="A1880" s="79" t="s">
        <v>153</v>
      </c>
      <c r="B1880" s="16">
        <f>SUMIF('Grade 6 Boys'!G:G, 'Individual Points Summary'!A1880, 'Grade 6 Boys'!F:F)</f>
        <v>344</v>
      </c>
      <c r="C1880" s="26" t="str">
        <f>IF(D1880 =E$2, RANK(B1880, B$1718:B$1812, 1), "")</f>
        <v/>
      </c>
      <c r="D1880" s="26">
        <f>COUNTIF('Grade 6 Boys'!G:G, 'Individual Points Summary'!A1880)</f>
        <v>2</v>
      </c>
    </row>
    <row r="1881" spans="1:4" ht="15" hidden="1" x14ac:dyDescent="0.25">
      <c r="A1881" s="79" t="s">
        <v>3953</v>
      </c>
      <c r="B1881" s="16">
        <f>SUMIF('Grade 6 Boys'!G:G, 'Individual Points Summary'!A1881, 'Grade 6 Boys'!F:F)</f>
        <v>353</v>
      </c>
      <c r="C1881" s="26" t="str">
        <f>IF(D1881 =E$2, RANK(B1881, B$1718:B$1812, 1), "")</f>
        <v/>
      </c>
      <c r="D1881" s="26">
        <f>COUNTIF('Grade 6 Boys'!G:G, 'Individual Points Summary'!A1881)</f>
        <v>2</v>
      </c>
    </row>
    <row r="1882" spans="1:4" ht="15" hidden="1" x14ac:dyDescent="0.25">
      <c r="A1882" s="79" t="s">
        <v>1522</v>
      </c>
      <c r="B1882" s="16">
        <f>SUMIF('Grade 6 Boys'!G:G, 'Individual Points Summary'!A1882, 'Grade 6 Boys'!F:F)</f>
        <v>368</v>
      </c>
      <c r="C1882" s="26" t="str">
        <f>IF(D1882 =E$2, RANK(B1882, B$1718:B$1812, 1), "")</f>
        <v/>
      </c>
      <c r="D1882" s="26">
        <f>COUNTIF('Grade 6 Boys'!G:G, 'Individual Points Summary'!A1882)</f>
        <v>2</v>
      </c>
    </row>
    <row r="1883" spans="1:4" ht="15" hidden="1" x14ac:dyDescent="0.25">
      <c r="A1883" s="79" t="s">
        <v>564</v>
      </c>
      <c r="B1883" s="16">
        <f>SUMIF('Grade 6 Boys'!G:G, 'Individual Points Summary'!A1883, 'Grade 6 Boys'!F:F)</f>
        <v>7</v>
      </c>
      <c r="C1883" s="26" t="str">
        <f>IF(D1883 =E$2, RANK(B1883, B$1718:B$1812, 1), "")</f>
        <v/>
      </c>
      <c r="D1883" s="26">
        <f>COUNTIF('Grade 6 Boys'!G:G, 'Individual Points Summary'!A1883)</f>
        <v>1</v>
      </c>
    </row>
    <row r="1884" spans="1:4" ht="15" hidden="1" x14ac:dyDescent="0.25">
      <c r="A1884" s="79" t="s">
        <v>3949</v>
      </c>
      <c r="B1884" s="16">
        <f>SUMIF('Grade 6 Boys'!G:G, 'Individual Points Summary'!A1884, 'Grade 6 Boys'!F:F)</f>
        <v>10</v>
      </c>
      <c r="C1884" s="26" t="str">
        <f>IF(D1884 =E$2, RANK(B1884, B$1718:B$1812, 1), "")</f>
        <v/>
      </c>
      <c r="D1884" s="26">
        <f>COUNTIF('Grade 6 Boys'!G:G, 'Individual Points Summary'!A1884)</f>
        <v>1</v>
      </c>
    </row>
    <row r="1885" spans="1:4" ht="15" hidden="1" x14ac:dyDescent="0.25">
      <c r="A1885" s="79" t="s">
        <v>534</v>
      </c>
      <c r="B1885" s="16">
        <f>SUMIF('Grade 6 Boys'!G:G, 'Individual Points Summary'!A1885, 'Grade 6 Boys'!F:F)</f>
        <v>14</v>
      </c>
      <c r="C1885" s="26" t="str">
        <f>IF(D1885 =E$2, RANK(B1885, B$1718:B$1812, 1), "")</f>
        <v/>
      </c>
      <c r="D1885" s="26">
        <f>COUNTIF('Grade 6 Boys'!G:G, 'Individual Points Summary'!A1885)</f>
        <v>1</v>
      </c>
    </row>
    <row r="1886" spans="1:4" ht="15" hidden="1" x14ac:dyDescent="0.25">
      <c r="A1886" s="79" t="s">
        <v>1523</v>
      </c>
      <c r="B1886" s="16">
        <f>SUMIF('Grade 6 Boys'!G:G, 'Individual Points Summary'!A1886, 'Grade 6 Boys'!F:F)</f>
        <v>15</v>
      </c>
      <c r="C1886" s="26" t="str">
        <f>IF(D1886 =E$2, RANK(B1886, B$1718:B$1812, 1), "")</f>
        <v/>
      </c>
      <c r="D1886" s="26">
        <f>COUNTIF('Grade 6 Boys'!G:G, 'Individual Points Summary'!A1886)</f>
        <v>1</v>
      </c>
    </row>
    <row r="1887" spans="1:4" ht="15" hidden="1" x14ac:dyDescent="0.25">
      <c r="A1887" s="79" t="s">
        <v>3912</v>
      </c>
      <c r="B1887" s="16">
        <f>SUMIF('Grade 6 Boys'!G:G, 'Individual Points Summary'!A1887, 'Grade 6 Boys'!F:F)</f>
        <v>16</v>
      </c>
      <c r="C1887" s="26" t="str">
        <f>IF(D1887 =E$2, RANK(B1887, B$1718:B$1812, 1), "")</f>
        <v/>
      </c>
      <c r="D1887" s="26">
        <f>COUNTIF('Grade 6 Boys'!G:G, 'Individual Points Summary'!A1887)</f>
        <v>1</v>
      </c>
    </row>
    <row r="1888" spans="1:4" ht="15" hidden="1" x14ac:dyDescent="0.25">
      <c r="A1888" s="79" t="s">
        <v>3891</v>
      </c>
      <c r="B1888" s="16">
        <f>SUMIF('Grade 6 Boys'!G:G, 'Individual Points Summary'!A1888, 'Grade 6 Boys'!F:F)</f>
        <v>19</v>
      </c>
      <c r="C1888" s="26" t="str">
        <f>IF(D1888 =E$2, RANK(B1888, B$1718:B$1812, 1), "")</f>
        <v/>
      </c>
      <c r="D1888" s="26">
        <f>COUNTIF('Grade 6 Boys'!G:G, 'Individual Points Summary'!A1888)</f>
        <v>1</v>
      </c>
    </row>
    <row r="1889" spans="1:4" ht="15" hidden="1" x14ac:dyDescent="0.25">
      <c r="A1889" s="79" t="s">
        <v>544</v>
      </c>
      <c r="B1889" s="16">
        <f>SUMIF('Grade 6 Boys'!G:G, 'Individual Points Summary'!A1889, 'Grade 6 Boys'!F:F)</f>
        <v>19</v>
      </c>
      <c r="C1889" s="26" t="str">
        <f>IF(D1889 =E$2, RANK(B1889, B$1718:B$1812, 1), "")</f>
        <v/>
      </c>
      <c r="D1889" s="26">
        <f>COUNTIF('Grade 6 Boys'!G:G, 'Individual Points Summary'!A1889)</f>
        <v>1</v>
      </c>
    </row>
    <row r="1890" spans="1:4" ht="15" hidden="1" x14ac:dyDescent="0.25">
      <c r="A1890" s="79" t="s">
        <v>3960</v>
      </c>
      <c r="B1890" s="16">
        <f>SUMIF('Grade 6 Boys'!G:G, 'Individual Points Summary'!A1890, 'Grade 6 Boys'!F:F)</f>
        <v>20</v>
      </c>
      <c r="C1890" s="26" t="str">
        <f>IF(D1890 =E$2, RANK(B1890, B$1718:B$1812, 1), "")</f>
        <v/>
      </c>
      <c r="D1890" s="26">
        <f>COUNTIF('Grade 6 Boys'!G:G, 'Individual Points Summary'!A1890)</f>
        <v>1</v>
      </c>
    </row>
    <row r="1891" spans="1:4" ht="15" hidden="1" x14ac:dyDescent="0.25">
      <c r="A1891" s="79" t="s">
        <v>3921</v>
      </c>
      <c r="B1891" s="16">
        <f>SUMIF('Grade 6 Boys'!G:G, 'Individual Points Summary'!A1891, 'Grade 6 Boys'!F:F)</f>
        <v>28</v>
      </c>
      <c r="C1891" s="26" t="str">
        <f>IF(D1891 =E$2, RANK(B1891, B$1718:B$1812, 1), "")</f>
        <v/>
      </c>
      <c r="D1891" s="26">
        <f>COUNTIF('Grade 6 Boys'!G:G, 'Individual Points Summary'!A1891)</f>
        <v>1</v>
      </c>
    </row>
    <row r="1892" spans="1:4" ht="15" hidden="1" x14ac:dyDescent="0.25">
      <c r="A1892" s="79" t="s">
        <v>163</v>
      </c>
      <c r="B1892" s="16">
        <f>SUMIF('Grade 6 Boys'!G:G, 'Individual Points Summary'!A1892, 'Grade 6 Boys'!F:F)</f>
        <v>30</v>
      </c>
      <c r="C1892" s="26" t="str">
        <f>IF(D1892 =E$2, RANK(B1892, B$1718:B$1812, 1), "")</f>
        <v/>
      </c>
      <c r="D1892" s="26">
        <f>COUNTIF('Grade 6 Boys'!G:G, 'Individual Points Summary'!A1892)</f>
        <v>1</v>
      </c>
    </row>
    <row r="1893" spans="1:4" ht="15" hidden="1" x14ac:dyDescent="0.25">
      <c r="A1893" s="79" t="s">
        <v>569</v>
      </c>
      <c r="B1893" s="16">
        <f>SUMIF('Grade 6 Boys'!G:G, 'Individual Points Summary'!A1893, 'Grade 6 Boys'!F:F)</f>
        <v>31</v>
      </c>
      <c r="C1893" s="26" t="str">
        <f>IF(D1893 =E$2, RANK(B1893, B$1718:B$1812, 1), "")</f>
        <v/>
      </c>
      <c r="D1893" s="26">
        <f>COUNTIF('Grade 6 Boys'!G:G, 'Individual Points Summary'!A1893)</f>
        <v>1</v>
      </c>
    </row>
    <row r="1894" spans="1:4" ht="15" hidden="1" x14ac:dyDescent="0.25">
      <c r="A1894" s="79" t="s">
        <v>3870</v>
      </c>
      <c r="B1894" s="16">
        <f>SUMIF('Grade 6 Boys'!G:G, 'Individual Points Summary'!A1894, 'Grade 6 Boys'!F:F)</f>
        <v>34</v>
      </c>
      <c r="C1894" s="26" t="str">
        <f>IF(D1894 =E$2, RANK(B1894, B$1718:B$1812, 1), "")</f>
        <v/>
      </c>
      <c r="D1894" s="26">
        <f>COUNTIF('Grade 6 Boys'!G:G, 'Individual Points Summary'!A1894)</f>
        <v>1</v>
      </c>
    </row>
    <row r="1895" spans="1:4" ht="15" hidden="1" x14ac:dyDescent="0.25">
      <c r="A1895" s="79" t="s">
        <v>3903</v>
      </c>
      <c r="B1895" s="16">
        <f>SUMIF('Grade 6 Boys'!G:G, 'Individual Points Summary'!A1895, 'Grade 6 Boys'!F:F)</f>
        <v>37</v>
      </c>
      <c r="C1895" s="26" t="str">
        <f>IF(D1895 =E$2, RANK(B1895, B$1718:B$1812, 1), "")</f>
        <v/>
      </c>
      <c r="D1895" s="26">
        <f>COUNTIF('Grade 6 Boys'!G:G, 'Individual Points Summary'!A1895)</f>
        <v>1</v>
      </c>
    </row>
    <row r="1896" spans="1:4" ht="15" hidden="1" x14ac:dyDescent="0.25">
      <c r="A1896" s="79" t="s">
        <v>3936</v>
      </c>
      <c r="B1896" s="16">
        <f>SUMIF('Grade 6 Boys'!G:G, 'Individual Points Summary'!A1896, 'Grade 6 Boys'!F:F)</f>
        <v>44</v>
      </c>
      <c r="C1896" s="26" t="str">
        <f>IF(D1896 =E$2, RANK(B1896, B$1718:B$1812, 1), "")</f>
        <v/>
      </c>
      <c r="D1896" s="26">
        <f>COUNTIF('Grade 6 Boys'!G:G, 'Individual Points Summary'!A1896)</f>
        <v>1</v>
      </c>
    </row>
    <row r="1897" spans="1:4" ht="15" hidden="1" x14ac:dyDescent="0.25">
      <c r="A1897" s="79" t="s">
        <v>1538</v>
      </c>
      <c r="B1897" s="16">
        <f>SUMIF('Grade 6 Boys'!G:G, 'Individual Points Summary'!A1897, 'Grade 6 Boys'!F:F)</f>
        <v>44</v>
      </c>
      <c r="C1897" s="26" t="str">
        <f>IF(D1897 =E$2, RANK(B1897, B$1718:B$1812, 1), "")</f>
        <v/>
      </c>
      <c r="D1897" s="26">
        <f>COUNTIF('Grade 6 Boys'!G:G, 'Individual Points Summary'!A1897)</f>
        <v>1</v>
      </c>
    </row>
    <row r="1898" spans="1:4" ht="15" hidden="1" x14ac:dyDescent="0.25">
      <c r="A1898" s="79" t="s">
        <v>1544</v>
      </c>
      <c r="B1898" s="16">
        <f>SUMIF('Grade 6 Boys'!G:G, 'Individual Points Summary'!A1898, 'Grade 6 Boys'!F:F)</f>
        <v>45</v>
      </c>
      <c r="C1898" s="26" t="str">
        <f>IF(D1898 =E$2, RANK(B1898, B$1718:B$1812, 1), "")</f>
        <v/>
      </c>
      <c r="D1898" s="26">
        <f>COUNTIF('Grade 6 Boys'!G:G, 'Individual Points Summary'!A1898)</f>
        <v>1</v>
      </c>
    </row>
    <row r="1899" spans="1:4" ht="15" hidden="1" x14ac:dyDescent="0.25">
      <c r="A1899" s="79" t="s">
        <v>3932</v>
      </c>
      <c r="B1899" s="16">
        <f>SUMIF('Grade 6 Boys'!G:G, 'Individual Points Summary'!A1899, 'Grade 6 Boys'!F:F)</f>
        <v>47</v>
      </c>
      <c r="C1899" s="26" t="str">
        <f>IF(D1899 =E$2, RANK(B1899, B$1718:B$1812, 1), "")</f>
        <v/>
      </c>
      <c r="D1899" s="26">
        <f>COUNTIF('Grade 6 Boys'!G:G, 'Individual Points Summary'!A1899)</f>
        <v>1</v>
      </c>
    </row>
    <row r="1900" spans="1:4" ht="15" hidden="1" x14ac:dyDescent="0.25">
      <c r="A1900" s="79" t="s">
        <v>1537</v>
      </c>
      <c r="B1900" s="16">
        <f>SUMIF('Grade 6 Boys'!G:G, 'Individual Points Summary'!A1900, 'Grade 6 Boys'!F:F)</f>
        <v>48</v>
      </c>
      <c r="C1900" s="26" t="str">
        <f>IF(D1900 =E$2, RANK(B1900, B$1718:B$1812, 1), "")</f>
        <v/>
      </c>
      <c r="D1900" s="26">
        <f>COUNTIF('Grade 6 Boys'!G:G, 'Individual Points Summary'!A1900)</f>
        <v>1</v>
      </c>
    </row>
    <row r="1901" spans="1:4" ht="15" hidden="1" x14ac:dyDescent="0.25">
      <c r="A1901" s="79" t="s">
        <v>1527</v>
      </c>
      <c r="B1901" s="16">
        <f>SUMIF('Grade 6 Boys'!G:G, 'Individual Points Summary'!A1901, 'Grade 6 Boys'!F:F)</f>
        <v>51</v>
      </c>
      <c r="C1901" s="26" t="str">
        <f>IF(D1901 =E$2, RANK(B1901, B$1718:B$1812, 1), "")</f>
        <v/>
      </c>
      <c r="D1901" s="26">
        <f>COUNTIF('Grade 6 Boys'!G:G, 'Individual Points Summary'!A1901)</f>
        <v>1</v>
      </c>
    </row>
    <row r="1902" spans="1:4" ht="15" hidden="1" x14ac:dyDescent="0.25">
      <c r="A1902" s="79" t="s">
        <v>542</v>
      </c>
      <c r="B1902" s="16">
        <f>SUMIF('Grade 6 Boys'!G:G, 'Individual Points Summary'!A1902, 'Grade 6 Boys'!F:F)</f>
        <v>54</v>
      </c>
      <c r="C1902" s="26" t="str">
        <f>IF(D1902 =E$2, RANK(B1902, B$1718:B$1812, 1), "")</f>
        <v/>
      </c>
      <c r="D1902" s="26">
        <f>COUNTIF('Grade 6 Boys'!G:G, 'Individual Points Summary'!A1902)</f>
        <v>1</v>
      </c>
    </row>
    <row r="1903" spans="1:4" ht="15" hidden="1" x14ac:dyDescent="0.25">
      <c r="A1903" s="79" t="s">
        <v>3916</v>
      </c>
      <c r="B1903" s="16">
        <f>SUMIF('Grade 6 Boys'!G:G, 'Individual Points Summary'!A1903, 'Grade 6 Boys'!F:F)</f>
        <v>62</v>
      </c>
      <c r="C1903" s="26" t="str">
        <f>IF(D1903 =E$2, RANK(B1903, B$1718:B$1812, 1), "")</f>
        <v/>
      </c>
      <c r="D1903" s="26">
        <f>COUNTIF('Grade 6 Boys'!G:G, 'Individual Points Summary'!A1903)</f>
        <v>1</v>
      </c>
    </row>
    <row r="1904" spans="1:4" ht="15" hidden="1" x14ac:dyDescent="0.25">
      <c r="A1904" s="79" t="s">
        <v>3976</v>
      </c>
      <c r="B1904" s="16">
        <f>SUMIF('Grade 6 Boys'!G:G, 'Individual Points Summary'!A1904, 'Grade 6 Boys'!F:F)</f>
        <v>62</v>
      </c>
      <c r="C1904" s="26" t="str">
        <f>IF(D1904 =E$2, RANK(B1904, B$1718:B$1812, 1), "")</f>
        <v/>
      </c>
      <c r="D1904" s="26">
        <f>COUNTIF('Grade 6 Boys'!G:G, 'Individual Points Summary'!A1904)</f>
        <v>1</v>
      </c>
    </row>
    <row r="1905" spans="1:4" ht="15" hidden="1" x14ac:dyDescent="0.25">
      <c r="A1905" s="79" t="s">
        <v>3946</v>
      </c>
      <c r="B1905" s="16">
        <f>SUMIF('Grade 6 Boys'!G:G, 'Individual Points Summary'!A1905, 'Grade 6 Boys'!F:F)</f>
        <v>64</v>
      </c>
      <c r="C1905" s="26" t="str">
        <f>IF(D1905 =E$2, RANK(B1905, B$1718:B$1812, 1), "")</f>
        <v/>
      </c>
      <c r="D1905" s="26">
        <f>COUNTIF('Grade 6 Boys'!G:G, 'Individual Points Summary'!A1905)</f>
        <v>1</v>
      </c>
    </row>
    <row r="1906" spans="1:4" ht="15" hidden="1" x14ac:dyDescent="0.25">
      <c r="A1906" s="79" t="s">
        <v>3890</v>
      </c>
      <c r="B1906" s="16">
        <f>SUMIF('Grade 6 Boys'!G:G, 'Individual Points Summary'!A1906, 'Grade 6 Boys'!F:F)</f>
        <v>66</v>
      </c>
      <c r="C1906" s="26" t="str">
        <f>IF(D1906 =E$2, RANK(B1906, B$1718:B$1812, 1), "")</f>
        <v/>
      </c>
      <c r="D1906" s="26">
        <f>COUNTIF('Grade 6 Boys'!G:G, 'Individual Points Summary'!A1906)</f>
        <v>1</v>
      </c>
    </row>
    <row r="1907" spans="1:4" ht="15" hidden="1" x14ac:dyDescent="0.25">
      <c r="A1907" s="79" t="s">
        <v>3896</v>
      </c>
      <c r="B1907" s="16">
        <f>SUMIF('Grade 6 Boys'!G:G, 'Individual Points Summary'!A1907, 'Grade 6 Boys'!F:F)</f>
        <v>68</v>
      </c>
      <c r="C1907" s="26" t="str">
        <f>IF(D1907 =E$2, RANK(B1907, B$1718:B$1812, 1), "")</f>
        <v/>
      </c>
      <c r="D1907" s="26">
        <f>COUNTIF('Grade 6 Boys'!G:G, 'Individual Points Summary'!A1907)</f>
        <v>1</v>
      </c>
    </row>
    <row r="1908" spans="1:4" ht="15" hidden="1" x14ac:dyDescent="0.25">
      <c r="A1908" s="79" t="s">
        <v>3983</v>
      </c>
      <c r="B1908" s="16">
        <f>SUMIF('Grade 6 Boys'!G:G, 'Individual Points Summary'!A1908, 'Grade 6 Boys'!F:F)</f>
        <v>68</v>
      </c>
      <c r="C1908" s="26" t="str">
        <f>IF(D1908 =E$2, RANK(B1908, B$1718:B$1812, 1), "")</f>
        <v/>
      </c>
      <c r="D1908" s="26">
        <f>COUNTIF('Grade 6 Boys'!G:G, 'Individual Points Summary'!A1908)</f>
        <v>1</v>
      </c>
    </row>
    <row r="1909" spans="1:4" ht="15" hidden="1" x14ac:dyDescent="0.25">
      <c r="A1909" s="79" t="s">
        <v>3964</v>
      </c>
      <c r="B1909" s="16">
        <f>SUMIF('Grade 6 Boys'!G:G, 'Individual Points Summary'!A1909, 'Grade 6 Boys'!F:F)</f>
        <v>69</v>
      </c>
      <c r="C1909" s="26" t="str">
        <f>IF(D1909 =E$2, RANK(B1909, B$1718:B$1812, 1), "")</f>
        <v/>
      </c>
      <c r="D1909" s="26">
        <f>COUNTIF('Grade 6 Boys'!G:G, 'Individual Points Summary'!A1909)</f>
        <v>1</v>
      </c>
    </row>
    <row r="1910" spans="1:4" ht="15" hidden="1" x14ac:dyDescent="0.25">
      <c r="A1910" s="79" t="s">
        <v>1540</v>
      </c>
      <c r="B1910" s="16">
        <f>SUMIF('Grade 6 Boys'!G:G, 'Individual Points Summary'!A1910, 'Grade 6 Boys'!F:F)</f>
        <v>70</v>
      </c>
      <c r="C1910" s="26" t="str">
        <f>IF(D1910 =E$2, RANK(B1910, B$1718:B$1812, 1), "")</f>
        <v/>
      </c>
      <c r="D1910" s="26">
        <f>COUNTIF('Grade 6 Boys'!G:G, 'Individual Points Summary'!A1910)</f>
        <v>1</v>
      </c>
    </row>
    <row r="1911" spans="1:4" ht="15" hidden="1" x14ac:dyDescent="0.25">
      <c r="A1911" s="79" t="s">
        <v>1524</v>
      </c>
      <c r="B1911" s="16">
        <f>SUMIF('Grade 6 Boys'!G:G, 'Individual Points Summary'!A1911, 'Grade 6 Boys'!F:F)</f>
        <v>75</v>
      </c>
      <c r="C1911" s="26" t="str">
        <f>IF(D1911 =E$2, RANK(B1911, B$1718:B$1812, 1), "")</f>
        <v/>
      </c>
      <c r="D1911" s="26">
        <f>COUNTIF('Grade 6 Boys'!G:G, 'Individual Points Summary'!A1911)</f>
        <v>1</v>
      </c>
    </row>
    <row r="1912" spans="1:4" ht="15" hidden="1" x14ac:dyDescent="0.25">
      <c r="A1912" s="79" t="s">
        <v>145</v>
      </c>
      <c r="B1912" s="16">
        <f>SUMIF('Grade 6 Boys'!G:G, 'Individual Points Summary'!A1912, 'Grade 6 Boys'!F:F)</f>
        <v>78</v>
      </c>
      <c r="C1912" s="26" t="str">
        <f>IF(D1912 =E$2, RANK(B1912, B$1718:B$1812, 1), "")</f>
        <v/>
      </c>
      <c r="D1912" s="26">
        <f>COUNTIF('Grade 6 Boys'!G:G, 'Individual Points Summary'!A1912)</f>
        <v>1</v>
      </c>
    </row>
    <row r="1913" spans="1:4" ht="15" hidden="1" x14ac:dyDescent="0.25">
      <c r="A1913" s="79" t="s">
        <v>4001</v>
      </c>
      <c r="B1913" s="16">
        <f>SUMIF('Grade 6 Boys'!G:G, 'Individual Points Summary'!A1913, 'Grade 6 Boys'!F:F)</f>
        <v>78</v>
      </c>
      <c r="C1913" s="26" t="str">
        <f>IF(D1913 =E$2, RANK(B1913, B$1718:B$1812, 1), "")</f>
        <v/>
      </c>
      <c r="D1913" s="26">
        <f>COUNTIF('Grade 6 Boys'!G:G, 'Individual Points Summary'!A1913)</f>
        <v>1</v>
      </c>
    </row>
    <row r="1914" spans="1:4" ht="15" hidden="1" x14ac:dyDescent="0.25">
      <c r="A1914" s="79" t="s">
        <v>3608</v>
      </c>
      <c r="B1914" s="16">
        <f>SUMIF('Grade 6 Boys'!G:G, 'Individual Points Summary'!A1914, 'Grade 6 Boys'!F:F)</f>
        <v>80</v>
      </c>
      <c r="C1914" s="26" t="str">
        <f>IF(D1914 =E$2, RANK(B1914, B$1718:B$1812, 1), "")</f>
        <v/>
      </c>
      <c r="D1914" s="26">
        <f>COUNTIF('Grade 6 Boys'!G:G, 'Individual Points Summary'!A1914)</f>
        <v>1</v>
      </c>
    </row>
    <row r="1915" spans="1:4" ht="15" hidden="1" x14ac:dyDescent="0.25">
      <c r="A1915" s="79" t="s">
        <v>3993</v>
      </c>
      <c r="B1915" s="16">
        <f>SUMIF('Grade 6 Boys'!G:G, 'Individual Points Summary'!A1915, 'Grade 6 Boys'!F:F)</f>
        <v>80</v>
      </c>
      <c r="C1915" s="26" t="str">
        <f>IF(D1915 =E$2, RANK(B1915, B$1718:B$1812, 1), "")</f>
        <v/>
      </c>
      <c r="D1915" s="26">
        <f>COUNTIF('Grade 6 Boys'!G:G, 'Individual Points Summary'!A1915)</f>
        <v>1</v>
      </c>
    </row>
    <row r="1916" spans="1:4" ht="15" hidden="1" x14ac:dyDescent="0.25">
      <c r="A1916" s="79" t="s">
        <v>1516</v>
      </c>
      <c r="B1916" s="16">
        <f>SUMIF('Grade 6 Boys'!G:G, 'Individual Points Summary'!A1916, 'Grade 6 Boys'!F:F)</f>
        <v>85</v>
      </c>
      <c r="C1916" s="26" t="str">
        <f>IF(D1916 =E$2, RANK(B1916, B$1718:B$1812, 1), "")</f>
        <v/>
      </c>
      <c r="D1916" s="26">
        <f>COUNTIF('Grade 6 Boys'!G:G, 'Individual Points Summary'!A1916)</f>
        <v>1</v>
      </c>
    </row>
    <row r="1917" spans="1:4" ht="15" hidden="1" x14ac:dyDescent="0.25">
      <c r="A1917" s="79" t="s">
        <v>3914</v>
      </c>
      <c r="B1917" s="16">
        <f>SUMIF('Grade 6 Boys'!G:G, 'Individual Points Summary'!A1917, 'Grade 6 Boys'!F:F)</f>
        <v>104</v>
      </c>
      <c r="C1917" s="26" t="str">
        <f>IF(D1917 =E$2, RANK(B1917, B$1718:B$1812, 1), "")</f>
        <v/>
      </c>
      <c r="D1917" s="26">
        <f>COUNTIF('Grade 6 Boys'!G:G, 'Individual Points Summary'!A1917)</f>
        <v>1</v>
      </c>
    </row>
    <row r="1918" spans="1:4" ht="15" hidden="1" x14ac:dyDescent="0.25">
      <c r="A1918" s="79" t="s">
        <v>3937</v>
      </c>
      <c r="B1918" s="16">
        <f>SUMIF('Grade 6 Boys'!G:G, 'Individual Points Summary'!A1918, 'Grade 6 Boys'!F:F)</f>
        <v>106</v>
      </c>
      <c r="C1918" s="26" t="str">
        <f>IF(D1918 =E$2, RANK(B1918, B$1718:B$1812, 1), "")</f>
        <v/>
      </c>
      <c r="D1918" s="26">
        <f>COUNTIF('Grade 6 Boys'!G:G, 'Individual Points Summary'!A1918)</f>
        <v>1</v>
      </c>
    </row>
    <row r="1919" spans="1:4" ht="15" hidden="1" x14ac:dyDescent="0.25">
      <c r="A1919" s="79" t="s">
        <v>3930</v>
      </c>
      <c r="B1919" s="16">
        <f>SUMIF('Grade 6 Boys'!G:G, 'Individual Points Summary'!A1919, 'Grade 6 Boys'!F:F)</f>
        <v>109</v>
      </c>
      <c r="C1919" s="26" t="str">
        <f>IF(D1919 =E$2, RANK(B1919, B$1718:B$1812, 1), "")</f>
        <v/>
      </c>
      <c r="D1919" s="26">
        <f>COUNTIF('Grade 6 Boys'!G:G, 'Individual Points Summary'!A1919)</f>
        <v>1</v>
      </c>
    </row>
    <row r="1920" spans="1:4" ht="15" hidden="1" x14ac:dyDescent="0.25">
      <c r="A1920" s="79" t="s">
        <v>3922</v>
      </c>
      <c r="B1920" s="16">
        <f>SUMIF('Grade 6 Boys'!G:G, 'Individual Points Summary'!A1920, 'Grade 6 Boys'!F:F)</f>
        <v>110</v>
      </c>
      <c r="C1920" s="26" t="str">
        <f>IF(D1920 =E$2, RANK(B1920, B$1718:B$1812, 1), "")</f>
        <v/>
      </c>
      <c r="D1920" s="26">
        <f>COUNTIF('Grade 6 Boys'!G:G, 'Individual Points Summary'!A1920)</f>
        <v>1</v>
      </c>
    </row>
    <row r="1921" spans="1:4" ht="15" hidden="1" x14ac:dyDescent="0.25">
      <c r="A1921" s="79" t="s">
        <v>575</v>
      </c>
      <c r="B1921" s="16">
        <f>SUMIF('Grade 6 Boys'!G:G, 'Individual Points Summary'!A1921, 'Grade 6 Boys'!F:F)</f>
        <v>114</v>
      </c>
      <c r="C1921" s="26" t="str">
        <f>IF(D1921 =E$2, RANK(B1921, B$1718:B$1812, 1), "")</f>
        <v/>
      </c>
      <c r="D1921" s="26">
        <f>COUNTIF('Grade 6 Boys'!G:G, 'Individual Points Summary'!A1921)</f>
        <v>1</v>
      </c>
    </row>
    <row r="1922" spans="1:4" ht="15" hidden="1" x14ac:dyDescent="0.25">
      <c r="A1922" s="79" t="s">
        <v>1512</v>
      </c>
      <c r="B1922" s="16">
        <f>SUMIF('Grade 6 Boys'!G:G, 'Individual Points Summary'!A1922, 'Grade 6 Boys'!F:F)</f>
        <v>115</v>
      </c>
      <c r="C1922" s="26" t="str">
        <f>IF(D1922 =E$2, RANK(B1922, B$1718:B$1812, 1), "")</f>
        <v/>
      </c>
      <c r="D1922" s="26">
        <f>COUNTIF('Grade 6 Boys'!G:G, 'Individual Points Summary'!A1922)</f>
        <v>1</v>
      </c>
    </row>
    <row r="1923" spans="1:4" ht="15" hidden="1" x14ac:dyDescent="0.25">
      <c r="A1923" s="79" t="s">
        <v>1506</v>
      </c>
      <c r="B1923" s="16">
        <f>SUMIF('Grade 6 Boys'!G:G, 'Individual Points Summary'!A1923, 'Grade 6 Boys'!F:F)</f>
        <v>117</v>
      </c>
      <c r="C1923" s="26" t="str">
        <f>IF(D1923 =E$2, RANK(B1923, B$1718:B$1812, 1), "")</f>
        <v/>
      </c>
      <c r="D1923" s="26">
        <f>COUNTIF('Grade 6 Boys'!G:G, 'Individual Points Summary'!A1923)</f>
        <v>1</v>
      </c>
    </row>
    <row r="1924" spans="1:4" ht="15" hidden="1" x14ac:dyDescent="0.25">
      <c r="A1924" s="79" t="s">
        <v>3972</v>
      </c>
      <c r="B1924" s="16">
        <f>SUMIF('Grade 6 Boys'!G:G, 'Individual Points Summary'!A1924, 'Grade 6 Boys'!F:F)</f>
        <v>119</v>
      </c>
      <c r="C1924" s="26" t="str">
        <f>IF(D1924 =E$2, RANK(B1924, B$1718:B$1812, 1), "")</f>
        <v/>
      </c>
      <c r="D1924" s="26">
        <f>COUNTIF('Grade 6 Boys'!G:G, 'Individual Points Summary'!A1924)</f>
        <v>1</v>
      </c>
    </row>
    <row r="1925" spans="1:4" ht="15" hidden="1" x14ac:dyDescent="0.25">
      <c r="A1925" s="79" t="s">
        <v>3866</v>
      </c>
      <c r="B1925" s="16">
        <f>SUMIF('Grade 6 Boys'!G:G, 'Individual Points Summary'!A1925, 'Grade 6 Boys'!F:F)</f>
        <v>120</v>
      </c>
      <c r="C1925" s="26" t="str">
        <f>IF(D1925 =E$2, RANK(B1925, B$1718:B$1812, 1), "")</f>
        <v/>
      </c>
      <c r="D1925" s="26">
        <f>COUNTIF('Grade 6 Boys'!G:G, 'Individual Points Summary'!A1925)</f>
        <v>1</v>
      </c>
    </row>
    <row r="1926" spans="1:4" ht="15" hidden="1" x14ac:dyDescent="0.25">
      <c r="A1926" s="79" t="s">
        <v>151</v>
      </c>
      <c r="B1926" s="16">
        <f>SUMIF('Grade 6 Boys'!G:G, 'Individual Points Summary'!A1926, 'Grade 6 Boys'!F:F)</f>
        <v>120</v>
      </c>
      <c r="C1926" s="26" t="str">
        <f>IF(D1926 =E$2, RANK(B1926, B$1718:B$1812, 1), "")</f>
        <v/>
      </c>
      <c r="D1926" s="26">
        <f>COUNTIF('Grade 6 Boys'!G:G, 'Individual Points Summary'!A1926)</f>
        <v>1</v>
      </c>
    </row>
    <row r="1927" spans="1:4" ht="15" hidden="1" x14ac:dyDescent="0.25">
      <c r="A1927" s="79" t="s">
        <v>3992</v>
      </c>
      <c r="B1927" s="16">
        <f>SUMIF('Grade 6 Boys'!G:G, 'Individual Points Summary'!A1927, 'Grade 6 Boys'!F:F)</f>
        <v>121</v>
      </c>
      <c r="C1927" s="26" t="str">
        <f>IF(D1927 =E$2, RANK(B1927, B$1718:B$1812, 1), "")</f>
        <v/>
      </c>
      <c r="D1927" s="26">
        <f>COUNTIF('Grade 6 Boys'!G:G, 'Individual Points Summary'!A1927)</f>
        <v>1</v>
      </c>
    </row>
    <row r="1928" spans="1:4" ht="15" hidden="1" x14ac:dyDescent="0.25">
      <c r="A1928" s="79" t="s">
        <v>3871</v>
      </c>
      <c r="B1928" s="16">
        <f>SUMIF('Grade 6 Boys'!G:G, 'Individual Points Summary'!A1928, 'Grade 6 Boys'!F:F)</f>
        <v>122</v>
      </c>
      <c r="C1928" s="26" t="str">
        <f>IF(D1928 =E$2, RANK(B1928, B$1718:B$1812, 1), "")</f>
        <v/>
      </c>
      <c r="D1928" s="26">
        <f>COUNTIF('Grade 6 Boys'!G:G, 'Individual Points Summary'!A1928)</f>
        <v>1</v>
      </c>
    </row>
    <row r="1929" spans="1:4" ht="15" hidden="1" x14ac:dyDescent="0.25">
      <c r="A1929" s="79" t="s">
        <v>3947</v>
      </c>
      <c r="B1929" s="16">
        <f>SUMIF('Grade 6 Boys'!G:G, 'Individual Points Summary'!A1929, 'Grade 6 Boys'!F:F)</f>
        <v>122</v>
      </c>
      <c r="C1929" s="26" t="str">
        <f>IF(D1929 =E$2, RANK(B1929, B$1718:B$1812, 1), "")</f>
        <v/>
      </c>
      <c r="D1929" s="26">
        <f>COUNTIF('Grade 6 Boys'!G:G, 'Individual Points Summary'!A1929)</f>
        <v>1</v>
      </c>
    </row>
    <row r="1930" spans="1:4" ht="15" hidden="1" x14ac:dyDescent="0.25">
      <c r="A1930" s="79" t="s">
        <v>3996</v>
      </c>
      <c r="B1930" s="16">
        <f>SUMIF('Grade 6 Boys'!G:G, 'Individual Points Summary'!A1930, 'Grade 6 Boys'!F:F)</f>
        <v>123</v>
      </c>
      <c r="C1930" s="26" t="str">
        <f>IF(D1930 =E$2, RANK(B1930, B$1718:B$1812, 1), "")</f>
        <v/>
      </c>
      <c r="D1930" s="26">
        <f>COUNTIF('Grade 6 Boys'!G:G, 'Individual Points Summary'!A1930)</f>
        <v>1</v>
      </c>
    </row>
    <row r="1931" spans="1:4" ht="15" hidden="1" x14ac:dyDescent="0.25">
      <c r="A1931" s="79" t="s">
        <v>3967</v>
      </c>
      <c r="B1931" s="16">
        <f>SUMIF('Grade 6 Boys'!G:G, 'Individual Points Summary'!A1931, 'Grade 6 Boys'!F:F)</f>
        <v>124</v>
      </c>
      <c r="C1931" s="26" t="str">
        <f>IF(D1931 =E$2, RANK(B1931, B$1718:B$1812, 1), "")</f>
        <v/>
      </c>
      <c r="D1931" s="26">
        <f>COUNTIF('Grade 6 Boys'!G:G, 'Individual Points Summary'!A1931)</f>
        <v>1</v>
      </c>
    </row>
    <row r="1932" spans="1:4" ht="15" hidden="1" x14ac:dyDescent="0.25">
      <c r="A1932" s="79" t="s">
        <v>3906</v>
      </c>
      <c r="B1932" s="16">
        <f>SUMIF('Grade 6 Boys'!G:G, 'Individual Points Summary'!A1932, 'Grade 6 Boys'!F:F)</f>
        <v>125</v>
      </c>
      <c r="C1932" s="26" t="str">
        <f>IF(D1932 =E$2, RANK(B1932, B$1718:B$1812, 1), "")</f>
        <v/>
      </c>
      <c r="D1932" s="26">
        <f>COUNTIF('Grade 6 Boys'!G:G, 'Individual Points Summary'!A1932)</f>
        <v>1</v>
      </c>
    </row>
    <row r="1933" spans="1:4" ht="15" hidden="1" x14ac:dyDescent="0.25">
      <c r="A1933" s="79" t="s">
        <v>3919</v>
      </c>
      <c r="B1933" s="16">
        <f>SUMIF('Grade 6 Boys'!G:G, 'Individual Points Summary'!A1933, 'Grade 6 Boys'!F:F)</f>
        <v>128</v>
      </c>
      <c r="C1933" s="26" t="str">
        <f>IF(D1933 =E$2, RANK(B1933, B$1718:B$1812, 1), "")</f>
        <v/>
      </c>
      <c r="D1933" s="26">
        <f>COUNTIF('Grade 6 Boys'!G:G, 'Individual Points Summary'!A1933)</f>
        <v>1</v>
      </c>
    </row>
    <row r="1934" spans="1:4" ht="15" hidden="1" x14ac:dyDescent="0.25">
      <c r="A1934" s="79" t="s">
        <v>4000</v>
      </c>
      <c r="B1934" s="16">
        <f>SUMIF('Grade 6 Boys'!G:G, 'Individual Points Summary'!A1934, 'Grade 6 Boys'!F:F)</f>
        <v>130</v>
      </c>
      <c r="C1934" s="26" t="str">
        <f>IF(D1934 =E$2, RANK(B1934, B$1718:B$1812, 1), "")</f>
        <v/>
      </c>
      <c r="D1934" s="26">
        <f>COUNTIF('Grade 6 Boys'!G:G, 'Individual Points Summary'!A1934)</f>
        <v>1</v>
      </c>
    </row>
    <row r="1935" spans="1:4" ht="15" hidden="1" x14ac:dyDescent="0.25">
      <c r="A1935" s="79" t="s">
        <v>1532</v>
      </c>
      <c r="B1935" s="16">
        <f>SUMIF('Grade 6 Boys'!G:G, 'Individual Points Summary'!A1935, 'Grade 6 Boys'!F:F)</f>
        <v>133</v>
      </c>
      <c r="C1935" s="26" t="str">
        <f>IF(D1935 =E$2, RANK(B1935, B$1718:B$1812, 1), "")</f>
        <v/>
      </c>
      <c r="D1935" s="26">
        <f>COUNTIF('Grade 6 Boys'!G:G, 'Individual Points Summary'!A1935)</f>
        <v>1</v>
      </c>
    </row>
    <row r="1936" spans="1:4" ht="15" hidden="1" x14ac:dyDescent="0.25">
      <c r="A1936" s="79" t="s">
        <v>4004</v>
      </c>
      <c r="B1936" s="16">
        <f>SUMIF('Grade 6 Boys'!G:G, 'Individual Points Summary'!A1936, 'Grade 6 Boys'!F:F)</f>
        <v>133</v>
      </c>
      <c r="C1936" s="26" t="str">
        <f>IF(D1936 =E$2, RANK(B1936, B$1718:B$1812, 1), "")</f>
        <v/>
      </c>
      <c r="D1936" s="26">
        <f>COUNTIF('Grade 6 Boys'!G:G, 'Individual Points Summary'!A1936)</f>
        <v>1</v>
      </c>
    </row>
    <row r="1937" spans="1:4" ht="15" hidden="1" x14ac:dyDescent="0.25">
      <c r="A1937" s="79" t="s">
        <v>3938</v>
      </c>
      <c r="B1937" s="16">
        <f>SUMIF('Grade 6 Boys'!G:G, 'Individual Points Summary'!A1937, 'Grade 6 Boys'!F:F)</f>
        <v>135</v>
      </c>
      <c r="C1937" s="26" t="str">
        <f>IF(D1937 =E$2, RANK(B1937, B$1718:B$1812, 1), "")</f>
        <v/>
      </c>
      <c r="D1937" s="26">
        <f>COUNTIF('Grade 6 Boys'!G:G, 'Individual Points Summary'!A1937)</f>
        <v>1</v>
      </c>
    </row>
    <row r="1938" spans="1:4" ht="15" hidden="1" x14ac:dyDescent="0.25">
      <c r="A1938" s="79" t="s">
        <v>161</v>
      </c>
      <c r="B1938" s="16">
        <f>SUMIF('Grade 6 Boys'!G:G, 'Individual Points Summary'!A1938, 'Grade 6 Boys'!F:F)</f>
        <v>137</v>
      </c>
      <c r="C1938" s="26" t="str">
        <f>IF(D1938 =E$2, RANK(B1938, B$1718:B$1812, 1), "")</f>
        <v/>
      </c>
      <c r="D1938" s="26">
        <f>COUNTIF('Grade 6 Boys'!G:G, 'Individual Points Summary'!A1938)</f>
        <v>1</v>
      </c>
    </row>
    <row r="1939" spans="1:4" ht="15" hidden="1" x14ac:dyDescent="0.25">
      <c r="A1939" s="79" t="s">
        <v>3987</v>
      </c>
      <c r="B1939" s="16">
        <f>SUMIF('Grade 6 Boys'!G:G, 'Individual Points Summary'!A1939, 'Grade 6 Boys'!F:F)</f>
        <v>138</v>
      </c>
      <c r="C1939" s="26" t="str">
        <f>IF(D1939 =E$2, RANK(B1939, B$1718:B$1812, 1), "")</f>
        <v/>
      </c>
      <c r="D1939" s="26">
        <f>COUNTIF('Grade 6 Boys'!G:G, 'Individual Points Summary'!A1939)</f>
        <v>1</v>
      </c>
    </row>
    <row r="1940" spans="1:4" ht="15" hidden="1" x14ac:dyDescent="0.25">
      <c r="A1940" s="79" t="s">
        <v>3979</v>
      </c>
      <c r="B1940" s="16">
        <f>SUMIF('Grade 6 Boys'!G:G, 'Individual Points Summary'!A1940, 'Grade 6 Boys'!F:F)</f>
        <v>139</v>
      </c>
      <c r="C1940" s="26" t="str">
        <f>IF(D1940 =E$2, RANK(B1940, B$1718:B$1812, 1), "")</f>
        <v/>
      </c>
      <c r="D1940" s="26">
        <f>COUNTIF('Grade 6 Boys'!G:G, 'Individual Points Summary'!A1940)</f>
        <v>1</v>
      </c>
    </row>
    <row r="1941" spans="1:4" ht="15" hidden="1" x14ac:dyDescent="0.25">
      <c r="A1941" s="79" t="s">
        <v>3892</v>
      </c>
      <c r="B1941" s="16">
        <f>SUMIF('Grade 6 Boys'!G:G, 'Individual Points Summary'!A1941, 'Grade 6 Boys'!F:F)</f>
        <v>140</v>
      </c>
      <c r="C1941" s="26" t="str">
        <f>IF(D1941 =E$2, RANK(B1941, B$1718:B$1812, 1), "")</f>
        <v/>
      </c>
      <c r="D1941" s="26">
        <f>COUNTIF('Grade 6 Boys'!G:G, 'Individual Points Summary'!A1941)</f>
        <v>1</v>
      </c>
    </row>
    <row r="1942" spans="1:4" ht="15" hidden="1" x14ac:dyDescent="0.25">
      <c r="A1942" s="79" t="s">
        <v>1521</v>
      </c>
      <c r="B1942" s="16">
        <f>SUMIF('Grade 6 Boys'!G:G, 'Individual Points Summary'!A1942, 'Grade 6 Boys'!F:F)</f>
        <v>141</v>
      </c>
      <c r="C1942" s="26" t="str">
        <f>IF(D1942 =E$2, RANK(B1942, B$1718:B$1812, 1), "")</f>
        <v/>
      </c>
      <c r="D1942" s="26">
        <f>COUNTIF('Grade 6 Boys'!G:G, 'Individual Points Summary'!A1942)</f>
        <v>1</v>
      </c>
    </row>
    <row r="1943" spans="1:4" ht="15" hidden="1" x14ac:dyDescent="0.25">
      <c r="A1943" s="79" t="s">
        <v>3904</v>
      </c>
      <c r="B1943" s="16">
        <f>SUMIF('Grade 6 Boys'!G:G, 'Individual Points Summary'!A1943, 'Grade 6 Boys'!F:F)</f>
        <v>141</v>
      </c>
      <c r="C1943" s="26" t="str">
        <f>IF(D1943 =E$2, RANK(B1943, B$1718:B$1812, 1), "")</f>
        <v/>
      </c>
      <c r="D1943" s="26">
        <f>COUNTIF('Grade 6 Boys'!G:G, 'Individual Points Summary'!A1943)</f>
        <v>1</v>
      </c>
    </row>
    <row r="1944" spans="1:4" ht="15" hidden="1" x14ac:dyDescent="0.25">
      <c r="A1944" s="79" t="s">
        <v>3902</v>
      </c>
      <c r="B1944" s="16">
        <f>SUMIF('Grade 6 Boys'!G:G, 'Individual Points Summary'!A1944, 'Grade 6 Boys'!F:F)</f>
        <v>142</v>
      </c>
      <c r="C1944" s="26" t="str">
        <f>IF(D1944 =E$2, RANK(B1944, B$1718:B$1812, 1), "")</f>
        <v/>
      </c>
      <c r="D1944" s="26">
        <f>COUNTIF('Grade 6 Boys'!G:G, 'Individual Points Summary'!A1944)</f>
        <v>1</v>
      </c>
    </row>
    <row r="1945" spans="1:4" ht="15" hidden="1" x14ac:dyDescent="0.25">
      <c r="A1945" s="79" t="s">
        <v>3917</v>
      </c>
      <c r="B1945" s="16">
        <f>SUMIF('Grade 6 Boys'!G:G, 'Individual Points Summary'!A1945, 'Grade 6 Boys'!F:F)</f>
        <v>145</v>
      </c>
      <c r="C1945" s="26" t="str">
        <f>IF(D1945 =E$2, RANK(B1945, B$1718:B$1812, 1), "")</f>
        <v/>
      </c>
      <c r="D1945" s="26">
        <f>COUNTIF('Grade 6 Boys'!G:G, 'Individual Points Summary'!A1945)</f>
        <v>1</v>
      </c>
    </row>
    <row r="1946" spans="1:4" ht="15" hidden="1" x14ac:dyDescent="0.25">
      <c r="A1946" s="79" t="s">
        <v>4005</v>
      </c>
      <c r="B1946" s="16">
        <f>SUMIF('Grade 6 Boys'!G:G, 'Individual Points Summary'!A1946, 'Grade 6 Boys'!F:F)</f>
        <v>152</v>
      </c>
      <c r="C1946" s="26" t="str">
        <f>IF(D1946 =E$2, RANK(B1946, B$1718:B$1812, 1), "")</f>
        <v/>
      </c>
      <c r="D1946" s="26">
        <f>COUNTIF('Grade 6 Boys'!G:G, 'Individual Points Summary'!A1946)</f>
        <v>1</v>
      </c>
    </row>
    <row r="1947" spans="1:4" ht="15" hidden="1" x14ac:dyDescent="0.25">
      <c r="A1947" s="79" t="s">
        <v>142</v>
      </c>
      <c r="B1947" s="16">
        <f>SUMIF('Grade 6 Boys'!G:G, 'Individual Points Summary'!A1947, 'Grade 6 Boys'!F:F)</f>
        <v>153</v>
      </c>
      <c r="C1947" s="26" t="str">
        <f t="shared" ref="C1947:C1977" si="15">IF(D1947 =E$2, RANK(B1947, B$1718:B$1812, 1), "")</f>
        <v/>
      </c>
      <c r="D1947" s="26">
        <f>COUNTIF('Grade 6 Boys'!G:G, 'Individual Points Summary'!A1947)</f>
        <v>1</v>
      </c>
    </row>
    <row r="1948" spans="1:4" ht="15" hidden="1" x14ac:dyDescent="0.25">
      <c r="A1948" s="79" t="s">
        <v>3887</v>
      </c>
      <c r="B1948" s="16">
        <f>SUMIF('Grade 6 Boys'!G:G, 'Individual Points Summary'!A1948, 'Grade 6 Boys'!F:F)</f>
        <v>154</v>
      </c>
      <c r="C1948" s="26" t="str">
        <f t="shared" si="15"/>
        <v/>
      </c>
      <c r="D1948" s="26">
        <f>COUNTIF('Grade 6 Boys'!G:G, 'Individual Points Summary'!A1948)</f>
        <v>1</v>
      </c>
    </row>
    <row r="1949" spans="1:4" ht="15" hidden="1" x14ac:dyDescent="0.25">
      <c r="A1949" s="79" t="s">
        <v>4006</v>
      </c>
      <c r="B1949" s="16">
        <f>SUMIF('Grade 6 Boys'!G:G, 'Individual Points Summary'!A1949, 'Grade 6 Boys'!F:F)</f>
        <v>155</v>
      </c>
      <c r="C1949" s="26" t="str">
        <f t="shared" si="15"/>
        <v/>
      </c>
      <c r="D1949" s="26">
        <f>COUNTIF('Grade 6 Boys'!G:G, 'Individual Points Summary'!A1949)</f>
        <v>1</v>
      </c>
    </row>
    <row r="1950" spans="1:4" ht="15" hidden="1" x14ac:dyDescent="0.25">
      <c r="A1950" s="79" t="s">
        <v>552</v>
      </c>
      <c r="B1950" s="16">
        <f>SUMIF('Grade 6 Boys'!G:G, 'Individual Points Summary'!A1950, 'Grade 6 Boys'!F:F)</f>
        <v>156</v>
      </c>
      <c r="C1950" s="26" t="str">
        <f t="shared" si="15"/>
        <v/>
      </c>
      <c r="D1950" s="26">
        <f>COUNTIF('Grade 6 Boys'!G:G, 'Individual Points Summary'!A1950)</f>
        <v>1</v>
      </c>
    </row>
    <row r="1951" spans="1:4" ht="15" hidden="1" x14ac:dyDescent="0.25">
      <c r="A1951" s="79" t="s">
        <v>3997</v>
      </c>
      <c r="B1951" s="16">
        <f>SUMIF('Grade 6 Boys'!G:G, 'Individual Points Summary'!A1951, 'Grade 6 Boys'!F:F)</f>
        <v>156</v>
      </c>
      <c r="C1951" s="26" t="str">
        <f t="shared" si="15"/>
        <v/>
      </c>
      <c r="D1951" s="26">
        <f>COUNTIF('Grade 6 Boys'!G:G, 'Individual Points Summary'!A1951)</f>
        <v>1</v>
      </c>
    </row>
    <row r="1952" spans="1:4" ht="15" hidden="1" x14ac:dyDescent="0.25">
      <c r="A1952" s="79" t="s">
        <v>3924</v>
      </c>
      <c r="B1952" s="16">
        <f>SUMIF('Grade 6 Boys'!G:G, 'Individual Points Summary'!A1952, 'Grade 6 Boys'!F:F)</f>
        <v>159</v>
      </c>
      <c r="C1952" s="26" t="str">
        <f t="shared" si="15"/>
        <v/>
      </c>
      <c r="D1952" s="26">
        <f>COUNTIF('Grade 6 Boys'!G:G, 'Individual Points Summary'!A1952)</f>
        <v>1</v>
      </c>
    </row>
    <row r="1953" spans="1:4" ht="15" hidden="1" x14ac:dyDescent="0.25">
      <c r="A1953" s="79" t="s">
        <v>3966</v>
      </c>
      <c r="B1953" s="16">
        <f>SUMIF('Grade 6 Boys'!G:G, 'Individual Points Summary'!A1953, 'Grade 6 Boys'!F:F)</f>
        <v>160</v>
      </c>
      <c r="C1953" s="26" t="str">
        <f t="shared" si="15"/>
        <v/>
      </c>
      <c r="D1953" s="26">
        <f>COUNTIF('Grade 6 Boys'!G:G, 'Individual Points Summary'!A1953)</f>
        <v>1</v>
      </c>
    </row>
    <row r="1954" spans="1:4" ht="15" hidden="1" x14ac:dyDescent="0.25">
      <c r="A1954" s="79" t="s">
        <v>3940</v>
      </c>
      <c r="B1954" s="16">
        <f>SUMIF('Grade 6 Boys'!G:G, 'Individual Points Summary'!A1954, 'Grade 6 Boys'!F:F)</f>
        <v>161</v>
      </c>
      <c r="C1954" s="26" t="str">
        <f t="shared" si="15"/>
        <v/>
      </c>
      <c r="D1954" s="26">
        <f>COUNTIF('Grade 6 Boys'!G:G, 'Individual Points Summary'!A1954)</f>
        <v>1</v>
      </c>
    </row>
    <row r="1955" spans="1:4" ht="15" hidden="1" x14ac:dyDescent="0.25">
      <c r="A1955" s="79" t="s">
        <v>3988</v>
      </c>
      <c r="B1955" s="16">
        <f>SUMIF('Grade 6 Boys'!G:G, 'Individual Points Summary'!A1955, 'Grade 6 Boys'!F:F)</f>
        <v>161</v>
      </c>
      <c r="C1955" s="26" t="str">
        <f t="shared" si="15"/>
        <v/>
      </c>
      <c r="D1955" s="26">
        <f>COUNTIF('Grade 6 Boys'!G:G, 'Individual Points Summary'!A1955)</f>
        <v>1</v>
      </c>
    </row>
    <row r="1956" spans="1:4" ht="15" hidden="1" x14ac:dyDescent="0.25">
      <c r="A1956" s="79" t="s">
        <v>1525</v>
      </c>
      <c r="B1956" s="16">
        <f>SUMIF('Grade 6 Boys'!G:G, 'Individual Points Summary'!A1956, 'Grade 6 Boys'!F:F)</f>
        <v>162</v>
      </c>
      <c r="C1956" s="26" t="str">
        <f t="shared" si="15"/>
        <v/>
      </c>
      <c r="D1956" s="26">
        <f>COUNTIF('Grade 6 Boys'!G:G, 'Individual Points Summary'!A1956)</f>
        <v>1</v>
      </c>
    </row>
    <row r="1957" spans="1:4" ht="15" hidden="1" x14ac:dyDescent="0.25">
      <c r="A1957" s="79" t="s">
        <v>3935</v>
      </c>
      <c r="B1957" s="16">
        <f>SUMIF('Grade 6 Boys'!G:G, 'Individual Points Summary'!A1957, 'Grade 6 Boys'!F:F)</f>
        <v>162</v>
      </c>
      <c r="C1957" s="26" t="str">
        <f t="shared" si="15"/>
        <v/>
      </c>
      <c r="D1957" s="26">
        <f>COUNTIF('Grade 6 Boys'!G:G, 'Individual Points Summary'!A1957)</f>
        <v>1</v>
      </c>
    </row>
    <row r="1958" spans="1:4" ht="15" hidden="1" x14ac:dyDescent="0.25">
      <c r="A1958" s="79" t="s">
        <v>3910</v>
      </c>
      <c r="B1958" s="16">
        <f>SUMIF('Grade 6 Boys'!G:G, 'Individual Points Summary'!A1958, 'Grade 6 Boys'!F:F)</f>
        <v>163</v>
      </c>
      <c r="C1958" s="26" t="str">
        <f t="shared" si="15"/>
        <v/>
      </c>
      <c r="D1958" s="26">
        <f>COUNTIF('Grade 6 Boys'!G:G, 'Individual Points Summary'!A1958)</f>
        <v>1</v>
      </c>
    </row>
    <row r="1959" spans="1:4" ht="15" hidden="1" x14ac:dyDescent="0.25">
      <c r="A1959" s="79" t="s">
        <v>3908</v>
      </c>
      <c r="B1959" s="16">
        <f>SUMIF('Grade 6 Boys'!G:G, 'Individual Points Summary'!A1959, 'Grade 6 Boys'!F:F)</f>
        <v>165</v>
      </c>
      <c r="C1959" s="26" t="str">
        <f t="shared" si="15"/>
        <v/>
      </c>
      <c r="D1959" s="26">
        <f>COUNTIF('Grade 6 Boys'!G:G, 'Individual Points Summary'!A1959)</f>
        <v>1</v>
      </c>
    </row>
    <row r="1960" spans="1:4" ht="15" hidden="1" x14ac:dyDescent="0.25">
      <c r="A1960" s="79" t="s">
        <v>3951</v>
      </c>
      <c r="B1960" s="16">
        <f>SUMIF('Grade 6 Boys'!G:G, 'Individual Points Summary'!A1960, 'Grade 6 Boys'!F:F)</f>
        <v>165</v>
      </c>
      <c r="C1960" s="26" t="str">
        <f t="shared" si="15"/>
        <v/>
      </c>
      <c r="D1960" s="26">
        <f>COUNTIF('Grade 6 Boys'!G:G, 'Individual Points Summary'!A1960)</f>
        <v>1</v>
      </c>
    </row>
    <row r="1961" spans="1:4" ht="15" hidden="1" x14ac:dyDescent="0.25">
      <c r="A1961" s="79" t="s">
        <v>3867</v>
      </c>
      <c r="B1961" s="16">
        <f>SUMIF('Grade 6 Boys'!G:G, 'Individual Points Summary'!A1961, 'Grade 6 Boys'!F:F)</f>
        <v>166</v>
      </c>
      <c r="C1961" s="26" t="str">
        <f t="shared" si="15"/>
        <v/>
      </c>
      <c r="D1961" s="26">
        <f>COUNTIF('Grade 6 Boys'!G:G, 'Individual Points Summary'!A1961)</f>
        <v>1</v>
      </c>
    </row>
    <row r="1962" spans="1:4" ht="15" hidden="1" x14ac:dyDescent="0.25">
      <c r="A1962" s="79" t="s">
        <v>3901</v>
      </c>
      <c r="B1962" s="16">
        <f>SUMIF('Grade 6 Boys'!G:G, 'Individual Points Summary'!A1962, 'Grade 6 Boys'!F:F)</f>
        <v>166</v>
      </c>
      <c r="C1962" s="26" t="str">
        <f t="shared" si="15"/>
        <v/>
      </c>
      <c r="D1962" s="26">
        <f>COUNTIF('Grade 6 Boys'!G:G, 'Individual Points Summary'!A1962)</f>
        <v>1</v>
      </c>
    </row>
    <row r="1963" spans="1:4" ht="15" hidden="1" x14ac:dyDescent="0.25">
      <c r="A1963" s="79" t="s">
        <v>3905</v>
      </c>
      <c r="B1963" s="16">
        <f>SUMIF('Grade 6 Boys'!G:G, 'Individual Points Summary'!A1963, 'Grade 6 Boys'!F:F)</f>
        <v>167</v>
      </c>
      <c r="C1963" s="26" t="str">
        <f t="shared" si="15"/>
        <v/>
      </c>
      <c r="D1963" s="26">
        <f>COUNTIF('Grade 6 Boys'!G:G, 'Individual Points Summary'!A1963)</f>
        <v>1</v>
      </c>
    </row>
    <row r="1964" spans="1:4" ht="15" hidden="1" x14ac:dyDescent="0.25">
      <c r="A1964" s="79" t="s">
        <v>3984</v>
      </c>
      <c r="B1964" s="16">
        <f>SUMIF('Grade 6 Boys'!G:G, 'Individual Points Summary'!A1964, 'Grade 6 Boys'!F:F)</f>
        <v>167</v>
      </c>
      <c r="C1964" s="26" t="str">
        <f t="shared" si="15"/>
        <v/>
      </c>
      <c r="D1964" s="26">
        <f>COUNTIF('Grade 6 Boys'!G:G, 'Individual Points Summary'!A1964)</f>
        <v>1</v>
      </c>
    </row>
    <row r="1965" spans="1:4" ht="15" hidden="1" x14ac:dyDescent="0.25">
      <c r="A1965" s="79" t="s">
        <v>3978</v>
      </c>
      <c r="B1965" s="16">
        <f>SUMIF('Grade 6 Boys'!G:G, 'Individual Points Summary'!A1965, 'Grade 6 Boys'!F:F)</f>
        <v>170</v>
      </c>
      <c r="C1965" s="26" t="str">
        <f t="shared" si="15"/>
        <v/>
      </c>
      <c r="D1965" s="26">
        <f>COUNTIF('Grade 6 Boys'!G:G, 'Individual Points Summary'!A1965)</f>
        <v>1</v>
      </c>
    </row>
    <row r="1966" spans="1:4" ht="15" hidden="1" x14ac:dyDescent="0.25">
      <c r="A1966" s="79" t="s">
        <v>3971</v>
      </c>
      <c r="B1966" s="16">
        <f>SUMIF('Grade 6 Boys'!G:G, 'Individual Points Summary'!A1966, 'Grade 6 Boys'!F:F)</f>
        <v>171</v>
      </c>
      <c r="C1966" s="26" t="str">
        <f t="shared" si="15"/>
        <v/>
      </c>
      <c r="D1966" s="26">
        <f>COUNTIF('Grade 6 Boys'!G:G, 'Individual Points Summary'!A1966)</f>
        <v>1</v>
      </c>
    </row>
    <row r="1967" spans="1:4" ht="15" hidden="1" x14ac:dyDescent="0.25">
      <c r="A1967" s="79" t="s">
        <v>3928</v>
      </c>
      <c r="B1967" s="16">
        <f>SUMIF('Grade 6 Boys'!G:G, 'Individual Points Summary'!A1967, 'Grade 6 Boys'!F:F)</f>
        <v>172</v>
      </c>
      <c r="C1967" s="26" t="str">
        <f t="shared" si="15"/>
        <v/>
      </c>
      <c r="D1967" s="26">
        <f>COUNTIF('Grade 6 Boys'!G:G, 'Individual Points Summary'!A1967)</f>
        <v>1</v>
      </c>
    </row>
    <row r="1968" spans="1:4" ht="15" hidden="1" x14ac:dyDescent="0.25">
      <c r="A1968" s="79" t="s">
        <v>3894</v>
      </c>
      <c r="B1968" s="16">
        <f>SUMIF('Grade 6 Boys'!G:G, 'Individual Points Summary'!A1968, 'Grade 6 Boys'!F:F)</f>
        <v>174</v>
      </c>
      <c r="C1968" s="26" t="str">
        <f t="shared" si="15"/>
        <v/>
      </c>
      <c r="D1968" s="26">
        <f>COUNTIF('Grade 6 Boys'!G:G, 'Individual Points Summary'!A1968)</f>
        <v>1</v>
      </c>
    </row>
    <row r="1969" spans="1:4" ht="15" hidden="1" x14ac:dyDescent="0.25">
      <c r="A1969" s="79" t="s">
        <v>3969</v>
      </c>
      <c r="B1969" s="16">
        <f>SUMIF('Grade 6 Boys'!G:G, 'Individual Points Summary'!A1969, 'Grade 6 Boys'!F:F)</f>
        <v>176</v>
      </c>
      <c r="C1969" s="26" t="str">
        <f t="shared" si="15"/>
        <v/>
      </c>
      <c r="D1969" s="26">
        <f>COUNTIF('Grade 6 Boys'!G:G, 'Individual Points Summary'!A1969)</f>
        <v>1</v>
      </c>
    </row>
    <row r="1970" spans="1:4" ht="15" hidden="1" x14ac:dyDescent="0.25">
      <c r="A1970" s="79" t="s">
        <v>3954</v>
      </c>
      <c r="B1970" s="16">
        <f>SUMIF('Grade 6 Boys'!G:G, 'Individual Points Summary'!A1970, 'Grade 6 Boys'!F:F)</f>
        <v>177</v>
      </c>
      <c r="C1970" s="26" t="str">
        <f t="shared" si="15"/>
        <v/>
      </c>
      <c r="D1970" s="26">
        <f>COUNTIF('Grade 6 Boys'!G:G, 'Individual Points Summary'!A1970)</f>
        <v>1</v>
      </c>
    </row>
    <row r="1971" spans="1:4" ht="15" hidden="1" x14ac:dyDescent="0.25">
      <c r="A1971" s="79" t="s">
        <v>1547</v>
      </c>
      <c r="B1971" s="16">
        <f>SUMIF('Grade 6 Boys'!G:G, 'Individual Points Summary'!A1971, 'Grade 6 Boys'!F:F)</f>
        <v>177</v>
      </c>
      <c r="C1971" s="26" t="str">
        <f t="shared" si="15"/>
        <v/>
      </c>
      <c r="D1971" s="26">
        <f>COUNTIF('Grade 6 Boys'!G:G, 'Individual Points Summary'!A1971)</f>
        <v>1</v>
      </c>
    </row>
    <row r="1972" spans="1:4" ht="15" hidden="1" x14ac:dyDescent="0.25">
      <c r="A1972" s="79" t="s">
        <v>3863</v>
      </c>
      <c r="B1972" s="16">
        <f>SUMIF('Grade 6 Boys'!G:G, 'Individual Points Summary'!A1972, 'Grade 6 Boys'!F:F)</f>
        <v>178</v>
      </c>
      <c r="C1972" s="26" t="str">
        <f t="shared" si="15"/>
        <v/>
      </c>
      <c r="D1972" s="26">
        <f>COUNTIF('Grade 6 Boys'!G:G, 'Individual Points Summary'!A1972)</f>
        <v>1</v>
      </c>
    </row>
    <row r="1973" spans="1:4" ht="15" hidden="1" x14ac:dyDescent="0.25">
      <c r="A1973" s="79" t="s">
        <v>3955</v>
      </c>
      <c r="B1973" s="16">
        <f>SUMIF('Grade 6 Boys'!G:G, 'Individual Points Summary'!A1973, 'Grade 6 Boys'!F:F)</f>
        <v>178</v>
      </c>
      <c r="C1973" s="26" t="str">
        <f t="shared" si="15"/>
        <v/>
      </c>
      <c r="D1973" s="26">
        <f>COUNTIF('Grade 6 Boys'!G:G, 'Individual Points Summary'!A1973)</f>
        <v>1</v>
      </c>
    </row>
    <row r="1974" spans="1:4" ht="15" hidden="1" x14ac:dyDescent="0.25">
      <c r="A1974" s="79" t="s">
        <v>1517</v>
      </c>
      <c r="B1974" s="16">
        <f>SUMIF('Grade 6 Boys'!G:G, 'Individual Points Summary'!A1974, 'Grade 6 Boys'!F:F)</f>
        <v>179</v>
      </c>
      <c r="C1974" s="26" t="str">
        <f t="shared" si="15"/>
        <v/>
      </c>
      <c r="D1974" s="26">
        <f>COUNTIF('Grade 6 Boys'!G:G, 'Individual Points Summary'!A1974)</f>
        <v>1</v>
      </c>
    </row>
    <row r="1975" spans="1:4" ht="15" hidden="1" x14ac:dyDescent="0.25">
      <c r="A1975" s="79" t="s">
        <v>3868</v>
      </c>
      <c r="B1975" s="16">
        <f>SUMIF('Grade 6 Boys'!G:G, 'Individual Points Summary'!A1975, 'Grade 6 Boys'!F:F)</f>
        <v>181</v>
      </c>
      <c r="C1975" s="26" t="str">
        <f t="shared" si="15"/>
        <v/>
      </c>
      <c r="D1975" s="26">
        <f>COUNTIF('Grade 6 Boys'!G:G, 'Individual Points Summary'!A1975)</f>
        <v>1</v>
      </c>
    </row>
    <row r="1976" spans="1:4" ht="15" hidden="1" x14ac:dyDescent="0.25">
      <c r="A1976" s="79" t="s">
        <v>3873</v>
      </c>
      <c r="B1976" s="16">
        <f>SUMIF('Grade 6 Boys'!G:G, 'Individual Points Summary'!A1976, 'Grade 6 Boys'!F:F)</f>
        <v>185</v>
      </c>
      <c r="C1976" s="26" t="str">
        <f t="shared" si="15"/>
        <v/>
      </c>
      <c r="D1976" s="26">
        <f>COUNTIF('Grade 6 Boys'!G:G, 'Individual Points Summary'!A1976)</f>
        <v>1</v>
      </c>
    </row>
    <row r="1977" spans="1:4" ht="15" hidden="1" x14ac:dyDescent="0.25">
      <c r="A1977" s="79" t="s">
        <v>1539</v>
      </c>
      <c r="B1977" s="16">
        <f>SUMIF('Grade 6 Boys'!G:G, 'Individual Points Summary'!A1977, 'Grade 6 Boys'!F:F)</f>
        <v>186</v>
      </c>
      <c r="C1977" s="26" t="str">
        <f t="shared" si="15"/>
        <v/>
      </c>
      <c r="D1977" s="26">
        <f>COUNTIF('Grade 6 Boys'!G:G, 'Individual Points Summary'!A1977)</f>
        <v>1</v>
      </c>
    </row>
    <row r="1978" spans="1:4" ht="15" hidden="1" x14ac:dyDescent="0.25">
      <c r="A1978" s="79" t="s">
        <v>1529</v>
      </c>
      <c r="B1978" s="16">
        <f>SUMIF('Grade 6 Boys'!G:G, 'Individual Points Summary'!A1978, 'Grade 6 Boys'!F:F)</f>
        <v>190</v>
      </c>
      <c r="C1978" s="26" t="str">
        <f>IF(D1978 =E$2, RANK(B1978, B$1718:B$1812, 1), "")</f>
        <v/>
      </c>
      <c r="D1978" s="26">
        <f>COUNTIF('Grade 6 Boys'!G:G, 'Individual Points Summary'!A1978)</f>
        <v>1</v>
      </c>
    </row>
    <row r="1979" spans="1:4" ht="15" hidden="1" x14ac:dyDescent="0.25">
      <c r="A1979" s="79" t="s">
        <v>3980</v>
      </c>
      <c r="B1979" s="16">
        <f>SUMIF('Grade 6 Boys'!G:G, 'Individual Points Summary'!A1979, 'Grade 6 Boys'!F:F)</f>
        <v>192</v>
      </c>
      <c r="C1979" s="26" t="str">
        <f>IF(D1979 =E$2, RANK(B1979, B$1718:B$1812, 1), "")</f>
        <v/>
      </c>
      <c r="D1979" s="26">
        <f>COUNTIF('Grade 6 Boys'!G:G, 'Individual Points Summary'!A1979)</f>
        <v>1</v>
      </c>
    </row>
    <row r="1980" spans="1:4" ht="15" hidden="1" x14ac:dyDescent="0.25">
      <c r="A1980" s="79" t="s">
        <v>3975</v>
      </c>
      <c r="B1980" s="16">
        <f>SUMIF('Grade 6 Boys'!G:G, 'Individual Points Summary'!A1980, 'Grade 6 Boys'!F:F)</f>
        <v>194</v>
      </c>
      <c r="C1980" s="26" t="str">
        <f>IF(D1980 =E$2, RANK(B1980, B$1718:B$1812, 1), "")</f>
        <v/>
      </c>
      <c r="D1980" s="26">
        <f>COUNTIF('Grade 6 Boys'!G:G, 'Individual Points Summary'!A1980)</f>
        <v>1</v>
      </c>
    </row>
    <row r="1981" spans="1:4" x14ac:dyDescent="0.2">
      <c r="A1981" s="23" t="s">
        <v>17</v>
      </c>
    </row>
  </sheetData>
  <phoneticPr fontId="6" type="noConversion"/>
  <printOptions gridLines="1"/>
  <pageMargins left="0.74803149606299213" right="0.74803149606299213" top="0.98425196850393704" bottom="0.98425196850393704" header="0.51181102362204722" footer="0.51181102362204722"/>
  <pageSetup pageOrder="overThenDown" orientation="portrait" horizontalDpi="1200" verticalDpi="1200" r:id="rId1"/>
  <headerFooter alignWithMargins="0">
    <oddHeader>&amp;LEdmonton Harriers&amp;RCross-Country Series
Individual Point Totals by Grade and Gender</oddHeader>
    <oddFooter>&amp;L&amp;Z&amp;F &amp;A 
&amp;D &amp;T&amp;RPage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pane ySplit="1380" topLeftCell="A3" activePane="bottomLeft"/>
      <selection activeCell="D1" sqref="D1:D1048576"/>
      <selection pane="bottomLeft" activeCell="H4" sqref="H4"/>
    </sheetView>
  </sheetViews>
  <sheetFormatPr defaultRowHeight="12.75" x14ac:dyDescent="0.2"/>
  <cols>
    <col min="1" max="1" width="6.7109375" bestFit="1" customWidth="1"/>
    <col min="2" max="2" width="24.85546875" bestFit="1" customWidth="1"/>
    <col min="3" max="3" width="6.5703125" style="19" bestFit="1" customWidth="1"/>
    <col min="4" max="4" width="19.28515625" customWidth="1"/>
    <col min="5" max="5" width="8.140625" style="10" bestFit="1" customWidth="1"/>
    <col min="6" max="6" width="6.5703125" style="10" bestFit="1" customWidth="1"/>
    <col min="7" max="7" width="39.42578125" hidden="1" customWidth="1"/>
  </cols>
  <sheetData>
    <row r="1" spans="1:7" ht="18" x14ac:dyDescent="0.25">
      <c r="A1" s="3" t="s">
        <v>1551</v>
      </c>
      <c r="B1" s="3"/>
      <c r="C1" s="20"/>
    </row>
    <row r="2" spans="1:7" ht="38.25" x14ac:dyDescent="0.2">
      <c r="A2" s="2" t="s">
        <v>10</v>
      </c>
      <c r="B2" s="6" t="s">
        <v>6</v>
      </c>
      <c r="C2" s="17" t="s">
        <v>7</v>
      </c>
      <c r="D2" s="4" t="s">
        <v>2</v>
      </c>
      <c r="E2" s="2" t="s">
        <v>8</v>
      </c>
      <c r="F2" s="2" t="s">
        <v>9</v>
      </c>
      <c r="G2" s="7" t="s">
        <v>11</v>
      </c>
    </row>
    <row r="3" spans="1:7" x14ac:dyDescent="0.2">
      <c r="A3" s="1" t="s">
        <v>1560</v>
      </c>
      <c r="B3" s="1"/>
      <c r="C3" s="21"/>
    </row>
    <row r="4" spans="1:7" x14ac:dyDescent="0.2">
      <c r="B4" s="16" t="s">
        <v>1550</v>
      </c>
      <c r="C4"/>
      <c r="E4" s="29"/>
      <c r="F4"/>
      <c r="G4" s="14" t="str">
        <f>CONCATENATE(B4, " (", D4, ")")</f>
        <v>[Not held in 2025…] ()</v>
      </c>
    </row>
    <row r="5" spans="1:7" x14ac:dyDescent="0.2">
      <c r="A5" s="14"/>
      <c r="B5" s="14"/>
      <c r="C5" s="18"/>
      <c r="D5" s="14"/>
      <c r="E5" s="15"/>
      <c r="F5" s="13"/>
      <c r="G5" s="14"/>
    </row>
    <row r="6" spans="1:7" x14ac:dyDescent="0.2">
      <c r="A6" s="14"/>
      <c r="B6" s="14"/>
      <c r="C6" s="18"/>
      <c r="D6" s="14"/>
      <c r="E6" s="13"/>
      <c r="F6" s="13"/>
      <c r="G6" s="14"/>
    </row>
    <row r="7" spans="1:7" x14ac:dyDescent="0.2">
      <c r="A7" s="1" t="s">
        <v>1561</v>
      </c>
      <c r="B7" s="14"/>
      <c r="C7" s="18"/>
      <c r="D7" s="14"/>
      <c r="E7" s="13"/>
      <c r="F7" s="13"/>
      <c r="G7" s="14"/>
    </row>
    <row r="8" spans="1:7" ht="15" x14ac:dyDescent="0.25">
      <c r="A8" s="30"/>
      <c r="B8" s="16" t="s">
        <v>1550</v>
      </c>
      <c r="C8" s="30"/>
      <c r="D8" s="30"/>
      <c r="E8" s="31"/>
      <c r="F8" s="30"/>
      <c r="G8" s="14" t="str">
        <f>CONCATENATE(B8, " (", D8, ")")</f>
        <v>[Not held in 2025…] ()</v>
      </c>
    </row>
    <row r="9" spans="1:7" x14ac:dyDescent="0.2">
      <c r="A9" s="14"/>
      <c r="B9" s="14"/>
      <c r="C9" s="18"/>
      <c r="D9" s="14"/>
      <c r="E9" s="13"/>
      <c r="F9" s="13"/>
      <c r="G9" s="14"/>
    </row>
    <row r="10" spans="1:7" x14ac:dyDescent="0.2">
      <c r="A10" s="14"/>
      <c r="B10" s="14"/>
      <c r="C10" s="18"/>
      <c r="D10" s="14"/>
      <c r="E10" s="13"/>
      <c r="F10" s="13"/>
      <c r="G10" s="14"/>
    </row>
    <row r="11" spans="1:7" x14ac:dyDescent="0.2">
      <c r="A11" s="1" t="s">
        <v>1552</v>
      </c>
      <c r="B11" s="14"/>
      <c r="C11" s="18"/>
      <c r="D11" s="14"/>
      <c r="E11" s="13"/>
      <c r="F11" s="13"/>
      <c r="G11" s="14"/>
    </row>
    <row r="12" spans="1:7" x14ac:dyDescent="0.2">
      <c r="A12" s="1"/>
      <c r="B12" s="16" t="s">
        <v>1550</v>
      </c>
      <c r="C12" s="18"/>
      <c r="D12" s="14"/>
      <c r="E12" s="13"/>
      <c r="F12" s="13"/>
      <c r="G12" s="14"/>
    </row>
    <row r="13" spans="1:7" ht="15" x14ac:dyDescent="0.25">
      <c r="A13" s="34"/>
      <c r="B13" s="16"/>
      <c r="C13" s="34"/>
      <c r="D13" s="34"/>
      <c r="E13" s="35"/>
      <c r="F13" s="34"/>
      <c r="G13" s="14" t="str">
        <f t="shared" ref="G13" si="0">CONCATENATE(B13, " (", D13, ")")</f>
        <v xml:space="preserve"> ()</v>
      </c>
    </row>
  </sheetData>
  <phoneticPr fontId="6" type="noConversion"/>
  <printOptions gridLines="1"/>
  <pageMargins left="0.47244094488188981" right="0.47244094488188981" top="0.98425196850393704" bottom="0.98425196850393704" header="0.51181102362204722" footer="0.51181102362204722"/>
  <pageSetup pageOrder="overThenDown" orientation="portrait" horizontalDpi="1200" verticalDpi="1200" r:id="rId1"/>
  <headerFooter alignWithMargins="0">
    <oddHeader xml:space="preserve">&amp;LEdmonton Harriers&amp;RCross-Country Series
Individual Points </oddHeader>
    <oddFooter>&amp;L&amp;Z&amp;F &amp;A &amp;D &amp;T&amp;RPage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pane ySplit="1380" topLeftCell="A3" activePane="bottomLeft"/>
      <selection activeCell="D1" sqref="D1:D1048576"/>
      <selection pane="bottomLeft" activeCell="H4" sqref="H4"/>
    </sheetView>
  </sheetViews>
  <sheetFormatPr defaultRowHeight="12.75" x14ac:dyDescent="0.2"/>
  <cols>
    <col min="1" max="1" width="6.7109375" bestFit="1" customWidth="1"/>
    <col min="2" max="2" width="25.28515625" bestFit="1" customWidth="1"/>
    <col min="3" max="3" width="6.5703125" style="19" bestFit="1" customWidth="1"/>
    <col min="4" max="4" width="19.28515625" customWidth="1"/>
    <col min="5" max="5" width="9" style="10" bestFit="1" customWidth="1"/>
    <col min="6" max="6" width="6.5703125" style="10" bestFit="1" customWidth="1"/>
    <col min="7" max="7" width="42.5703125" hidden="1" customWidth="1"/>
  </cols>
  <sheetData>
    <row r="1" spans="1:7" ht="18" x14ac:dyDescent="0.25">
      <c r="A1" s="3" t="s">
        <v>1551</v>
      </c>
      <c r="B1" s="3"/>
      <c r="C1" s="20"/>
    </row>
    <row r="2" spans="1:7" ht="38.25" x14ac:dyDescent="0.2">
      <c r="A2" s="2" t="s">
        <v>10</v>
      </c>
      <c r="B2" s="6" t="s">
        <v>6</v>
      </c>
      <c r="C2" s="17" t="s">
        <v>7</v>
      </c>
      <c r="D2" s="4" t="s">
        <v>2</v>
      </c>
      <c r="E2" s="2" t="s">
        <v>8</v>
      </c>
      <c r="F2" s="2" t="s">
        <v>9</v>
      </c>
      <c r="G2" s="7" t="s">
        <v>11</v>
      </c>
    </row>
    <row r="3" spans="1:7" x14ac:dyDescent="0.2">
      <c r="A3" s="1" t="s">
        <v>1562</v>
      </c>
      <c r="B3" s="1"/>
      <c r="C3" s="21"/>
    </row>
    <row r="4" spans="1:7" x14ac:dyDescent="0.2">
      <c r="B4" s="16" t="s">
        <v>1550</v>
      </c>
      <c r="C4"/>
      <c r="E4" s="29"/>
      <c r="F4"/>
      <c r="G4" s="14" t="str">
        <f>CONCATENATE(B4, " (", D4, ")")</f>
        <v>[Not held in 2025…] ()</v>
      </c>
    </row>
    <row r="5" spans="1:7" x14ac:dyDescent="0.2">
      <c r="A5" s="14"/>
      <c r="B5" s="14"/>
      <c r="C5" s="18"/>
      <c r="D5" s="14"/>
      <c r="E5" s="13"/>
      <c r="F5" s="13"/>
      <c r="G5" s="14"/>
    </row>
    <row r="6" spans="1:7" x14ac:dyDescent="0.2">
      <c r="A6" s="14"/>
      <c r="B6" s="14"/>
      <c r="C6" s="18"/>
      <c r="D6" s="14"/>
      <c r="E6" s="13"/>
      <c r="F6" s="13"/>
      <c r="G6" s="14"/>
    </row>
    <row r="7" spans="1:7" x14ac:dyDescent="0.2">
      <c r="A7" s="1" t="s">
        <v>1563</v>
      </c>
      <c r="B7" s="14"/>
      <c r="C7" s="18"/>
      <c r="D7" s="14"/>
      <c r="E7" s="13"/>
      <c r="F7" s="13"/>
      <c r="G7" s="14"/>
    </row>
    <row r="8" spans="1:7" ht="15" x14ac:dyDescent="0.25">
      <c r="A8" s="32"/>
      <c r="B8" s="16" t="s">
        <v>1550</v>
      </c>
      <c r="C8" s="32"/>
      <c r="D8" s="32"/>
      <c r="E8" s="33"/>
      <c r="F8" s="32"/>
      <c r="G8" s="14" t="str">
        <f t="shared" ref="G8" si="0">CONCATENATE(B8, " (", D8, ")")</f>
        <v>[Not held in 2025…] ()</v>
      </c>
    </row>
    <row r="9" spans="1:7" x14ac:dyDescent="0.2">
      <c r="A9" s="9"/>
      <c r="B9" s="9"/>
      <c r="C9" s="22"/>
      <c r="D9" s="9"/>
      <c r="E9" s="11"/>
      <c r="F9" s="12"/>
      <c r="G9" s="14"/>
    </row>
    <row r="10" spans="1:7" x14ac:dyDescent="0.2">
      <c r="A10" s="14"/>
      <c r="B10" s="14"/>
      <c r="C10" s="18"/>
      <c r="D10" s="14"/>
      <c r="E10" s="13"/>
      <c r="F10" s="13"/>
      <c r="G10" s="14"/>
    </row>
    <row r="11" spans="1:7" x14ac:dyDescent="0.2">
      <c r="A11" s="1" t="s">
        <v>1553</v>
      </c>
      <c r="B11" s="14"/>
      <c r="C11" s="18"/>
      <c r="D11" s="14"/>
      <c r="E11" s="13"/>
      <c r="F11" s="13"/>
      <c r="G11" s="14"/>
    </row>
    <row r="12" spans="1:7" ht="15" x14ac:dyDescent="0.25">
      <c r="A12" s="36"/>
      <c r="B12" s="16" t="s">
        <v>1550</v>
      </c>
      <c r="C12" s="36"/>
      <c r="D12" s="36"/>
      <c r="E12" s="37"/>
      <c r="F12" s="36"/>
      <c r="G12" s="14" t="str">
        <f t="shared" ref="G12" si="1">CONCATENATE(B12, " (", D12, ")")</f>
        <v>[Not held in 2025…] ()</v>
      </c>
    </row>
  </sheetData>
  <phoneticPr fontId="6" type="noConversion"/>
  <printOptions gridLines="1"/>
  <pageMargins left="0.47244094488188981" right="0.47244094488188981" top="0.98425196850393704" bottom="0.98425196850393704" header="0.51181102362204722" footer="0.51181102362204722"/>
  <pageSetup pageOrder="overThenDown" orientation="portrait" horizontalDpi="1200" verticalDpi="1200" r:id="rId1"/>
  <headerFooter alignWithMargins="0">
    <oddHeader xml:space="preserve">&amp;LEdmonton Harriers&amp;RCross-Country Series
Individual Points </oddHeader>
    <oddFooter>&amp;L&amp;Z&amp;F &amp;A &amp;D &amp;T&amp;RPage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9"/>
  <sheetViews>
    <sheetView workbookViewId="0">
      <pane ySplit="1380" topLeftCell="A3" activePane="bottomLeft"/>
      <selection activeCell="D1" activeCellId="1" sqref="B1:B1048576 D1:D1048576"/>
      <selection pane="bottomLeft" activeCell="H4" sqref="H4"/>
    </sheetView>
  </sheetViews>
  <sheetFormatPr defaultRowHeight="12.75" x14ac:dyDescent="0.2"/>
  <cols>
    <col min="1" max="1" width="6.7109375" bestFit="1" customWidth="1"/>
    <col min="2" max="2" width="24.85546875" customWidth="1"/>
    <col min="3" max="3" width="6.5703125" style="19" bestFit="1" customWidth="1"/>
    <col min="4" max="4" width="21.7109375" bestFit="1" customWidth="1"/>
    <col min="5" max="5" width="8.140625" style="10" bestFit="1" customWidth="1"/>
    <col min="6" max="6" width="6.5703125" style="10" customWidth="1"/>
    <col min="7" max="7" width="42.5703125" hidden="1" customWidth="1"/>
    <col min="8" max="8" width="9.140625" customWidth="1"/>
  </cols>
  <sheetData>
    <row r="1" spans="1:7" ht="18" x14ac:dyDescent="0.25">
      <c r="A1" s="3" t="s">
        <v>1551</v>
      </c>
      <c r="B1" s="3"/>
      <c r="C1" s="20"/>
    </row>
    <row r="2" spans="1:7" ht="38.25" x14ac:dyDescent="0.2">
      <c r="A2" s="2" t="s">
        <v>10</v>
      </c>
      <c r="B2" s="6" t="s">
        <v>6</v>
      </c>
      <c r="C2" s="17" t="s">
        <v>7</v>
      </c>
      <c r="D2" s="4" t="s">
        <v>2</v>
      </c>
      <c r="E2" s="2" t="s">
        <v>8</v>
      </c>
      <c r="F2" s="2" t="s">
        <v>9</v>
      </c>
      <c r="G2" s="7" t="s">
        <v>11</v>
      </c>
    </row>
    <row r="3" spans="1:7" x14ac:dyDescent="0.2">
      <c r="A3" s="1" t="s">
        <v>1564</v>
      </c>
      <c r="B3" s="1"/>
      <c r="C3" s="21"/>
    </row>
    <row r="4" spans="1:7" ht="15" x14ac:dyDescent="0.25">
      <c r="A4" s="46">
        <v>1</v>
      </c>
      <c r="B4" s="46" t="s">
        <v>581</v>
      </c>
      <c r="C4" s="46">
        <v>4</v>
      </c>
      <c r="D4" s="46" t="s">
        <v>32</v>
      </c>
      <c r="E4" s="47">
        <v>5.2773148148148145E-3</v>
      </c>
      <c r="F4" s="46">
        <v>1</v>
      </c>
      <c r="G4" s="14" t="str">
        <f>CONCATENATE(B4, " (", D4, ")")</f>
        <v>Jayla Bealer (Patricia Heights)</v>
      </c>
    </row>
    <row r="5" spans="1:7" ht="15" x14ac:dyDescent="0.25">
      <c r="A5" s="46">
        <v>2</v>
      </c>
      <c r="B5" s="46" t="s">
        <v>584</v>
      </c>
      <c r="C5" s="46">
        <v>4</v>
      </c>
      <c r="D5" s="46" t="s">
        <v>44</v>
      </c>
      <c r="E5" s="47">
        <v>5.3208333333333337E-3</v>
      </c>
      <c r="F5" s="46">
        <v>2</v>
      </c>
      <c r="G5" s="14" t="str">
        <f t="shared" ref="G5:G121" si="0">CONCATENATE(B5, " (", D5, ")")</f>
        <v>Ines Monterrosa (Mill Creek)</v>
      </c>
    </row>
    <row r="6" spans="1:7" ht="15" x14ac:dyDescent="0.25">
      <c r="A6" s="46">
        <v>3</v>
      </c>
      <c r="B6" s="46" t="s">
        <v>372</v>
      </c>
      <c r="C6" s="46">
        <v>4</v>
      </c>
      <c r="D6" s="46" t="s">
        <v>1643</v>
      </c>
      <c r="E6" s="47">
        <v>5.58287037037037E-3</v>
      </c>
      <c r="F6" s="46">
        <v>3</v>
      </c>
      <c r="G6" s="14" t="str">
        <f t="shared" si="0"/>
        <v>Kiori Uhrig (Notre Dame Edmonton)</v>
      </c>
    </row>
    <row r="7" spans="1:7" ht="15" x14ac:dyDescent="0.25">
      <c r="A7" s="46">
        <v>4</v>
      </c>
      <c r="B7" s="46" t="s">
        <v>1935</v>
      </c>
      <c r="C7" s="46">
        <v>4</v>
      </c>
      <c r="D7" s="46" t="s">
        <v>109</v>
      </c>
      <c r="E7" s="47">
        <v>5.768287037037037E-3</v>
      </c>
      <c r="F7" s="46">
        <v>4</v>
      </c>
      <c r="G7" s="14" t="str">
        <f t="shared" si="0"/>
        <v>Madita Delano (Hardisty)</v>
      </c>
    </row>
    <row r="8" spans="1:7" ht="15" x14ac:dyDescent="0.25">
      <c r="A8" s="46">
        <v>5</v>
      </c>
      <c r="B8" s="46" t="s">
        <v>1936</v>
      </c>
      <c r="C8" s="46">
        <v>4</v>
      </c>
      <c r="D8" s="46" t="s">
        <v>42</v>
      </c>
      <c r="E8" s="47">
        <v>5.7785879629629637E-3</v>
      </c>
      <c r="F8" s="46">
        <v>5</v>
      </c>
      <c r="G8" s="14" t="str">
        <f t="shared" si="0"/>
        <v>Hana Krantz (Laurier Heights)</v>
      </c>
    </row>
    <row r="9" spans="1:7" ht="15" x14ac:dyDescent="0.25">
      <c r="A9" s="46">
        <v>6</v>
      </c>
      <c r="B9" s="46" t="s">
        <v>1937</v>
      </c>
      <c r="C9" s="46">
        <v>4</v>
      </c>
      <c r="D9" s="46" t="s">
        <v>253</v>
      </c>
      <c r="E9" s="47">
        <v>5.8603009259259259E-3</v>
      </c>
      <c r="F9" s="46">
        <v>6</v>
      </c>
      <c r="G9" s="14" t="str">
        <f t="shared" si="0"/>
        <v>Kayla Van Wieren (Edmonton Chr)</v>
      </c>
    </row>
    <row r="10" spans="1:7" ht="15" x14ac:dyDescent="0.25">
      <c r="A10" s="46">
        <v>7</v>
      </c>
      <c r="B10" s="46" t="s">
        <v>1938</v>
      </c>
      <c r="C10" s="46">
        <v>4</v>
      </c>
      <c r="D10" s="46" t="s">
        <v>1939</v>
      </c>
      <c r="E10" s="47">
        <v>5.928819444444444E-3</v>
      </c>
      <c r="F10" s="46">
        <v>7</v>
      </c>
      <c r="G10" s="14" t="str">
        <f t="shared" si="0"/>
        <v>Diana Parkhomenka (Madonna Catholic)</v>
      </c>
    </row>
    <row r="11" spans="1:7" ht="15" x14ac:dyDescent="0.25">
      <c r="A11" s="46">
        <v>8</v>
      </c>
      <c r="B11" s="46" t="s">
        <v>595</v>
      </c>
      <c r="C11" s="46">
        <v>4</v>
      </c>
      <c r="D11" s="46" t="s">
        <v>28</v>
      </c>
      <c r="E11" s="47">
        <v>5.9322916666666664E-3</v>
      </c>
      <c r="F11" s="46">
        <v>8</v>
      </c>
      <c r="G11" s="14" t="str">
        <f t="shared" si="0"/>
        <v>Luisa Cubitt (Belgravia)</v>
      </c>
    </row>
    <row r="12" spans="1:7" ht="15" x14ac:dyDescent="0.25">
      <c r="A12" s="46">
        <v>9</v>
      </c>
      <c r="B12" s="46" t="s">
        <v>1940</v>
      </c>
      <c r="C12" s="46">
        <v>4</v>
      </c>
      <c r="D12" s="46" t="s">
        <v>26</v>
      </c>
      <c r="E12" s="47">
        <v>5.9733796296296297E-3</v>
      </c>
      <c r="F12" s="46">
        <v>9</v>
      </c>
      <c r="G12" s="14" t="str">
        <f t="shared" si="0"/>
        <v>Maliya Eustace (Brander Gardens)</v>
      </c>
    </row>
    <row r="13" spans="1:7" ht="15" x14ac:dyDescent="0.25">
      <c r="A13" s="46">
        <v>10</v>
      </c>
      <c r="B13" s="46" t="s">
        <v>1941</v>
      </c>
      <c r="C13" s="46">
        <v>4</v>
      </c>
      <c r="D13" s="46" t="s">
        <v>1942</v>
      </c>
      <c r="E13" s="47">
        <v>5.9806712962962964E-3</v>
      </c>
      <c r="F13" s="46">
        <v>10</v>
      </c>
      <c r="G13" s="14" t="str">
        <f t="shared" si="0"/>
        <v>Avery Smibert (Parkview)</v>
      </c>
    </row>
    <row r="14" spans="1:7" ht="15" x14ac:dyDescent="0.25">
      <c r="A14" s="46">
        <v>11</v>
      </c>
      <c r="B14" s="46" t="s">
        <v>1943</v>
      </c>
      <c r="C14" s="46">
        <v>4</v>
      </c>
      <c r="D14" s="46" t="s">
        <v>42</v>
      </c>
      <c r="E14" s="47">
        <v>5.9862268518518511E-3</v>
      </c>
      <c r="F14" s="46">
        <v>11</v>
      </c>
      <c r="G14" s="14" t="str">
        <f t="shared" si="0"/>
        <v>Anya Hryniw (Laurier Heights)</v>
      </c>
    </row>
    <row r="15" spans="1:7" ht="15" x14ac:dyDescent="0.25">
      <c r="A15" s="46">
        <v>12</v>
      </c>
      <c r="B15" s="46" t="s">
        <v>1944</v>
      </c>
      <c r="C15" s="46">
        <v>4</v>
      </c>
      <c r="D15" s="46" t="s">
        <v>182</v>
      </c>
      <c r="E15" s="47">
        <v>6.0362268518518516E-3</v>
      </c>
      <c r="F15" s="46">
        <v>12</v>
      </c>
      <c r="G15" s="14" t="str">
        <f t="shared" si="0"/>
        <v>Abigail Spiller (Kim Hung)</v>
      </c>
    </row>
    <row r="16" spans="1:7" ht="15" x14ac:dyDescent="0.25">
      <c r="A16" s="46">
        <v>13</v>
      </c>
      <c r="B16" s="46" t="s">
        <v>1945</v>
      </c>
      <c r="C16" s="46">
        <v>4</v>
      </c>
      <c r="D16" s="46" t="s">
        <v>29</v>
      </c>
      <c r="E16" s="47">
        <v>6.0678240740740736E-3</v>
      </c>
      <c r="F16" s="46">
        <v>13</v>
      </c>
      <c r="G16" s="14" t="str">
        <f t="shared" si="0"/>
        <v>Hadley Bruvens (Holyrood)</v>
      </c>
    </row>
    <row r="17" spans="1:7" ht="15" x14ac:dyDescent="0.25">
      <c r="A17" s="46">
        <v>14</v>
      </c>
      <c r="B17" s="46" t="s">
        <v>1946</v>
      </c>
      <c r="C17" s="46">
        <v>4</v>
      </c>
      <c r="D17" s="46" t="s">
        <v>109</v>
      </c>
      <c r="E17" s="47">
        <v>6.102546296296296E-3</v>
      </c>
      <c r="F17" s="46">
        <v>14</v>
      </c>
      <c r="G17" s="14" t="str">
        <f t="shared" si="0"/>
        <v>Harlen Balibruck-Wilson (Hardisty)</v>
      </c>
    </row>
    <row r="18" spans="1:7" ht="15" x14ac:dyDescent="0.25">
      <c r="A18" s="46">
        <v>15</v>
      </c>
      <c r="B18" s="46" t="s">
        <v>185</v>
      </c>
      <c r="C18" s="46">
        <v>4</v>
      </c>
      <c r="D18" s="46" t="s">
        <v>48</v>
      </c>
      <c r="E18" s="47">
        <v>6.1100694444444449E-3</v>
      </c>
      <c r="F18" s="46">
        <v>15</v>
      </c>
      <c r="G18" s="14" t="str">
        <f t="shared" si="0"/>
        <v>Hailey Hoyda (Unattached)</v>
      </c>
    </row>
    <row r="19" spans="1:7" ht="15" x14ac:dyDescent="0.25">
      <c r="A19" s="46">
        <v>16</v>
      </c>
      <c r="B19" s="46" t="s">
        <v>586</v>
      </c>
      <c r="C19" s="46">
        <v>4</v>
      </c>
      <c r="D19" s="46" t="s">
        <v>23</v>
      </c>
      <c r="E19" s="47">
        <v>6.1344907407407398E-3</v>
      </c>
      <c r="F19" s="46">
        <v>16</v>
      </c>
      <c r="G19" s="14" t="str">
        <f t="shared" si="0"/>
        <v>Ava Bayat (Windsor Park)</v>
      </c>
    </row>
    <row r="20" spans="1:7" ht="15" x14ac:dyDescent="0.25">
      <c r="A20" s="46">
        <v>17</v>
      </c>
      <c r="B20" s="46" t="s">
        <v>170</v>
      </c>
      <c r="C20" s="46">
        <v>4</v>
      </c>
      <c r="D20" s="46" t="s">
        <v>25</v>
      </c>
      <c r="E20" s="47">
        <v>6.143402777777778E-3</v>
      </c>
      <c r="F20" s="46">
        <v>17</v>
      </c>
      <c r="G20" s="14" t="str">
        <f t="shared" si="0"/>
        <v>Grace Brimacombe (Brookside)</v>
      </c>
    </row>
    <row r="21" spans="1:7" ht="15" x14ac:dyDescent="0.25">
      <c r="A21" s="46">
        <v>18</v>
      </c>
      <c r="B21" s="46" t="s">
        <v>585</v>
      </c>
      <c r="C21" s="46">
        <v>4</v>
      </c>
      <c r="D21" s="46" t="s">
        <v>26</v>
      </c>
      <c r="E21" s="47">
        <v>6.1481481481481482E-3</v>
      </c>
      <c r="F21" s="46">
        <v>18</v>
      </c>
      <c r="G21" s="14" t="str">
        <f t="shared" si="0"/>
        <v>Lexi Wagontall (Brander Gardens)</v>
      </c>
    </row>
    <row r="22" spans="1:7" ht="15" x14ac:dyDescent="0.25">
      <c r="A22" s="46">
        <v>19</v>
      </c>
      <c r="B22" s="46" t="s">
        <v>582</v>
      </c>
      <c r="C22" s="46">
        <v>4</v>
      </c>
      <c r="D22" s="46" t="s">
        <v>26</v>
      </c>
      <c r="E22" s="47">
        <v>6.1516203703703698E-3</v>
      </c>
      <c r="F22" s="46">
        <v>19</v>
      </c>
      <c r="G22" s="14" t="str">
        <f t="shared" si="0"/>
        <v>Bridget Austrom (Brander Gardens)</v>
      </c>
    </row>
    <row r="23" spans="1:7" ht="15" x14ac:dyDescent="0.25">
      <c r="A23" s="46">
        <v>20</v>
      </c>
      <c r="B23" s="46" t="s">
        <v>1947</v>
      </c>
      <c r="C23" s="46">
        <v>4</v>
      </c>
      <c r="D23" s="46" t="s">
        <v>42</v>
      </c>
      <c r="E23" s="47">
        <v>6.1924768518518518E-3</v>
      </c>
      <c r="F23" s="46">
        <v>20</v>
      </c>
      <c r="G23" s="14" t="str">
        <f t="shared" si="0"/>
        <v>Ayla Shapka (Laurier Heights)</v>
      </c>
    </row>
    <row r="24" spans="1:7" ht="15" x14ac:dyDescent="0.25">
      <c r="A24" s="46">
        <v>21</v>
      </c>
      <c r="B24" s="46" t="s">
        <v>1948</v>
      </c>
      <c r="C24" s="46">
        <v>4</v>
      </c>
      <c r="D24" s="46" t="s">
        <v>30</v>
      </c>
      <c r="E24" s="47">
        <v>6.2952546296296298E-3</v>
      </c>
      <c r="F24" s="46">
        <v>21</v>
      </c>
      <c r="G24" s="14" t="str">
        <f t="shared" si="0"/>
        <v>Ena Brosda (Earl Buxton)</v>
      </c>
    </row>
    <row r="25" spans="1:7" ht="15" x14ac:dyDescent="0.25">
      <c r="A25" s="46">
        <v>22</v>
      </c>
      <c r="B25" s="46" t="s">
        <v>589</v>
      </c>
      <c r="C25" s="46">
        <v>4</v>
      </c>
      <c r="D25" s="46" t="s">
        <v>109</v>
      </c>
      <c r="E25" s="47">
        <v>6.3337962962962966E-3</v>
      </c>
      <c r="F25" s="46">
        <v>22</v>
      </c>
      <c r="G25" s="14" t="str">
        <f t="shared" si="0"/>
        <v>Devynn Mayer (Hardisty)</v>
      </c>
    </row>
    <row r="26" spans="1:7" ht="15" x14ac:dyDescent="0.25">
      <c r="A26" s="46">
        <v>23</v>
      </c>
      <c r="B26" s="46" t="s">
        <v>609</v>
      </c>
      <c r="C26" s="46">
        <v>4</v>
      </c>
      <c r="D26" s="46" t="s">
        <v>21</v>
      </c>
      <c r="E26" s="47">
        <v>6.3559027777777772E-3</v>
      </c>
      <c r="F26" s="46">
        <v>23</v>
      </c>
      <c r="G26" s="14" t="str">
        <f t="shared" si="0"/>
        <v>Blake Matheson (Rio Terrace)</v>
      </c>
    </row>
    <row r="27" spans="1:7" ht="15" x14ac:dyDescent="0.25">
      <c r="A27" s="46">
        <v>24</v>
      </c>
      <c r="B27" s="46" t="s">
        <v>594</v>
      </c>
      <c r="C27" s="46">
        <v>4</v>
      </c>
      <c r="D27" s="46" t="s">
        <v>23</v>
      </c>
      <c r="E27" s="47">
        <v>6.3657407407407404E-3</v>
      </c>
      <c r="F27" s="46">
        <v>24</v>
      </c>
      <c r="G27" s="14" t="str">
        <f t="shared" si="0"/>
        <v>Natalie Chihrin (Windsor Park)</v>
      </c>
    </row>
    <row r="28" spans="1:7" ht="15" x14ac:dyDescent="0.25">
      <c r="A28" s="46">
        <v>25</v>
      </c>
      <c r="B28" s="46" t="s">
        <v>596</v>
      </c>
      <c r="C28" s="46">
        <v>4</v>
      </c>
      <c r="D28" s="46" t="s">
        <v>182</v>
      </c>
      <c r="E28" s="47">
        <v>6.4167824074074084E-3</v>
      </c>
      <c r="F28" s="46">
        <v>25</v>
      </c>
      <c r="G28" s="14" t="str">
        <f t="shared" si="0"/>
        <v>Natalie Heuer (Kim Hung)</v>
      </c>
    </row>
    <row r="29" spans="1:7" ht="15" x14ac:dyDescent="0.25">
      <c r="A29" s="46">
        <v>26</v>
      </c>
      <c r="B29" s="46" t="s">
        <v>955</v>
      </c>
      <c r="C29" s="46">
        <v>4</v>
      </c>
      <c r="D29" s="46" t="s">
        <v>25</v>
      </c>
      <c r="E29" s="47">
        <v>6.4407407407407408E-3</v>
      </c>
      <c r="F29" s="46">
        <v>26</v>
      </c>
      <c r="G29" s="14" t="str">
        <f t="shared" si="0"/>
        <v>Kiana Hu (Brookside)</v>
      </c>
    </row>
    <row r="30" spans="1:7" ht="15" x14ac:dyDescent="0.25">
      <c r="A30" s="46">
        <v>27</v>
      </c>
      <c r="B30" s="46" t="s">
        <v>590</v>
      </c>
      <c r="C30" s="46">
        <v>4</v>
      </c>
      <c r="D30" s="46" t="s">
        <v>31</v>
      </c>
      <c r="E30" s="47">
        <v>6.4688657407407403E-3</v>
      </c>
      <c r="F30" s="46">
        <v>27</v>
      </c>
      <c r="G30" s="14" t="str">
        <f t="shared" si="0"/>
        <v>Meika Wasylciw (Uncas)</v>
      </c>
    </row>
    <row r="31" spans="1:7" ht="15" x14ac:dyDescent="0.25">
      <c r="A31" s="46">
        <v>28</v>
      </c>
      <c r="B31" s="46" t="s">
        <v>593</v>
      </c>
      <c r="C31" s="46">
        <v>4</v>
      </c>
      <c r="D31" s="46" t="s">
        <v>23</v>
      </c>
      <c r="E31" s="47">
        <v>6.4873842592592596E-3</v>
      </c>
      <c r="F31" s="46">
        <v>28</v>
      </c>
      <c r="G31" s="14" t="str">
        <f t="shared" si="0"/>
        <v>Kiana Dehghanpour (Windsor Park)</v>
      </c>
    </row>
    <row r="32" spans="1:7" ht="15" x14ac:dyDescent="0.25">
      <c r="A32" s="46">
        <v>29</v>
      </c>
      <c r="B32" s="46" t="s">
        <v>1949</v>
      </c>
      <c r="C32" s="46">
        <v>4</v>
      </c>
      <c r="D32" s="46" t="s">
        <v>42</v>
      </c>
      <c r="E32" s="47">
        <v>6.5173611111111118E-3</v>
      </c>
      <c r="F32" s="46">
        <v>29</v>
      </c>
      <c r="G32" s="14" t="str">
        <f t="shared" si="0"/>
        <v>Morley McTavish (Laurier Heights)</v>
      </c>
    </row>
    <row r="33" spans="1:7" ht="15" x14ac:dyDescent="0.25">
      <c r="A33" s="46">
        <v>30</v>
      </c>
      <c r="B33" s="46" t="s">
        <v>1950</v>
      </c>
      <c r="C33" s="46">
        <v>4</v>
      </c>
      <c r="D33" s="46" t="s">
        <v>57</v>
      </c>
      <c r="E33" s="47">
        <v>6.5218749999999999E-3</v>
      </c>
      <c r="F33" s="46">
        <v>30</v>
      </c>
      <c r="G33" s="14" t="str">
        <f t="shared" si="0"/>
        <v>Brooke Aboughoushe (Joey Moss)</v>
      </c>
    </row>
    <row r="34" spans="1:7" ht="15" x14ac:dyDescent="0.25">
      <c r="A34" s="46">
        <v>31</v>
      </c>
      <c r="B34" s="46" t="s">
        <v>592</v>
      </c>
      <c r="C34" s="46">
        <v>4</v>
      </c>
      <c r="D34" s="46" t="s">
        <v>21</v>
      </c>
      <c r="E34" s="47">
        <v>6.562731481481481E-3</v>
      </c>
      <c r="F34" s="46">
        <v>31</v>
      </c>
      <c r="G34" s="14" t="str">
        <f t="shared" si="0"/>
        <v>Jules Healy (Rio Terrace)</v>
      </c>
    </row>
    <row r="35" spans="1:7" ht="15" x14ac:dyDescent="0.25">
      <c r="A35" s="46">
        <v>32</v>
      </c>
      <c r="B35" s="46" t="s">
        <v>1951</v>
      </c>
      <c r="C35" s="46">
        <v>4</v>
      </c>
      <c r="D35" s="46" t="s">
        <v>89</v>
      </c>
      <c r="E35" s="47">
        <v>6.5863425925925924E-3</v>
      </c>
      <c r="F35" s="46">
        <v>32</v>
      </c>
      <c r="G35" s="14" t="str">
        <f t="shared" si="0"/>
        <v>Olivia Derenzo (Constable Daniel)</v>
      </c>
    </row>
    <row r="36" spans="1:7" ht="15" x14ac:dyDescent="0.25">
      <c r="A36" s="46">
        <v>33</v>
      </c>
      <c r="B36" s="46" t="s">
        <v>1952</v>
      </c>
      <c r="C36" s="46">
        <v>4</v>
      </c>
      <c r="D36" s="46" t="s">
        <v>22</v>
      </c>
      <c r="E36" s="47">
        <v>6.6315972222222228E-3</v>
      </c>
      <c r="F36" s="46">
        <v>33</v>
      </c>
      <c r="G36" s="14" t="str">
        <f t="shared" si="0"/>
        <v>Vesna Kut (Michael A. Kostek)</v>
      </c>
    </row>
    <row r="37" spans="1:7" ht="15" x14ac:dyDescent="0.25">
      <c r="A37" s="46">
        <v>34</v>
      </c>
      <c r="B37" s="46" t="s">
        <v>613</v>
      </c>
      <c r="C37" s="46">
        <v>4</v>
      </c>
      <c r="D37" s="46" t="s">
        <v>168</v>
      </c>
      <c r="E37" s="47">
        <v>6.6679398148148149E-3</v>
      </c>
      <c r="F37" s="46">
        <v>34</v>
      </c>
      <c r="G37" s="14" t="str">
        <f t="shared" si="0"/>
        <v>Avery Ertman-Simmons (David Thomas King)</v>
      </c>
    </row>
    <row r="38" spans="1:7" ht="15" x14ac:dyDescent="0.25">
      <c r="A38" s="46">
        <v>35</v>
      </c>
      <c r="B38" s="46" t="s">
        <v>605</v>
      </c>
      <c r="C38" s="46">
        <v>4</v>
      </c>
      <c r="D38" s="46" t="s">
        <v>38</v>
      </c>
      <c r="E38" s="47">
        <v>6.7211805555555558E-3</v>
      </c>
      <c r="F38" s="46">
        <v>35</v>
      </c>
      <c r="G38" s="14" t="str">
        <f t="shared" si="0"/>
        <v>Rachel Marsh (Johnny Bright)</v>
      </c>
    </row>
    <row r="39" spans="1:7" ht="15" x14ac:dyDescent="0.25">
      <c r="A39" s="46">
        <v>36</v>
      </c>
      <c r="B39" s="46" t="s">
        <v>587</v>
      </c>
      <c r="C39" s="46">
        <v>4</v>
      </c>
      <c r="D39" s="46" t="s">
        <v>588</v>
      </c>
      <c r="E39" s="47">
        <v>6.8151620370370371E-3</v>
      </c>
      <c r="F39" s="46">
        <v>36</v>
      </c>
      <c r="G39" s="14" t="str">
        <f t="shared" si="0"/>
        <v>Maia Vinge (Elmwood)</v>
      </c>
    </row>
    <row r="40" spans="1:7" ht="15" x14ac:dyDescent="0.25">
      <c r="A40" s="46">
        <v>37</v>
      </c>
      <c r="B40" s="46" t="s">
        <v>591</v>
      </c>
      <c r="C40" s="46">
        <v>4</v>
      </c>
      <c r="D40" s="46" t="s">
        <v>32</v>
      </c>
      <c r="E40" s="47">
        <v>6.8192129629629636E-3</v>
      </c>
      <c r="F40" s="46">
        <v>37</v>
      </c>
      <c r="G40" s="14" t="str">
        <f t="shared" si="0"/>
        <v>Petra Maric (Patricia Heights)</v>
      </c>
    </row>
    <row r="41" spans="1:7" ht="15" x14ac:dyDescent="0.25">
      <c r="A41" s="46">
        <v>38</v>
      </c>
      <c r="B41" s="46" t="s">
        <v>1953</v>
      </c>
      <c r="C41" s="46">
        <v>4</v>
      </c>
      <c r="D41" s="46" t="s">
        <v>30</v>
      </c>
      <c r="E41" s="47">
        <v>6.8233796296296298E-3</v>
      </c>
      <c r="F41" s="46">
        <v>38</v>
      </c>
      <c r="G41" s="14" t="str">
        <f t="shared" si="0"/>
        <v>Maddyn Carl (Earl Buxton)</v>
      </c>
    </row>
    <row r="42" spans="1:7" ht="15" x14ac:dyDescent="0.25">
      <c r="A42" s="46">
        <v>39</v>
      </c>
      <c r="B42" s="46" t="s">
        <v>1954</v>
      </c>
      <c r="C42" s="46">
        <v>4</v>
      </c>
      <c r="D42" s="46" t="s">
        <v>876</v>
      </c>
      <c r="E42" s="47">
        <v>6.8268518518518522E-3</v>
      </c>
      <c r="F42" s="46">
        <v>39</v>
      </c>
      <c r="G42" s="14" t="str">
        <f t="shared" si="0"/>
        <v>Sofiia Vysotska (Lynnwood)</v>
      </c>
    </row>
    <row r="43" spans="1:7" ht="15" x14ac:dyDescent="0.25">
      <c r="A43" s="46">
        <v>40</v>
      </c>
      <c r="B43" s="46" t="s">
        <v>961</v>
      </c>
      <c r="C43" s="46">
        <v>4</v>
      </c>
      <c r="D43" s="46" t="s">
        <v>39</v>
      </c>
      <c r="E43" s="47">
        <v>6.8478009259259265E-3</v>
      </c>
      <c r="F43" s="46">
        <v>40</v>
      </c>
      <c r="G43" s="14" t="str">
        <f t="shared" si="0"/>
        <v>Polina Shlapak (Riverdale)</v>
      </c>
    </row>
    <row r="44" spans="1:7" ht="15" x14ac:dyDescent="0.25">
      <c r="A44" s="46">
        <v>41</v>
      </c>
      <c r="B44" s="46" t="s">
        <v>598</v>
      </c>
      <c r="C44" s="46">
        <v>4</v>
      </c>
      <c r="D44" s="46" t="s">
        <v>25</v>
      </c>
      <c r="E44" s="47">
        <v>6.8876157407407402E-3</v>
      </c>
      <c r="F44" s="46">
        <v>41</v>
      </c>
      <c r="G44" s="14" t="str">
        <f t="shared" si="0"/>
        <v>Elizabeth Jonzen (Brookside)</v>
      </c>
    </row>
    <row r="45" spans="1:7" ht="15" x14ac:dyDescent="0.25">
      <c r="A45" s="46">
        <v>42</v>
      </c>
      <c r="B45" s="46" t="s">
        <v>603</v>
      </c>
      <c r="C45" s="46">
        <v>4</v>
      </c>
      <c r="D45" s="46" t="s">
        <v>26</v>
      </c>
      <c r="E45" s="47">
        <v>6.9319444444444446E-3</v>
      </c>
      <c r="F45" s="46">
        <v>42</v>
      </c>
      <c r="G45" s="14" t="str">
        <f t="shared" si="0"/>
        <v>Jessica Ma (Brander Gardens)</v>
      </c>
    </row>
    <row r="46" spans="1:7" ht="15" x14ac:dyDescent="0.25">
      <c r="A46" s="46">
        <v>43</v>
      </c>
      <c r="B46" s="46" t="s">
        <v>602</v>
      </c>
      <c r="C46" s="46">
        <v>4</v>
      </c>
      <c r="D46" s="46" t="s">
        <v>109</v>
      </c>
      <c r="E46" s="47">
        <v>6.9473379629629633E-3</v>
      </c>
      <c r="F46" s="46">
        <v>43</v>
      </c>
      <c r="G46" s="14" t="str">
        <f t="shared" si="0"/>
        <v>Claire Hovland (Hardisty)</v>
      </c>
    </row>
    <row r="47" spans="1:7" ht="15" x14ac:dyDescent="0.25">
      <c r="A47" s="46">
        <v>44</v>
      </c>
      <c r="B47" s="46" t="s">
        <v>1955</v>
      </c>
      <c r="C47" s="46">
        <v>4</v>
      </c>
      <c r="D47" s="46" t="s">
        <v>32</v>
      </c>
      <c r="E47" s="47">
        <v>6.9503472222222223E-3</v>
      </c>
      <c r="F47" s="46">
        <v>44</v>
      </c>
      <c r="G47" s="14" t="str">
        <f t="shared" si="0"/>
        <v>Lana Javorski (Patricia Heights)</v>
      </c>
    </row>
    <row r="48" spans="1:7" ht="15" x14ac:dyDescent="0.25">
      <c r="A48" s="46">
        <v>45</v>
      </c>
      <c r="B48" s="46" t="s">
        <v>610</v>
      </c>
      <c r="C48" s="46">
        <v>4</v>
      </c>
      <c r="D48" s="46" t="s">
        <v>23</v>
      </c>
      <c r="E48" s="47">
        <v>6.981712962962963E-3</v>
      </c>
      <c r="F48" s="46">
        <v>45</v>
      </c>
      <c r="G48" s="14" t="str">
        <f t="shared" si="0"/>
        <v>Lucy Ji (Windsor Park)</v>
      </c>
    </row>
    <row r="49" spans="1:7" ht="15" x14ac:dyDescent="0.25">
      <c r="A49" s="46">
        <v>46</v>
      </c>
      <c r="B49" s="46" t="s">
        <v>1956</v>
      </c>
      <c r="C49" s="46">
        <v>4</v>
      </c>
      <c r="D49" s="46" t="s">
        <v>774</v>
      </c>
      <c r="E49" s="47">
        <v>6.996759259259259E-3</v>
      </c>
      <c r="F49" s="46">
        <v>46</v>
      </c>
      <c r="G49" s="14" t="str">
        <f t="shared" si="0"/>
        <v>Lana El-Tassi (MAC Islamic)</v>
      </c>
    </row>
    <row r="50" spans="1:7" ht="15" x14ac:dyDescent="0.25">
      <c r="A50" s="46">
        <v>47</v>
      </c>
      <c r="B50" s="46" t="s">
        <v>1957</v>
      </c>
      <c r="C50" s="46">
        <v>4</v>
      </c>
      <c r="D50" s="46" t="s">
        <v>182</v>
      </c>
      <c r="E50" s="47">
        <v>7.0046296296296289E-3</v>
      </c>
      <c r="F50" s="46">
        <v>47</v>
      </c>
      <c r="G50" s="14" t="str">
        <f t="shared" si="0"/>
        <v>Olivia McGhan (Kim Hung)</v>
      </c>
    </row>
    <row r="51" spans="1:7" ht="15" x14ac:dyDescent="0.25">
      <c r="A51" s="46">
        <v>48</v>
      </c>
      <c r="B51" s="46" t="s">
        <v>597</v>
      </c>
      <c r="C51" s="46">
        <v>4</v>
      </c>
      <c r="D51" s="46" t="s">
        <v>26</v>
      </c>
      <c r="E51" s="47">
        <v>7.0416666666666674E-3</v>
      </c>
      <c r="F51" s="46">
        <v>48</v>
      </c>
      <c r="G51" s="14" t="str">
        <f t="shared" si="0"/>
        <v>Paisley Dowdle (Brander Gardens)</v>
      </c>
    </row>
    <row r="52" spans="1:7" ht="15" x14ac:dyDescent="0.25">
      <c r="A52" s="46">
        <v>49</v>
      </c>
      <c r="B52" s="46" t="s">
        <v>1958</v>
      </c>
      <c r="C52" s="46">
        <v>4</v>
      </c>
      <c r="D52" s="46" t="s">
        <v>30</v>
      </c>
      <c r="E52" s="47">
        <v>7.0447916666666671E-3</v>
      </c>
      <c r="F52" s="46">
        <v>49</v>
      </c>
      <c r="G52" s="14" t="str">
        <f t="shared" si="0"/>
        <v>Harper Connors (Earl Buxton)</v>
      </c>
    </row>
    <row r="53" spans="1:7" ht="15" x14ac:dyDescent="0.25">
      <c r="A53" s="46">
        <v>50</v>
      </c>
      <c r="B53" s="46" t="s">
        <v>608</v>
      </c>
      <c r="C53" s="46">
        <v>4</v>
      </c>
      <c r="D53" s="46" t="s">
        <v>26</v>
      </c>
      <c r="E53" s="47">
        <v>7.0694444444444442E-3</v>
      </c>
      <c r="F53" s="46">
        <v>50</v>
      </c>
      <c r="G53" s="14" t="str">
        <f t="shared" si="0"/>
        <v>Solomiya Kornatska (Brander Gardens)</v>
      </c>
    </row>
    <row r="54" spans="1:7" ht="15" x14ac:dyDescent="0.25">
      <c r="A54" s="46">
        <v>51</v>
      </c>
      <c r="B54" s="46" t="s">
        <v>1959</v>
      </c>
      <c r="C54" s="46">
        <v>4</v>
      </c>
      <c r="D54" s="46" t="s">
        <v>22</v>
      </c>
      <c r="E54" s="47">
        <v>7.1239583333333328E-3</v>
      </c>
      <c r="F54" s="46">
        <v>51</v>
      </c>
      <c r="G54" s="14" t="str">
        <f t="shared" si="0"/>
        <v>Elle Skoreyko (Michael A. Kostek)</v>
      </c>
    </row>
    <row r="55" spans="1:7" ht="15" x14ac:dyDescent="0.25">
      <c r="A55" s="46">
        <v>52</v>
      </c>
      <c r="B55" s="46" t="s">
        <v>1960</v>
      </c>
      <c r="C55" s="46">
        <v>4</v>
      </c>
      <c r="D55" s="46" t="s">
        <v>1643</v>
      </c>
      <c r="E55" s="47">
        <v>7.1437500000000008E-3</v>
      </c>
      <c r="F55" s="46">
        <v>52</v>
      </c>
      <c r="G55" s="14" t="str">
        <f t="shared" si="0"/>
        <v>Elodie Gretillat (Notre Dame Edmonton)</v>
      </c>
    </row>
    <row r="56" spans="1:7" ht="15" x14ac:dyDescent="0.25">
      <c r="A56" s="46">
        <v>53</v>
      </c>
      <c r="B56" s="46" t="s">
        <v>1961</v>
      </c>
      <c r="C56" s="46">
        <v>4</v>
      </c>
      <c r="D56" s="46" t="s">
        <v>22</v>
      </c>
      <c r="E56" s="47">
        <v>7.1486111111111117E-3</v>
      </c>
      <c r="F56" s="46">
        <v>53</v>
      </c>
      <c r="G56" s="14" t="str">
        <f t="shared" si="0"/>
        <v>Klarisa Leka (Michael A. Kostek)</v>
      </c>
    </row>
    <row r="57" spans="1:7" ht="15" x14ac:dyDescent="0.25">
      <c r="A57" s="46">
        <v>54</v>
      </c>
      <c r="B57" s="46" t="s">
        <v>1962</v>
      </c>
      <c r="C57" s="46">
        <v>4</v>
      </c>
      <c r="D57" s="46" t="s">
        <v>1054</v>
      </c>
      <c r="E57" s="47">
        <v>7.1547453703703703E-3</v>
      </c>
      <c r="F57" s="46">
        <v>54</v>
      </c>
      <c r="G57" s="14" t="str">
        <f t="shared" si="0"/>
        <v>Lily Dufva-Whincup (Gold Bar)</v>
      </c>
    </row>
    <row r="58" spans="1:7" ht="15" x14ac:dyDescent="0.25">
      <c r="A58" s="46">
        <v>55</v>
      </c>
      <c r="B58" s="46" t="s">
        <v>583</v>
      </c>
      <c r="C58" s="46">
        <v>4</v>
      </c>
      <c r="D58" s="46" t="s">
        <v>182</v>
      </c>
      <c r="E58" s="47">
        <v>7.1685185185185185E-3</v>
      </c>
      <c r="F58" s="46">
        <v>55</v>
      </c>
      <c r="G58" s="14" t="str">
        <f t="shared" si="0"/>
        <v>Sadie Whalen (Kim Hung)</v>
      </c>
    </row>
    <row r="59" spans="1:7" ht="15" x14ac:dyDescent="0.25">
      <c r="A59" s="46">
        <v>56</v>
      </c>
      <c r="B59" s="46" t="s">
        <v>1963</v>
      </c>
      <c r="C59" s="46">
        <v>4</v>
      </c>
      <c r="D59" s="46" t="s">
        <v>32</v>
      </c>
      <c r="E59" s="47">
        <v>7.1844907407407404E-3</v>
      </c>
      <c r="F59" s="46">
        <v>56</v>
      </c>
      <c r="G59" s="14" t="str">
        <f t="shared" si="0"/>
        <v>Nadda Markovic (Patricia Heights)</v>
      </c>
    </row>
    <row r="60" spans="1:7" ht="15" x14ac:dyDescent="0.25">
      <c r="A60" s="46">
        <v>57</v>
      </c>
      <c r="B60" s="46" t="s">
        <v>1964</v>
      </c>
      <c r="C60" s="46">
        <v>4</v>
      </c>
      <c r="D60" s="46" t="s">
        <v>34</v>
      </c>
      <c r="E60" s="47">
        <v>7.1950231481481483E-3</v>
      </c>
      <c r="F60" s="46">
        <v>57</v>
      </c>
      <c r="G60" s="14" t="str">
        <f t="shared" si="0"/>
        <v>Davis Sloane (Forest Heights)</v>
      </c>
    </row>
    <row r="61" spans="1:7" ht="15" x14ac:dyDescent="0.25">
      <c r="A61" s="46">
        <v>58</v>
      </c>
      <c r="B61" s="46" t="s">
        <v>1965</v>
      </c>
      <c r="C61" s="46">
        <v>4</v>
      </c>
      <c r="D61" s="46" t="s">
        <v>24</v>
      </c>
      <c r="E61" s="47">
        <v>7.2685185185185188E-3</v>
      </c>
      <c r="F61" s="46">
        <v>58</v>
      </c>
      <c r="G61" s="14" t="str">
        <f t="shared" si="0"/>
        <v>Olivia Johnston (Parkallen)</v>
      </c>
    </row>
    <row r="62" spans="1:7" ht="15" x14ac:dyDescent="0.25">
      <c r="A62" s="46">
        <v>59</v>
      </c>
      <c r="B62" s="46" t="s">
        <v>599</v>
      </c>
      <c r="C62" s="46">
        <v>4</v>
      </c>
      <c r="D62" s="46" t="s">
        <v>588</v>
      </c>
      <c r="E62" s="47">
        <v>7.2782407407407405E-3</v>
      </c>
      <c r="F62" s="46">
        <v>59</v>
      </c>
      <c r="G62" s="14" t="str">
        <f t="shared" si="0"/>
        <v>Marina Kirkland (Elmwood)</v>
      </c>
    </row>
    <row r="63" spans="1:7" ht="15" x14ac:dyDescent="0.25">
      <c r="A63" s="46">
        <v>60</v>
      </c>
      <c r="B63" s="46" t="s">
        <v>1966</v>
      </c>
      <c r="C63" s="46">
        <v>4</v>
      </c>
      <c r="D63" s="46" t="s">
        <v>738</v>
      </c>
      <c r="E63" s="47">
        <v>7.2820601851851857E-3</v>
      </c>
      <c r="F63" s="46">
        <v>60</v>
      </c>
      <c r="G63" s="14" t="str">
        <f t="shared" si="0"/>
        <v>Sage Rockwell (Crestwood)</v>
      </c>
    </row>
    <row r="64" spans="1:7" ht="15" x14ac:dyDescent="0.25">
      <c r="A64" s="46">
        <v>61</v>
      </c>
      <c r="B64" s="46" t="s">
        <v>1967</v>
      </c>
      <c r="C64" s="46">
        <v>4</v>
      </c>
      <c r="D64" s="46" t="s">
        <v>33</v>
      </c>
      <c r="E64" s="47">
        <v>7.3178240740740738E-3</v>
      </c>
      <c r="F64" s="46">
        <v>61</v>
      </c>
      <c r="G64" s="14" t="str">
        <f t="shared" si="0"/>
        <v>Annabelle Aytenfisu (Donnan)</v>
      </c>
    </row>
    <row r="65" spans="1:7" ht="15" x14ac:dyDescent="0.25">
      <c r="A65" s="46">
        <v>62</v>
      </c>
      <c r="B65" s="46" t="s">
        <v>1968</v>
      </c>
      <c r="C65" s="46">
        <v>4</v>
      </c>
      <c r="D65" s="46" t="s">
        <v>22</v>
      </c>
      <c r="E65" s="47">
        <v>7.3203703703703703E-3</v>
      </c>
      <c r="F65" s="46">
        <v>62</v>
      </c>
      <c r="G65" s="14" t="str">
        <f t="shared" si="0"/>
        <v>Aaaliyah Caseley (Michael A. Kostek)</v>
      </c>
    </row>
    <row r="66" spans="1:7" ht="15" x14ac:dyDescent="0.25">
      <c r="A66" s="46">
        <v>63</v>
      </c>
      <c r="B66" s="46" t="s">
        <v>1969</v>
      </c>
      <c r="C66" s="46">
        <v>4</v>
      </c>
      <c r="D66" s="46" t="s">
        <v>202</v>
      </c>
      <c r="E66" s="47">
        <v>7.3274305555555558E-3</v>
      </c>
      <c r="F66" s="46">
        <v>63</v>
      </c>
      <c r="G66" s="14" t="str">
        <f t="shared" si="0"/>
        <v>Grace Nawroski (Virginia Park)</v>
      </c>
    </row>
    <row r="67" spans="1:7" ht="15" x14ac:dyDescent="0.25">
      <c r="A67" s="46">
        <v>64</v>
      </c>
      <c r="B67" s="46" t="s">
        <v>1970</v>
      </c>
      <c r="C67" s="46">
        <v>4</v>
      </c>
      <c r="D67" s="46" t="s">
        <v>30</v>
      </c>
      <c r="E67" s="47">
        <v>7.3381944444444449E-3</v>
      </c>
      <c r="F67" s="46">
        <v>64</v>
      </c>
      <c r="G67" s="14" t="str">
        <f t="shared" si="0"/>
        <v>Avery Boechler (Earl Buxton)</v>
      </c>
    </row>
    <row r="68" spans="1:7" ht="15" x14ac:dyDescent="0.25">
      <c r="A68" s="46">
        <v>65</v>
      </c>
      <c r="B68" s="46" t="s">
        <v>1971</v>
      </c>
      <c r="C68" s="46">
        <v>4</v>
      </c>
      <c r="D68" s="46" t="s">
        <v>30</v>
      </c>
      <c r="E68" s="47">
        <v>7.3423611111111111E-3</v>
      </c>
      <c r="F68" s="46">
        <v>65</v>
      </c>
      <c r="G68" s="14" t="str">
        <f t="shared" si="0"/>
        <v>Alice Ternovetsky (Earl Buxton)</v>
      </c>
    </row>
    <row r="69" spans="1:7" ht="15" x14ac:dyDescent="0.25">
      <c r="A69" s="46">
        <v>66</v>
      </c>
      <c r="B69" s="46" t="s">
        <v>1972</v>
      </c>
      <c r="C69" s="46">
        <v>4</v>
      </c>
      <c r="D69" s="46" t="s">
        <v>30</v>
      </c>
      <c r="E69" s="47">
        <v>7.3472222222222229E-3</v>
      </c>
      <c r="F69" s="46">
        <v>66</v>
      </c>
      <c r="G69" s="14" t="str">
        <f t="shared" si="0"/>
        <v>Beatrice Bamforth (Earl Buxton)</v>
      </c>
    </row>
    <row r="70" spans="1:7" ht="15" x14ac:dyDescent="0.25">
      <c r="A70" s="46">
        <v>67</v>
      </c>
      <c r="B70" s="46" t="s">
        <v>1973</v>
      </c>
      <c r="C70" s="46">
        <v>4</v>
      </c>
      <c r="D70" s="46" t="s">
        <v>89</v>
      </c>
      <c r="E70" s="47">
        <v>7.3503472222222225E-3</v>
      </c>
      <c r="F70" s="46">
        <v>67</v>
      </c>
      <c r="G70" s="14" t="str">
        <f t="shared" si="0"/>
        <v>Mila Thaver (Constable Daniel)</v>
      </c>
    </row>
    <row r="71" spans="1:7" ht="15" x14ac:dyDescent="0.25">
      <c r="A71" s="46">
        <v>68</v>
      </c>
      <c r="B71" s="46" t="s">
        <v>1974</v>
      </c>
      <c r="C71" s="46">
        <v>4</v>
      </c>
      <c r="D71" s="46" t="s">
        <v>37</v>
      </c>
      <c r="E71" s="47">
        <v>7.3637731481481479E-3</v>
      </c>
      <c r="F71" s="46">
        <v>68</v>
      </c>
      <c r="G71" s="14" t="str">
        <f t="shared" si="0"/>
        <v>Harlow Nichols (Steinhauer)</v>
      </c>
    </row>
    <row r="72" spans="1:7" ht="15" x14ac:dyDescent="0.25">
      <c r="A72" s="46">
        <v>69</v>
      </c>
      <c r="B72" s="46" t="s">
        <v>615</v>
      </c>
      <c r="C72" s="46">
        <v>4</v>
      </c>
      <c r="D72" s="46" t="s">
        <v>57</v>
      </c>
      <c r="E72" s="47">
        <v>7.3959490740740748E-3</v>
      </c>
      <c r="F72" s="46">
        <v>69</v>
      </c>
      <c r="G72" s="14" t="str">
        <f t="shared" si="0"/>
        <v>Chesa Zalazar (Joey Moss)</v>
      </c>
    </row>
    <row r="73" spans="1:7" ht="15" x14ac:dyDescent="0.25">
      <c r="A73" s="46">
        <v>70</v>
      </c>
      <c r="B73" s="46" t="s">
        <v>1975</v>
      </c>
      <c r="C73" s="46">
        <v>4</v>
      </c>
      <c r="D73" s="46" t="s">
        <v>37</v>
      </c>
      <c r="E73" s="47">
        <v>7.4086805555555546E-3</v>
      </c>
      <c r="F73" s="46">
        <v>70</v>
      </c>
      <c r="G73" s="14" t="str">
        <f t="shared" si="0"/>
        <v>Muntaha Abdulla (Steinhauer)</v>
      </c>
    </row>
    <row r="74" spans="1:7" ht="15" x14ac:dyDescent="0.25">
      <c r="A74" s="46">
        <v>71</v>
      </c>
      <c r="B74" s="46" t="s">
        <v>1976</v>
      </c>
      <c r="C74" s="46">
        <v>4</v>
      </c>
      <c r="D74" s="46" t="s">
        <v>253</v>
      </c>
      <c r="E74" s="47">
        <v>7.4185185185185179E-3</v>
      </c>
      <c r="F74" s="46">
        <v>71</v>
      </c>
      <c r="G74" s="14" t="str">
        <f t="shared" si="0"/>
        <v>Norah Fiebich (Edmonton Chr)</v>
      </c>
    </row>
    <row r="75" spans="1:7" ht="15" x14ac:dyDescent="0.25">
      <c r="A75" s="46">
        <v>72</v>
      </c>
      <c r="B75" s="46" t="s">
        <v>1977</v>
      </c>
      <c r="C75" s="46">
        <v>4</v>
      </c>
      <c r="D75" s="46" t="s">
        <v>38</v>
      </c>
      <c r="E75" s="47">
        <v>7.4390046296296296E-3</v>
      </c>
      <c r="F75" s="46">
        <v>72</v>
      </c>
      <c r="G75" s="14" t="str">
        <f t="shared" si="0"/>
        <v>Avery Crooks (Johnny Bright)</v>
      </c>
    </row>
    <row r="76" spans="1:7" ht="15" x14ac:dyDescent="0.25">
      <c r="A76" s="46">
        <v>73</v>
      </c>
      <c r="B76" s="46" t="s">
        <v>1978</v>
      </c>
      <c r="C76" s="46">
        <v>4</v>
      </c>
      <c r="D76" s="46" t="s">
        <v>44</v>
      </c>
      <c r="E76" s="47">
        <v>7.4468749999999995E-3</v>
      </c>
      <c r="F76" s="46">
        <v>73</v>
      </c>
      <c r="G76" s="14" t="str">
        <f t="shared" si="0"/>
        <v>Harlow Scharff (Mill Creek)</v>
      </c>
    </row>
    <row r="77" spans="1:7" ht="15" x14ac:dyDescent="0.25">
      <c r="A77" s="46">
        <v>74</v>
      </c>
      <c r="B77" s="46" t="s">
        <v>1979</v>
      </c>
      <c r="C77" s="46">
        <v>4</v>
      </c>
      <c r="D77" s="46" t="s">
        <v>738</v>
      </c>
      <c r="E77" s="47">
        <v>7.463194444444445E-3</v>
      </c>
      <c r="F77" s="46">
        <v>74</v>
      </c>
      <c r="G77" s="14" t="str">
        <f t="shared" si="0"/>
        <v>Nasib Grewal (Crestwood)</v>
      </c>
    </row>
    <row r="78" spans="1:7" ht="15" x14ac:dyDescent="0.25">
      <c r="A78" s="46">
        <v>75</v>
      </c>
      <c r="B78" s="46" t="s">
        <v>1980</v>
      </c>
      <c r="C78" s="46">
        <v>4</v>
      </c>
      <c r="D78" s="46" t="s">
        <v>34</v>
      </c>
      <c r="E78" s="47">
        <v>7.4685185185185193E-3</v>
      </c>
      <c r="F78" s="46">
        <v>75</v>
      </c>
      <c r="G78" s="14" t="str">
        <f t="shared" si="0"/>
        <v>Gibas Hallie (Forest Heights)</v>
      </c>
    </row>
    <row r="79" spans="1:7" ht="15" x14ac:dyDescent="0.25">
      <c r="A79" s="46">
        <v>76</v>
      </c>
      <c r="B79" s="46" t="s">
        <v>1981</v>
      </c>
      <c r="C79" s="46">
        <v>4</v>
      </c>
      <c r="D79" s="46" t="s">
        <v>22</v>
      </c>
      <c r="E79" s="47">
        <v>7.5231481481481477E-3</v>
      </c>
      <c r="F79" s="46">
        <v>76</v>
      </c>
      <c r="G79" s="14" t="str">
        <f t="shared" si="0"/>
        <v>Sloane Schulte (Michael A. Kostek)</v>
      </c>
    </row>
    <row r="80" spans="1:7" ht="15" x14ac:dyDescent="0.25">
      <c r="A80" s="46">
        <v>77</v>
      </c>
      <c r="B80" s="46" t="s">
        <v>617</v>
      </c>
      <c r="C80" s="46">
        <v>4</v>
      </c>
      <c r="D80" s="46" t="s">
        <v>168</v>
      </c>
      <c r="E80" s="47">
        <v>7.5451388888888894E-3</v>
      </c>
      <c r="F80" s="46">
        <v>77</v>
      </c>
      <c r="G80" s="14" t="str">
        <f t="shared" si="0"/>
        <v>Emrie Drummond (David Thomas King)</v>
      </c>
    </row>
    <row r="81" spans="1:7" ht="15" x14ac:dyDescent="0.25">
      <c r="A81" s="46">
        <v>78</v>
      </c>
      <c r="B81" s="46" t="s">
        <v>1982</v>
      </c>
      <c r="C81" s="46">
        <v>4</v>
      </c>
      <c r="D81" s="46" t="s">
        <v>1643</v>
      </c>
      <c r="E81" s="47">
        <v>7.5716435185185192E-3</v>
      </c>
      <c r="F81" s="46">
        <v>78</v>
      </c>
      <c r="G81" s="14" t="str">
        <f t="shared" si="0"/>
        <v>Audrey Stabel (Notre Dame Edmonton)</v>
      </c>
    </row>
    <row r="82" spans="1:7" ht="15" x14ac:dyDescent="0.25">
      <c r="A82" s="46">
        <v>79</v>
      </c>
      <c r="B82" s="46" t="s">
        <v>1983</v>
      </c>
      <c r="C82" s="46">
        <v>4</v>
      </c>
      <c r="D82" s="46" t="s">
        <v>30</v>
      </c>
      <c r="E82" s="47">
        <v>7.574421296296297E-3</v>
      </c>
      <c r="F82" s="46">
        <v>79</v>
      </c>
      <c r="G82" s="14" t="str">
        <f t="shared" si="0"/>
        <v>Evangelia Matsika (Earl Buxton)</v>
      </c>
    </row>
    <row r="83" spans="1:7" ht="15" x14ac:dyDescent="0.25">
      <c r="A83" s="46">
        <v>80</v>
      </c>
      <c r="B83" s="46" t="s">
        <v>1984</v>
      </c>
      <c r="C83" s="46">
        <v>4</v>
      </c>
      <c r="D83" s="46" t="s">
        <v>34</v>
      </c>
      <c r="E83" s="47">
        <v>7.6217592592592595E-3</v>
      </c>
      <c r="F83" s="46">
        <v>80</v>
      </c>
      <c r="G83" s="14" t="str">
        <f t="shared" si="0"/>
        <v>Gilbertson Avery (Forest Heights)</v>
      </c>
    </row>
    <row r="84" spans="1:7" ht="15" x14ac:dyDescent="0.25">
      <c r="A84" s="46">
        <v>81</v>
      </c>
      <c r="B84" s="46" t="s">
        <v>612</v>
      </c>
      <c r="C84" s="46">
        <v>4</v>
      </c>
      <c r="D84" s="46" t="s">
        <v>32</v>
      </c>
      <c r="E84" s="47">
        <v>7.6496527777777769E-3</v>
      </c>
      <c r="F84" s="46">
        <v>81</v>
      </c>
      <c r="G84" s="14" t="str">
        <f t="shared" si="0"/>
        <v>Emily Webb (Patricia Heights)</v>
      </c>
    </row>
    <row r="85" spans="1:7" ht="15" x14ac:dyDescent="0.25">
      <c r="A85" s="46">
        <v>82</v>
      </c>
      <c r="B85" s="46" t="s">
        <v>1985</v>
      </c>
      <c r="C85" s="46">
        <v>4</v>
      </c>
      <c r="D85" s="46" t="s">
        <v>1643</v>
      </c>
      <c r="E85" s="47">
        <v>7.6642361111111112E-3</v>
      </c>
      <c r="F85" s="46">
        <v>82</v>
      </c>
      <c r="G85" s="14" t="str">
        <f t="shared" si="0"/>
        <v>Amanda Tala (Notre Dame Edmonton)</v>
      </c>
    </row>
    <row r="86" spans="1:7" ht="15" x14ac:dyDescent="0.25">
      <c r="A86" s="46">
        <v>83</v>
      </c>
      <c r="B86" s="46" t="s">
        <v>1986</v>
      </c>
      <c r="C86" s="46">
        <v>4</v>
      </c>
      <c r="D86" s="46" t="s">
        <v>774</v>
      </c>
      <c r="E86" s="47">
        <v>7.6763888888888888E-3</v>
      </c>
      <c r="F86" s="46">
        <v>83</v>
      </c>
      <c r="G86" s="14" t="str">
        <f t="shared" si="0"/>
        <v>Hasna Hassan (MAC Islamic)</v>
      </c>
    </row>
    <row r="87" spans="1:7" ht="15" x14ac:dyDescent="0.25">
      <c r="A87" s="46">
        <v>84</v>
      </c>
      <c r="B87" s="46" t="s">
        <v>1045</v>
      </c>
      <c r="C87" s="46">
        <v>4</v>
      </c>
      <c r="D87" s="46" t="s">
        <v>21</v>
      </c>
      <c r="E87" s="47">
        <v>7.6950231481481479E-3</v>
      </c>
      <c r="F87" s="46">
        <v>84</v>
      </c>
      <c r="G87" s="14" t="str">
        <f t="shared" si="0"/>
        <v>Ivey Smith (Rio Terrace)</v>
      </c>
    </row>
    <row r="88" spans="1:7" ht="15" x14ac:dyDescent="0.25">
      <c r="A88" s="46">
        <v>85</v>
      </c>
      <c r="B88" s="46" t="s">
        <v>601</v>
      </c>
      <c r="C88" s="46">
        <v>4</v>
      </c>
      <c r="D88" s="46" t="s">
        <v>38</v>
      </c>
      <c r="E88" s="47">
        <v>7.7024305555555552E-3</v>
      </c>
      <c r="F88" s="46">
        <v>85</v>
      </c>
      <c r="G88" s="14" t="str">
        <f t="shared" si="0"/>
        <v>Adalyn Ward (Johnny Bright)</v>
      </c>
    </row>
    <row r="89" spans="1:7" ht="15" x14ac:dyDescent="0.25">
      <c r="A89" s="46">
        <v>86</v>
      </c>
      <c r="B89" s="46" t="s">
        <v>1987</v>
      </c>
      <c r="C89" s="46">
        <v>4</v>
      </c>
      <c r="D89" s="46" t="s">
        <v>34</v>
      </c>
      <c r="E89" s="47">
        <v>7.7319444444444449E-3</v>
      </c>
      <c r="F89" s="46">
        <v>86</v>
      </c>
      <c r="G89" s="14" t="str">
        <f t="shared" si="0"/>
        <v>Ada Veale (Forest Heights)</v>
      </c>
    </row>
    <row r="90" spans="1:7" ht="15" x14ac:dyDescent="0.25">
      <c r="A90" s="46">
        <v>87</v>
      </c>
      <c r="B90" s="46" t="s">
        <v>1988</v>
      </c>
      <c r="C90" s="46">
        <v>4</v>
      </c>
      <c r="D90" s="46" t="s">
        <v>253</v>
      </c>
      <c r="E90" s="47">
        <v>7.7365740740740737E-3</v>
      </c>
      <c r="F90" s="46">
        <v>87</v>
      </c>
      <c r="G90" s="14" t="str">
        <f t="shared" si="0"/>
        <v>Paola Rubinick (Edmonton Chr)</v>
      </c>
    </row>
    <row r="91" spans="1:7" ht="15" x14ac:dyDescent="0.25">
      <c r="A91" s="46">
        <v>88</v>
      </c>
      <c r="B91" s="46" t="s">
        <v>1989</v>
      </c>
      <c r="C91" s="46">
        <v>4</v>
      </c>
      <c r="D91" s="46" t="s">
        <v>30</v>
      </c>
      <c r="E91" s="47">
        <v>7.7509259259259259E-3</v>
      </c>
      <c r="F91" s="46">
        <v>88</v>
      </c>
      <c r="G91" s="14" t="str">
        <f t="shared" si="0"/>
        <v>Margo waskiewich (Earl Buxton)</v>
      </c>
    </row>
    <row r="92" spans="1:7" ht="15" x14ac:dyDescent="0.25">
      <c r="A92" s="46">
        <v>89</v>
      </c>
      <c r="B92" s="46" t="s">
        <v>1990</v>
      </c>
      <c r="C92" s="46">
        <v>4</v>
      </c>
      <c r="D92" s="46" t="s">
        <v>57</v>
      </c>
      <c r="E92" s="47">
        <v>7.7542824074074077E-3</v>
      </c>
      <c r="F92" s="46">
        <v>89</v>
      </c>
      <c r="G92" s="14" t="str">
        <f t="shared" si="0"/>
        <v>Olivia Walker (Joey Moss)</v>
      </c>
    </row>
    <row r="93" spans="1:7" ht="15" x14ac:dyDescent="0.25">
      <c r="A93" s="46">
        <v>90</v>
      </c>
      <c r="B93" s="46" t="s">
        <v>1991</v>
      </c>
      <c r="C93" s="46">
        <v>4</v>
      </c>
      <c r="D93" s="46" t="s">
        <v>242</v>
      </c>
      <c r="E93" s="47">
        <v>7.7614583333333346E-3</v>
      </c>
      <c r="F93" s="46">
        <v>90</v>
      </c>
      <c r="G93" s="14" t="str">
        <f t="shared" si="0"/>
        <v>Harleen Joshi (Aurora Charter)</v>
      </c>
    </row>
    <row r="94" spans="1:7" ht="15" x14ac:dyDescent="0.25">
      <c r="A94" s="46">
        <v>91</v>
      </c>
      <c r="B94" s="46" t="s">
        <v>1992</v>
      </c>
      <c r="C94" s="46">
        <v>4</v>
      </c>
      <c r="D94" s="46" t="s">
        <v>242</v>
      </c>
      <c r="E94" s="47">
        <v>7.7730324074074065E-3</v>
      </c>
      <c r="F94" s="46">
        <v>91</v>
      </c>
      <c r="G94" s="14" t="str">
        <f t="shared" si="0"/>
        <v>Mila Singh (Aurora Charter)</v>
      </c>
    </row>
    <row r="95" spans="1:7" ht="15" x14ac:dyDescent="0.25">
      <c r="A95" s="46">
        <v>92</v>
      </c>
      <c r="B95" s="46" t="s">
        <v>606</v>
      </c>
      <c r="C95" s="46">
        <v>4</v>
      </c>
      <c r="D95" s="46" t="s">
        <v>29</v>
      </c>
      <c r="E95" s="47">
        <v>7.8008101851851858E-3</v>
      </c>
      <c r="F95" s="46">
        <v>92</v>
      </c>
      <c r="G95" s="14" t="str">
        <f t="shared" si="0"/>
        <v>Frankie Wandzilak (Holyrood)</v>
      </c>
    </row>
    <row r="96" spans="1:7" ht="15" x14ac:dyDescent="0.25">
      <c r="A96" s="46">
        <v>93</v>
      </c>
      <c r="B96" s="46" t="s">
        <v>1993</v>
      </c>
      <c r="C96" s="46">
        <v>4</v>
      </c>
      <c r="D96" s="46" t="s">
        <v>47</v>
      </c>
      <c r="E96" s="47">
        <v>7.828703703703704E-3</v>
      </c>
      <c r="F96" s="46">
        <v>93</v>
      </c>
      <c r="G96" s="14" t="str">
        <f t="shared" si="0"/>
        <v>Dilara Davyidova (Callingwood)</v>
      </c>
    </row>
    <row r="97" spans="1:7" ht="15" x14ac:dyDescent="0.25">
      <c r="A97" s="46">
        <v>94</v>
      </c>
      <c r="B97" s="46" t="s">
        <v>1994</v>
      </c>
      <c r="C97" s="46">
        <v>4</v>
      </c>
      <c r="D97" s="46" t="s">
        <v>253</v>
      </c>
      <c r="E97" s="47">
        <v>7.8410879629629629E-3</v>
      </c>
      <c r="F97" s="46">
        <v>94</v>
      </c>
      <c r="G97" s="14" t="str">
        <f t="shared" si="0"/>
        <v>Norah Maan (Edmonton Chr)</v>
      </c>
    </row>
    <row r="98" spans="1:7" ht="15" x14ac:dyDescent="0.25">
      <c r="A98" s="46">
        <v>95</v>
      </c>
      <c r="B98" s="46" t="s">
        <v>1995</v>
      </c>
      <c r="C98" s="46">
        <v>4</v>
      </c>
      <c r="D98" s="46" t="s">
        <v>34</v>
      </c>
      <c r="E98" s="47">
        <v>7.8509259259259261E-3</v>
      </c>
      <c r="F98" s="46">
        <v>95</v>
      </c>
      <c r="G98" s="14" t="str">
        <f t="shared" si="0"/>
        <v>Klashinsky Elliana (Forest Heights)</v>
      </c>
    </row>
    <row r="99" spans="1:7" ht="15" x14ac:dyDescent="0.25">
      <c r="A99" s="46">
        <v>96</v>
      </c>
      <c r="B99" s="46" t="s">
        <v>1996</v>
      </c>
      <c r="C99" s="46">
        <v>4</v>
      </c>
      <c r="D99" s="46" t="s">
        <v>29</v>
      </c>
      <c r="E99" s="47">
        <v>7.8599537037037041E-3</v>
      </c>
      <c r="F99" s="46">
        <v>96</v>
      </c>
      <c r="G99" s="14" t="str">
        <f t="shared" si="0"/>
        <v>Ana´s Brosseau (Holyrood)</v>
      </c>
    </row>
    <row r="100" spans="1:7" ht="15" x14ac:dyDescent="0.25">
      <c r="A100" s="46">
        <v>97</v>
      </c>
      <c r="B100" s="46" t="s">
        <v>1997</v>
      </c>
      <c r="C100" s="46">
        <v>4</v>
      </c>
      <c r="D100" s="46" t="s">
        <v>1643</v>
      </c>
      <c r="E100" s="47">
        <v>7.898842592592591E-3</v>
      </c>
      <c r="F100" s="46">
        <v>97</v>
      </c>
      <c r="G100" s="14" t="str">
        <f t="shared" si="0"/>
        <v>Liesl Millan (Notre Dame Edmonton)</v>
      </c>
    </row>
    <row r="101" spans="1:7" ht="15" x14ac:dyDescent="0.25">
      <c r="A101" s="46">
        <v>98</v>
      </c>
      <c r="B101" s="46" t="s">
        <v>1998</v>
      </c>
      <c r="C101" s="46">
        <v>4</v>
      </c>
      <c r="D101" s="46" t="s">
        <v>242</v>
      </c>
      <c r="E101" s="47">
        <v>7.9013888888888901E-3</v>
      </c>
      <c r="F101" s="46">
        <v>98</v>
      </c>
      <c r="G101" s="14" t="str">
        <f t="shared" si="0"/>
        <v>Naomi Siltan (Aurora Charter)</v>
      </c>
    </row>
    <row r="102" spans="1:7" ht="15" x14ac:dyDescent="0.25">
      <c r="A102" s="46">
        <v>99</v>
      </c>
      <c r="B102" s="46" t="s">
        <v>962</v>
      </c>
      <c r="C102" s="46">
        <v>4</v>
      </c>
      <c r="D102" s="46" t="s">
        <v>21</v>
      </c>
      <c r="E102" s="47">
        <v>7.90925925925926E-3</v>
      </c>
      <c r="F102" s="46">
        <v>99</v>
      </c>
      <c r="G102" s="14" t="str">
        <f t="shared" si="0"/>
        <v>Caeli Clark (Rio Terrace)</v>
      </c>
    </row>
    <row r="103" spans="1:7" ht="15" x14ac:dyDescent="0.25">
      <c r="A103" s="46">
        <v>100</v>
      </c>
      <c r="B103" s="46" t="s">
        <v>1999</v>
      </c>
      <c r="C103" s="46">
        <v>4</v>
      </c>
      <c r="D103" s="46" t="s">
        <v>253</v>
      </c>
      <c r="E103" s="47">
        <v>7.9502314814814817E-3</v>
      </c>
      <c r="F103" s="46">
        <v>100</v>
      </c>
      <c r="G103" s="14" t="str">
        <f t="shared" si="0"/>
        <v>Elly Vriend (Edmonton Chr)</v>
      </c>
    </row>
    <row r="104" spans="1:7" ht="15" x14ac:dyDescent="0.25">
      <c r="A104" s="46">
        <v>101</v>
      </c>
      <c r="B104" s="46" t="s">
        <v>621</v>
      </c>
      <c r="C104" s="46">
        <v>4</v>
      </c>
      <c r="D104" s="46" t="s">
        <v>44</v>
      </c>
      <c r="E104" s="47">
        <v>7.9959490740740737E-3</v>
      </c>
      <c r="F104" s="46">
        <v>101</v>
      </c>
      <c r="G104" s="14" t="str">
        <f t="shared" si="0"/>
        <v>Olive Putnam (Mill Creek)</v>
      </c>
    </row>
    <row r="105" spans="1:7" ht="15" x14ac:dyDescent="0.25">
      <c r="A105" s="46">
        <v>102</v>
      </c>
      <c r="B105" s="46" t="s">
        <v>607</v>
      </c>
      <c r="C105" s="46">
        <v>4</v>
      </c>
      <c r="D105" s="46" t="s">
        <v>29</v>
      </c>
      <c r="E105" s="47">
        <v>8.0138888888888881E-3</v>
      </c>
      <c r="F105" s="46">
        <v>102</v>
      </c>
      <c r="G105" s="14" t="str">
        <f t="shared" si="0"/>
        <v>Isabelle Hancock (Holyrood)</v>
      </c>
    </row>
    <row r="106" spans="1:7" ht="15" x14ac:dyDescent="0.25">
      <c r="A106" s="46">
        <v>103</v>
      </c>
      <c r="B106" s="46" t="s">
        <v>186</v>
      </c>
      <c r="C106" s="46">
        <v>4</v>
      </c>
      <c r="D106" s="46" t="s">
        <v>173</v>
      </c>
      <c r="E106" s="47">
        <v>8.0249999999999991E-3</v>
      </c>
      <c r="F106" s="46">
        <v>103</v>
      </c>
      <c r="G106" s="14" t="str">
        <f t="shared" si="0"/>
        <v>Maeve Bell (Westglen)</v>
      </c>
    </row>
    <row r="107" spans="1:7" ht="15" x14ac:dyDescent="0.25">
      <c r="A107" s="46">
        <v>104</v>
      </c>
      <c r="B107" s="46" t="s">
        <v>2000</v>
      </c>
      <c r="C107" s="46">
        <v>4</v>
      </c>
      <c r="D107" s="46" t="s">
        <v>242</v>
      </c>
      <c r="E107" s="47">
        <v>8.0451388888888899E-3</v>
      </c>
      <c r="F107" s="46">
        <v>104</v>
      </c>
      <c r="G107" s="14" t="str">
        <f t="shared" si="0"/>
        <v>Snit Tesfaldet (Aurora Charter)</v>
      </c>
    </row>
    <row r="108" spans="1:7" ht="15" x14ac:dyDescent="0.25">
      <c r="A108" s="46">
        <v>105</v>
      </c>
      <c r="B108" s="46" t="s">
        <v>2001</v>
      </c>
      <c r="C108" s="46">
        <v>4</v>
      </c>
      <c r="D108" s="46" t="s">
        <v>22</v>
      </c>
      <c r="E108" s="47">
        <v>8.0615740740740734E-3</v>
      </c>
      <c r="F108" s="46">
        <v>105</v>
      </c>
      <c r="G108" s="14" t="str">
        <f t="shared" si="0"/>
        <v>Aya Alam (Michael A. Kostek)</v>
      </c>
    </row>
    <row r="109" spans="1:7" ht="15" x14ac:dyDescent="0.25">
      <c r="A109" s="46">
        <v>106</v>
      </c>
      <c r="B109" s="46" t="s">
        <v>2002</v>
      </c>
      <c r="C109" s="46">
        <v>4</v>
      </c>
      <c r="D109" s="46" t="s">
        <v>242</v>
      </c>
      <c r="E109" s="47">
        <v>8.0807870370370374E-3</v>
      </c>
      <c r="F109" s="46">
        <v>106</v>
      </c>
      <c r="G109" s="14" t="str">
        <f t="shared" si="0"/>
        <v>Mannat Sidhu (Aurora Charter)</v>
      </c>
    </row>
    <row r="110" spans="1:7" ht="15" x14ac:dyDescent="0.25">
      <c r="A110" s="46">
        <v>107</v>
      </c>
      <c r="B110" s="46" t="s">
        <v>2003</v>
      </c>
      <c r="C110" s="46">
        <v>4</v>
      </c>
      <c r="D110" s="46" t="s">
        <v>242</v>
      </c>
      <c r="E110" s="47">
        <v>8.0832175925925932E-3</v>
      </c>
      <c r="F110" s="46">
        <v>107</v>
      </c>
      <c r="G110" s="14" t="str">
        <f t="shared" si="0"/>
        <v>Nimrat Kaur (Aurora Charter)</v>
      </c>
    </row>
    <row r="111" spans="1:7" ht="15" x14ac:dyDescent="0.25">
      <c r="A111" s="46">
        <v>108</v>
      </c>
      <c r="B111" s="46" t="s">
        <v>2004</v>
      </c>
      <c r="C111" s="46">
        <v>4</v>
      </c>
      <c r="D111" s="46" t="s">
        <v>37</v>
      </c>
      <c r="E111" s="47">
        <v>8.0946759259259253E-3</v>
      </c>
      <c r="F111" s="46">
        <v>108</v>
      </c>
      <c r="G111" s="14" t="str">
        <f t="shared" si="0"/>
        <v>Arianna Yellowknee-Noski (Steinhauer)</v>
      </c>
    </row>
    <row r="112" spans="1:7" ht="15" x14ac:dyDescent="0.25">
      <c r="A112" s="46">
        <v>109</v>
      </c>
      <c r="B112" s="46" t="s">
        <v>620</v>
      </c>
      <c r="C112" s="46">
        <v>4</v>
      </c>
      <c r="D112" s="46" t="s">
        <v>26</v>
      </c>
      <c r="E112" s="47">
        <v>8.1120370370370374E-3</v>
      </c>
      <c r="F112" s="46">
        <v>109</v>
      </c>
      <c r="G112" s="14" t="str">
        <f t="shared" si="0"/>
        <v>Brinley Mramor (Brander Gardens)</v>
      </c>
    </row>
    <row r="113" spans="1:7" ht="15" x14ac:dyDescent="0.25">
      <c r="A113" s="46">
        <v>110</v>
      </c>
      <c r="B113" s="46" t="s">
        <v>2005</v>
      </c>
      <c r="C113" s="46">
        <v>4</v>
      </c>
      <c r="D113" s="46" t="s">
        <v>738</v>
      </c>
      <c r="E113" s="47">
        <v>8.1461805555555541E-3</v>
      </c>
      <c r="F113" s="46">
        <v>110</v>
      </c>
      <c r="G113" s="14" t="str">
        <f t="shared" si="0"/>
        <v>Katerina Grigoropoulos (Crestwood)</v>
      </c>
    </row>
    <row r="114" spans="1:7" ht="15" x14ac:dyDescent="0.25">
      <c r="A114" s="46">
        <v>111</v>
      </c>
      <c r="B114" s="46" t="s">
        <v>2006</v>
      </c>
      <c r="C114" s="46">
        <v>4</v>
      </c>
      <c r="D114" s="46" t="s">
        <v>738</v>
      </c>
      <c r="E114" s="47">
        <v>8.1670138888888886E-3</v>
      </c>
      <c r="F114" s="46">
        <v>111</v>
      </c>
      <c r="G114" s="14" t="str">
        <f t="shared" si="0"/>
        <v>Caillie Hanus (Crestwood)</v>
      </c>
    </row>
    <row r="115" spans="1:7" ht="15" x14ac:dyDescent="0.25">
      <c r="A115" s="46">
        <v>112</v>
      </c>
      <c r="B115" s="46" t="s">
        <v>2007</v>
      </c>
      <c r="C115" s="46">
        <v>4</v>
      </c>
      <c r="D115" s="46" t="s">
        <v>588</v>
      </c>
      <c r="E115" s="47">
        <v>8.1726851851851839E-3</v>
      </c>
      <c r="F115" s="46">
        <v>112</v>
      </c>
      <c r="G115" s="14" t="str">
        <f t="shared" si="0"/>
        <v>Sloane Cherewyk (Elmwood)</v>
      </c>
    </row>
    <row r="116" spans="1:7" ht="15" x14ac:dyDescent="0.25">
      <c r="A116" s="46">
        <v>113</v>
      </c>
      <c r="B116" s="46" t="s">
        <v>2008</v>
      </c>
      <c r="C116" s="46">
        <v>4</v>
      </c>
      <c r="D116" s="46" t="s">
        <v>1054</v>
      </c>
      <c r="E116" s="47">
        <v>8.1769675925925916E-3</v>
      </c>
      <c r="F116" s="46">
        <v>113</v>
      </c>
      <c r="G116" s="14" t="str">
        <f t="shared" si="0"/>
        <v>Ophelia Gaudrealt (Gold Bar)</v>
      </c>
    </row>
    <row r="117" spans="1:7" ht="15" x14ac:dyDescent="0.25">
      <c r="A117" s="46">
        <v>114</v>
      </c>
      <c r="B117" s="46" t="s">
        <v>2009</v>
      </c>
      <c r="C117" s="46">
        <v>4</v>
      </c>
      <c r="D117" s="46" t="s">
        <v>168</v>
      </c>
      <c r="E117" s="47">
        <v>8.1935185185185184E-3</v>
      </c>
      <c r="F117" s="46">
        <v>114</v>
      </c>
      <c r="G117" s="14" t="str">
        <f t="shared" si="0"/>
        <v>Camelia Amarasing Liyana (David Thomas King)</v>
      </c>
    </row>
    <row r="118" spans="1:7" ht="15" x14ac:dyDescent="0.25">
      <c r="A118" s="46">
        <v>115</v>
      </c>
      <c r="B118" s="46" t="s">
        <v>604</v>
      </c>
      <c r="C118" s="46">
        <v>4</v>
      </c>
      <c r="D118" s="46" t="s">
        <v>21</v>
      </c>
      <c r="E118" s="47">
        <v>8.2087962962962956E-3</v>
      </c>
      <c r="F118" s="46">
        <v>115</v>
      </c>
      <c r="G118" s="14" t="str">
        <f t="shared" si="0"/>
        <v>Emmeline Doerksen (Rio Terrace)</v>
      </c>
    </row>
    <row r="119" spans="1:7" ht="15" x14ac:dyDescent="0.25">
      <c r="A119" s="46">
        <v>116</v>
      </c>
      <c r="B119" s="46" t="s">
        <v>625</v>
      </c>
      <c r="C119" s="46">
        <v>4</v>
      </c>
      <c r="D119" s="46" t="s">
        <v>21</v>
      </c>
      <c r="E119" s="47">
        <v>8.211342592592593E-3</v>
      </c>
      <c r="F119" s="46">
        <v>116</v>
      </c>
      <c r="G119" s="14" t="str">
        <f t="shared" si="0"/>
        <v>Robin Lawrence (Rio Terrace)</v>
      </c>
    </row>
    <row r="120" spans="1:7" ht="15" x14ac:dyDescent="0.25">
      <c r="A120" s="46">
        <v>117</v>
      </c>
      <c r="B120" s="46" t="s">
        <v>2010</v>
      </c>
      <c r="C120" s="46">
        <v>4</v>
      </c>
      <c r="D120" s="46" t="s">
        <v>30</v>
      </c>
      <c r="E120" s="47">
        <v>8.2133101851851863E-3</v>
      </c>
      <c r="F120" s="46">
        <v>117</v>
      </c>
      <c r="G120" s="14" t="str">
        <f t="shared" si="0"/>
        <v>Alyssa Dombroski (Earl Buxton)</v>
      </c>
    </row>
    <row r="121" spans="1:7" ht="15" x14ac:dyDescent="0.25">
      <c r="A121" s="46">
        <v>118</v>
      </c>
      <c r="B121" s="46" t="s">
        <v>2011</v>
      </c>
      <c r="C121" s="46">
        <v>4</v>
      </c>
      <c r="D121" s="46" t="s">
        <v>242</v>
      </c>
      <c r="E121" s="47">
        <v>8.2366898148148147E-3</v>
      </c>
      <c r="F121" s="46">
        <v>118</v>
      </c>
      <c r="G121" s="14" t="str">
        <f t="shared" si="0"/>
        <v>Aannya Uppal (Aurora Charter)</v>
      </c>
    </row>
    <row r="122" spans="1:7" ht="15" x14ac:dyDescent="0.25">
      <c r="A122" s="46">
        <v>119</v>
      </c>
      <c r="B122" s="46" t="s">
        <v>2012</v>
      </c>
      <c r="C122" s="46">
        <v>4</v>
      </c>
      <c r="D122" s="46" t="s">
        <v>37</v>
      </c>
      <c r="E122" s="47">
        <v>8.2505787037037027E-3</v>
      </c>
      <c r="F122" s="46">
        <v>119</v>
      </c>
      <c r="G122" s="14" t="str">
        <f t="shared" ref="G122:G273" si="1">CONCATENATE(B122, " (", D122, ")")</f>
        <v>Sydney McManon (Steinhauer)</v>
      </c>
    </row>
    <row r="123" spans="1:7" ht="15" x14ac:dyDescent="0.25">
      <c r="A123" s="46">
        <v>120</v>
      </c>
      <c r="B123" s="46" t="s">
        <v>2013</v>
      </c>
      <c r="C123" s="46">
        <v>4</v>
      </c>
      <c r="D123" s="46" t="s">
        <v>27</v>
      </c>
      <c r="E123" s="47">
        <v>8.2842592592592603E-3</v>
      </c>
      <c r="F123" s="46">
        <v>120</v>
      </c>
      <c r="G123" s="14" t="str">
        <f t="shared" si="1"/>
        <v>Rose Hornberger (Centennial)</v>
      </c>
    </row>
    <row r="124" spans="1:7" ht="15" x14ac:dyDescent="0.25">
      <c r="A124" s="46">
        <v>121</v>
      </c>
      <c r="B124" s="46" t="s">
        <v>2014</v>
      </c>
      <c r="C124" s="46">
        <v>4</v>
      </c>
      <c r="D124" s="46" t="s">
        <v>253</v>
      </c>
      <c r="E124" s="47">
        <v>8.3083333333333325E-3</v>
      </c>
      <c r="F124" s="46">
        <v>121</v>
      </c>
      <c r="G124" s="14" t="str">
        <f t="shared" si="1"/>
        <v>Shiloh Vreugdenhil (Edmonton Chr)</v>
      </c>
    </row>
    <row r="125" spans="1:7" ht="15" x14ac:dyDescent="0.25">
      <c r="A125" s="46">
        <v>122</v>
      </c>
      <c r="B125" s="46" t="s">
        <v>631</v>
      </c>
      <c r="C125" s="46">
        <v>4</v>
      </c>
      <c r="D125" s="46" t="s">
        <v>168</v>
      </c>
      <c r="E125" s="47">
        <v>8.3125000000000004E-3</v>
      </c>
      <c r="F125" s="46">
        <v>122</v>
      </c>
      <c r="G125" s="14" t="str">
        <f t="shared" si="1"/>
        <v>Isla Marcotte (David Thomas King)</v>
      </c>
    </row>
    <row r="126" spans="1:7" ht="15" x14ac:dyDescent="0.25">
      <c r="A126" s="46">
        <v>123</v>
      </c>
      <c r="B126" s="46" t="s">
        <v>2015</v>
      </c>
      <c r="C126" s="46">
        <v>4</v>
      </c>
      <c r="D126" s="46" t="s">
        <v>242</v>
      </c>
      <c r="E126" s="47">
        <v>8.3282407407407402E-3</v>
      </c>
      <c r="F126" s="46">
        <v>123</v>
      </c>
      <c r="G126" s="14" t="str">
        <f t="shared" si="1"/>
        <v>Selena Omar (Aurora Charter)</v>
      </c>
    </row>
    <row r="127" spans="1:7" ht="15" x14ac:dyDescent="0.25">
      <c r="A127" s="46">
        <v>124</v>
      </c>
      <c r="B127" s="46" t="s">
        <v>2016</v>
      </c>
      <c r="C127" s="46">
        <v>4</v>
      </c>
      <c r="D127" s="46" t="s">
        <v>202</v>
      </c>
      <c r="E127" s="47">
        <v>8.3370370370370369E-3</v>
      </c>
      <c r="F127" s="46">
        <v>124</v>
      </c>
      <c r="G127" s="14" t="str">
        <f t="shared" si="1"/>
        <v>Emma Richie (Virginia Park)</v>
      </c>
    </row>
    <row r="128" spans="1:7" ht="15" x14ac:dyDescent="0.25">
      <c r="A128" s="46">
        <v>125</v>
      </c>
      <c r="B128" s="46" t="s">
        <v>628</v>
      </c>
      <c r="C128" s="46">
        <v>4</v>
      </c>
      <c r="D128" s="46" t="s">
        <v>588</v>
      </c>
      <c r="E128" s="47">
        <v>8.3460648148148148E-3</v>
      </c>
      <c r="F128" s="46">
        <v>125</v>
      </c>
      <c r="G128" s="14" t="str">
        <f t="shared" si="1"/>
        <v>Jolene Parker (Elmwood)</v>
      </c>
    </row>
    <row r="129" spans="1:7" ht="15" x14ac:dyDescent="0.25">
      <c r="A129" s="46">
        <v>126</v>
      </c>
      <c r="B129" s="46" t="s">
        <v>2017</v>
      </c>
      <c r="C129" s="46">
        <v>4</v>
      </c>
      <c r="D129" s="46" t="s">
        <v>20</v>
      </c>
      <c r="E129" s="47">
        <v>8.350462962962964E-3</v>
      </c>
      <c r="F129" s="46">
        <v>126</v>
      </c>
      <c r="G129" s="14" t="str">
        <f t="shared" si="1"/>
        <v>Carmelita Ladores (George P. Nicholson)</v>
      </c>
    </row>
    <row r="130" spans="1:7" ht="15" x14ac:dyDescent="0.25">
      <c r="A130" s="46">
        <v>127</v>
      </c>
      <c r="B130" s="46" t="s">
        <v>2018</v>
      </c>
      <c r="C130" s="46">
        <v>4</v>
      </c>
      <c r="D130" s="46" t="s">
        <v>42</v>
      </c>
      <c r="E130" s="47">
        <v>8.358912037037038E-3</v>
      </c>
      <c r="F130" s="46">
        <v>127</v>
      </c>
      <c r="G130" s="14" t="str">
        <f t="shared" si="1"/>
        <v>Rosalie Pickard (Laurier Heights)</v>
      </c>
    </row>
    <row r="131" spans="1:7" ht="15" x14ac:dyDescent="0.25">
      <c r="A131" s="46">
        <v>128</v>
      </c>
      <c r="B131" s="46" t="s">
        <v>2019</v>
      </c>
      <c r="C131" s="46">
        <v>4</v>
      </c>
      <c r="D131" s="46" t="s">
        <v>42</v>
      </c>
      <c r="E131" s="47">
        <v>8.3645833333333332E-3</v>
      </c>
      <c r="F131" s="46">
        <v>128</v>
      </c>
      <c r="G131" s="14" t="str">
        <f t="shared" si="1"/>
        <v>Willa Berg (Laurier Heights)</v>
      </c>
    </row>
    <row r="132" spans="1:7" ht="15" x14ac:dyDescent="0.25">
      <c r="A132" s="46">
        <v>129</v>
      </c>
      <c r="B132" s="46" t="s">
        <v>2020</v>
      </c>
      <c r="C132" s="46">
        <v>4</v>
      </c>
      <c r="D132" s="46" t="s">
        <v>738</v>
      </c>
      <c r="E132" s="47">
        <v>8.3753472222222215E-3</v>
      </c>
      <c r="F132" s="46">
        <v>129</v>
      </c>
      <c r="G132" s="14" t="str">
        <f t="shared" si="1"/>
        <v>Nixon Lambie (Crestwood)</v>
      </c>
    </row>
    <row r="133" spans="1:7" ht="15" x14ac:dyDescent="0.25">
      <c r="A133" s="46">
        <v>130</v>
      </c>
      <c r="B133" s="46" t="s">
        <v>2021</v>
      </c>
      <c r="C133" s="46">
        <v>4</v>
      </c>
      <c r="D133" s="46" t="s">
        <v>32</v>
      </c>
      <c r="E133" s="47">
        <v>8.4097222222222229E-3</v>
      </c>
      <c r="F133" s="46">
        <v>130</v>
      </c>
      <c r="G133" s="14" t="str">
        <f t="shared" si="1"/>
        <v>Lou Hoselton (Patricia Heights)</v>
      </c>
    </row>
    <row r="134" spans="1:7" ht="15" x14ac:dyDescent="0.25">
      <c r="A134" s="46">
        <v>131</v>
      </c>
      <c r="B134" s="46" t="s">
        <v>2022</v>
      </c>
      <c r="C134" s="46">
        <v>4</v>
      </c>
      <c r="D134" s="46" t="s">
        <v>173</v>
      </c>
      <c r="E134" s="47">
        <v>8.4201388888888885E-3</v>
      </c>
      <c r="F134" s="46">
        <v>131</v>
      </c>
      <c r="G134" s="14" t="str">
        <f t="shared" si="1"/>
        <v>Everly Aboud (Westglen)</v>
      </c>
    </row>
    <row r="135" spans="1:7" ht="15" x14ac:dyDescent="0.25">
      <c r="A135" s="46">
        <v>132</v>
      </c>
      <c r="B135" s="46" t="s">
        <v>2023</v>
      </c>
      <c r="C135" s="46">
        <v>4</v>
      </c>
      <c r="D135" s="46" t="s">
        <v>1610</v>
      </c>
      <c r="E135" s="47">
        <v>8.4539351851851859E-3</v>
      </c>
      <c r="F135" s="46">
        <v>132</v>
      </c>
      <c r="G135" s="14" t="str">
        <f t="shared" si="1"/>
        <v>Kyla Mahmudova (Kameyosek)</v>
      </c>
    </row>
    <row r="136" spans="1:7" ht="15" x14ac:dyDescent="0.25">
      <c r="A136" s="46">
        <v>133</v>
      </c>
      <c r="B136" s="46" t="s">
        <v>2024</v>
      </c>
      <c r="C136" s="46">
        <v>4</v>
      </c>
      <c r="D136" s="46" t="s">
        <v>27</v>
      </c>
      <c r="E136" s="47">
        <v>8.4736111111111106E-3</v>
      </c>
      <c r="F136" s="46">
        <v>133</v>
      </c>
      <c r="G136" s="14" t="str">
        <f t="shared" si="1"/>
        <v>Abbie Anderson (Centennial)</v>
      </c>
    </row>
    <row r="137" spans="1:7" ht="15" x14ac:dyDescent="0.25">
      <c r="A137" s="46">
        <v>134</v>
      </c>
      <c r="B137" s="46" t="s">
        <v>2025</v>
      </c>
      <c r="C137" s="46">
        <v>4</v>
      </c>
      <c r="D137" s="46" t="s">
        <v>242</v>
      </c>
      <c r="E137" s="47">
        <v>8.4869212962962962E-3</v>
      </c>
      <c r="F137" s="46">
        <v>134</v>
      </c>
      <c r="G137" s="14" t="str">
        <f t="shared" si="1"/>
        <v>Japleen Sarai (Aurora Charter)</v>
      </c>
    </row>
    <row r="138" spans="1:7" ht="15" x14ac:dyDescent="0.25">
      <c r="A138" s="46">
        <v>135</v>
      </c>
      <c r="B138" s="46" t="s">
        <v>634</v>
      </c>
      <c r="C138" s="46">
        <v>4</v>
      </c>
      <c r="D138" s="46" t="s">
        <v>41</v>
      </c>
      <c r="E138" s="47">
        <v>8.4981481481481488E-3</v>
      </c>
      <c r="F138" s="46">
        <v>135</v>
      </c>
      <c r="G138" s="14" t="str">
        <f t="shared" si="1"/>
        <v>Avneet Kaur (Edmonton Khalsa)</v>
      </c>
    </row>
    <row r="139" spans="1:7" ht="15" x14ac:dyDescent="0.25">
      <c r="A139" s="46">
        <v>136</v>
      </c>
      <c r="B139" s="46" t="s">
        <v>2026</v>
      </c>
      <c r="C139" s="46">
        <v>4</v>
      </c>
      <c r="D139" s="46" t="s">
        <v>652</v>
      </c>
      <c r="E139" s="47">
        <v>8.5081018518518518E-3</v>
      </c>
      <c r="F139" s="46">
        <v>136</v>
      </c>
      <c r="G139" s="14" t="str">
        <f t="shared" si="1"/>
        <v>Amen Tesso (Coralwood Advent)</v>
      </c>
    </row>
    <row r="140" spans="1:7" ht="15" x14ac:dyDescent="0.25">
      <c r="A140" s="46">
        <v>137</v>
      </c>
      <c r="B140" s="46" t="s">
        <v>2027</v>
      </c>
      <c r="C140" s="46">
        <v>4</v>
      </c>
      <c r="D140" s="46" t="s">
        <v>89</v>
      </c>
      <c r="E140" s="47">
        <v>8.5106481481481474E-3</v>
      </c>
      <c r="F140" s="46">
        <v>137</v>
      </c>
      <c r="G140" s="14" t="str">
        <f t="shared" si="1"/>
        <v>Hanna Wong (Constable Daniel)</v>
      </c>
    </row>
    <row r="141" spans="1:7" ht="15" x14ac:dyDescent="0.25">
      <c r="A141" s="46">
        <v>138</v>
      </c>
      <c r="B141" s="46" t="s">
        <v>2028</v>
      </c>
      <c r="C141" s="46">
        <v>4</v>
      </c>
      <c r="D141" s="46" t="s">
        <v>20</v>
      </c>
      <c r="E141" s="47">
        <v>8.5439814814814805E-3</v>
      </c>
      <c r="F141" s="46">
        <v>138</v>
      </c>
      <c r="G141" s="14" t="str">
        <f t="shared" si="1"/>
        <v>Harper Coghill (George P. Nicholson)</v>
      </c>
    </row>
    <row r="142" spans="1:7" ht="15" x14ac:dyDescent="0.25">
      <c r="A142" s="46">
        <v>139</v>
      </c>
      <c r="B142" s="46" t="s">
        <v>2029</v>
      </c>
      <c r="C142" s="46">
        <v>4</v>
      </c>
      <c r="D142" s="46" t="s">
        <v>30</v>
      </c>
      <c r="E142" s="47">
        <v>8.5564814814814826E-3</v>
      </c>
      <c r="F142" s="46">
        <v>139</v>
      </c>
      <c r="G142" s="14" t="str">
        <f t="shared" si="1"/>
        <v>Paisley Tarnowski (Earl Buxton)</v>
      </c>
    </row>
    <row r="143" spans="1:7" ht="15" x14ac:dyDescent="0.25">
      <c r="A143" s="46">
        <v>140</v>
      </c>
      <c r="B143" s="46" t="s">
        <v>373</v>
      </c>
      <c r="C143" s="46">
        <v>4</v>
      </c>
      <c r="D143" s="46" t="s">
        <v>39</v>
      </c>
      <c r="E143" s="47">
        <v>8.595486111111111E-3</v>
      </c>
      <c r="F143" s="46">
        <v>140</v>
      </c>
      <c r="G143" s="14" t="str">
        <f t="shared" si="1"/>
        <v>Katie Koval (Riverdale)</v>
      </c>
    </row>
    <row r="144" spans="1:7" ht="15" x14ac:dyDescent="0.25">
      <c r="A144" s="46">
        <v>141</v>
      </c>
      <c r="B144" s="46" t="s">
        <v>614</v>
      </c>
      <c r="C144" s="46">
        <v>4</v>
      </c>
      <c r="D144" s="46" t="s">
        <v>182</v>
      </c>
      <c r="E144" s="47">
        <v>8.6085648148148137E-3</v>
      </c>
      <c r="F144" s="46">
        <v>141</v>
      </c>
      <c r="G144" s="14" t="str">
        <f t="shared" si="1"/>
        <v>Isla Wright (Kim Hung)</v>
      </c>
    </row>
    <row r="145" spans="1:7" ht="15" x14ac:dyDescent="0.25">
      <c r="A145" s="46">
        <v>142</v>
      </c>
      <c r="B145" s="46" t="s">
        <v>2030</v>
      </c>
      <c r="C145" s="46">
        <v>4</v>
      </c>
      <c r="D145" s="46" t="s">
        <v>39</v>
      </c>
      <c r="E145" s="47">
        <v>8.6136574074074067E-3</v>
      </c>
      <c r="F145" s="46">
        <v>142</v>
      </c>
      <c r="G145" s="14" t="str">
        <f t="shared" si="1"/>
        <v>Maisie Roy (Riverdale)</v>
      </c>
    </row>
    <row r="146" spans="1:7" ht="15" x14ac:dyDescent="0.25">
      <c r="A146" s="46">
        <v>143</v>
      </c>
      <c r="B146" s="46" t="s">
        <v>622</v>
      </c>
      <c r="C146" s="46">
        <v>4</v>
      </c>
      <c r="D146" s="46" t="s">
        <v>32</v>
      </c>
      <c r="E146" s="47">
        <v>8.6225694444444449E-3</v>
      </c>
      <c r="F146" s="46">
        <v>143</v>
      </c>
      <c r="G146" s="14" t="str">
        <f t="shared" si="1"/>
        <v>Penelope Whitmore (Patricia Heights)</v>
      </c>
    </row>
    <row r="147" spans="1:7" ht="15" x14ac:dyDescent="0.25">
      <c r="A147" s="46">
        <v>144</v>
      </c>
      <c r="B147" s="46" t="s">
        <v>2031</v>
      </c>
      <c r="C147" s="46">
        <v>4</v>
      </c>
      <c r="D147" s="46" t="s">
        <v>42</v>
      </c>
      <c r="E147" s="47">
        <v>8.6362268518518515E-3</v>
      </c>
      <c r="F147" s="46">
        <v>144</v>
      </c>
      <c r="G147" s="14" t="str">
        <f t="shared" si="1"/>
        <v>Clara Donovan (Laurier Heights)</v>
      </c>
    </row>
    <row r="148" spans="1:7" ht="15" x14ac:dyDescent="0.25">
      <c r="A148" s="46">
        <v>145</v>
      </c>
      <c r="B148" s="46" t="s">
        <v>632</v>
      </c>
      <c r="C148" s="46">
        <v>4</v>
      </c>
      <c r="D148" s="46" t="s">
        <v>28</v>
      </c>
      <c r="E148" s="47">
        <v>8.6405092592592592E-3</v>
      </c>
      <c r="F148" s="46">
        <v>145</v>
      </c>
      <c r="G148" s="14" t="str">
        <f t="shared" si="1"/>
        <v>Christine Ching (Belgravia)</v>
      </c>
    </row>
    <row r="149" spans="1:7" ht="15" x14ac:dyDescent="0.25">
      <c r="A149" s="46">
        <v>146</v>
      </c>
      <c r="B149" s="46" t="s">
        <v>2032</v>
      </c>
      <c r="C149" s="46">
        <v>4</v>
      </c>
      <c r="D149" s="46" t="s">
        <v>32</v>
      </c>
      <c r="E149" s="47">
        <v>8.6437500000000004E-3</v>
      </c>
      <c r="F149" s="46">
        <v>146</v>
      </c>
      <c r="G149" s="14" t="str">
        <f t="shared" si="1"/>
        <v>Ava McPherson (Patricia Heights)</v>
      </c>
    </row>
    <row r="150" spans="1:7" ht="15" x14ac:dyDescent="0.25">
      <c r="A150" s="46">
        <v>147</v>
      </c>
      <c r="B150" s="46" t="s">
        <v>2033</v>
      </c>
      <c r="C150" s="46">
        <v>4</v>
      </c>
      <c r="D150" s="46" t="s">
        <v>47</v>
      </c>
      <c r="E150" s="47">
        <v>8.6884259259259258E-3</v>
      </c>
      <c r="F150" s="46">
        <v>147</v>
      </c>
      <c r="G150" s="14" t="str">
        <f t="shared" si="1"/>
        <v>Kaddijatou Conteh (Callingwood)</v>
      </c>
    </row>
    <row r="151" spans="1:7" ht="15" x14ac:dyDescent="0.25">
      <c r="A151" s="46">
        <v>148</v>
      </c>
      <c r="B151" s="46" t="s">
        <v>2034</v>
      </c>
      <c r="C151" s="46">
        <v>4</v>
      </c>
      <c r="D151" s="46" t="s">
        <v>26</v>
      </c>
      <c r="E151" s="47">
        <v>8.7002314814814807E-3</v>
      </c>
      <c r="F151" s="46">
        <v>148</v>
      </c>
      <c r="G151" s="14" t="str">
        <f t="shared" si="1"/>
        <v>Genesis Cambridge (Brander Gardens)</v>
      </c>
    </row>
    <row r="152" spans="1:7" ht="15" x14ac:dyDescent="0.25">
      <c r="A152" s="46">
        <v>149</v>
      </c>
      <c r="B152" s="46" t="s">
        <v>2035</v>
      </c>
      <c r="C152" s="46">
        <v>4</v>
      </c>
      <c r="D152" s="46" t="s">
        <v>29</v>
      </c>
      <c r="E152" s="47">
        <v>8.7106481481481479E-3</v>
      </c>
      <c r="F152" s="46">
        <v>149</v>
      </c>
      <c r="G152" s="14" t="str">
        <f t="shared" si="1"/>
        <v>Lucie Frey (Holyrood)</v>
      </c>
    </row>
    <row r="153" spans="1:7" ht="15" x14ac:dyDescent="0.25">
      <c r="A153" s="46">
        <v>150</v>
      </c>
      <c r="B153" s="46" t="s">
        <v>2036</v>
      </c>
      <c r="C153" s="46">
        <v>4</v>
      </c>
      <c r="D153" s="46" t="s">
        <v>29</v>
      </c>
      <c r="E153" s="47">
        <v>8.7163194444444449E-3</v>
      </c>
      <c r="F153" s="46">
        <v>150</v>
      </c>
      <c r="G153" s="14" t="str">
        <f t="shared" si="1"/>
        <v>Juno Othen-Pagels (Holyrood)</v>
      </c>
    </row>
    <row r="154" spans="1:7" ht="15" x14ac:dyDescent="0.25">
      <c r="A154" s="46">
        <v>151</v>
      </c>
      <c r="B154" s="46" t="s">
        <v>963</v>
      </c>
      <c r="C154" s="46">
        <v>4</v>
      </c>
      <c r="D154" s="46" t="s">
        <v>21</v>
      </c>
      <c r="E154" s="47">
        <v>8.7236111111111108E-3</v>
      </c>
      <c r="F154" s="46">
        <v>151</v>
      </c>
      <c r="G154" s="14" t="str">
        <f t="shared" si="1"/>
        <v>Amelia Sisk (Rio Terrace)</v>
      </c>
    </row>
    <row r="155" spans="1:7" ht="15" x14ac:dyDescent="0.25">
      <c r="A155" s="46">
        <v>152</v>
      </c>
      <c r="B155" s="46" t="s">
        <v>618</v>
      </c>
      <c r="C155" s="46">
        <v>4</v>
      </c>
      <c r="D155" s="46" t="s">
        <v>26</v>
      </c>
      <c r="E155" s="47">
        <v>8.7341435185185178E-3</v>
      </c>
      <c r="F155" s="46">
        <v>152</v>
      </c>
      <c r="G155" s="14" t="str">
        <f t="shared" si="1"/>
        <v>Blake Denys (Brander Gardens)</v>
      </c>
    </row>
    <row r="156" spans="1:7" ht="15" x14ac:dyDescent="0.25">
      <c r="A156" s="46">
        <v>153</v>
      </c>
      <c r="B156" s="46" t="s">
        <v>616</v>
      </c>
      <c r="C156" s="46">
        <v>4</v>
      </c>
      <c r="D156" s="46" t="s">
        <v>26</v>
      </c>
      <c r="E156" s="47">
        <v>8.7643518518518513E-3</v>
      </c>
      <c r="F156" s="46">
        <v>153</v>
      </c>
      <c r="G156" s="14" t="str">
        <f t="shared" si="1"/>
        <v>Macey Kerby (Brander Gardens)</v>
      </c>
    </row>
    <row r="157" spans="1:7" ht="15" x14ac:dyDescent="0.25">
      <c r="A157" s="46">
        <v>154</v>
      </c>
      <c r="B157" s="46" t="s">
        <v>2037</v>
      </c>
      <c r="C157" s="46">
        <v>4</v>
      </c>
      <c r="D157" s="46" t="s">
        <v>41</v>
      </c>
      <c r="E157" s="47">
        <v>8.7771990740740744E-3</v>
      </c>
      <c r="F157" s="46">
        <v>154</v>
      </c>
      <c r="G157" s="14" t="str">
        <f t="shared" si="1"/>
        <v>Aagya Gill (Edmonton Khalsa)</v>
      </c>
    </row>
    <row r="158" spans="1:7" ht="15" x14ac:dyDescent="0.25">
      <c r="A158" s="46">
        <v>155</v>
      </c>
      <c r="B158" s="46" t="s">
        <v>647</v>
      </c>
      <c r="C158" s="46">
        <v>4</v>
      </c>
      <c r="D158" s="46" t="s">
        <v>40</v>
      </c>
      <c r="E158" s="47">
        <v>8.7952546296296303E-3</v>
      </c>
      <c r="F158" s="46">
        <v>155</v>
      </c>
      <c r="G158" s="14" t="str">
        <f t="shared" si="1"/>
        <v>Natalia Harwood (Menisa)</v>
      </c>
    </row>
    <row r="159" spans="1:7" ht="15" x14ac:dyDescent="0.25">
      <c r="A159" s="46">
        <v>156</v>
      </c>
      <c r="B159" s="46" t="s">
        <v>644</v>
      </c>
      <c r="C159" s="46">
        <v>4</v>
      </c>
      <c r="D159" s="46" t="s">
        <v>40</v>
      </c>
      <c r="E159" s="47">
        <v>8.8120370370370366E-3</v>
      </c>
      <c r="F159" s="46">
        <v>156</v>
      </c>
      <c r="G159" s="14" t="str">
        <f t="shared" si="1"/>
        <v>Calla Langford (Menisa)</v>
      </c>
    </row>
    <row r="160" spans="1:7" ht="15" x14ac:dyDescent="0.25">
      <c r="A160" s="46">
        <v>157</v>
      </c>
      <c r="B160" s="46" t="s">
        <v>630</v>
      </c>
      <c r="C160" s="46">
        <v>4</v>
      </c>
      <c r="D160" s="46" t="s">
        <v>40</v>
      </c>
      <c r="E160" s="47">
        <v>8.8371527777777788E-3</v>
      </c>
      <c r="F160" s="46">
        <v>157</v>
      </c>
      <c r="G160" s="14" t="str">
        <f t="shared" si="1"/>
        <v>Gursehaj Kaur (Menisa)</v>
      </c>
    </row>
    <row r="161" spans="1:7" ht="15" x14ac:dyDescent="0.25">
      <c r="A161" s="46">
        <v>158</v>
      </c>
      <c r="B161" s="46" t="s">
        <v>2038</v>
      </c>
      <c r="C161" s="46">
        <v>4</v>
      </c>
      <c r="D161" s="46" t="s">
        <v>108</v>
      </c>
      <c r="E161" s="47">
        <v>8.8471064814814818E-3</v>
      </c>
      <c r="F161" s="46">
        <v>158</v>
      </c>
      <c r="G161" s="14" t="str">
        <f t="shared" si="1"/>
        <v>Suzanne Jackson (Soraya Hafez)</v>
      </c>
    </row>
    <row r="162" spans="1:7" ht="15" x14ac:dyDescent="0.25">
      <c r="A162" s="46">
        <v>159</v>
      </c>
      <c r="B162" s="46" t="s">
        <v>623</v>
      </c>
      <c r="C162" s="46">
        <v>4</v>
      </c>
      <c r="D162" s="46" t="s">
        <v>25</v>
      </c>
      <c r="E162" s="47">
        <v>8.851504629629631E-3</v>
      </c>
      <c r="F162" s="46">
        <v>159</v>
      </c>
      <c r="G162" s="14" t="str">
        <f t="shared" si="1"/>
        <v>Taylor Robinson (Brookside)</v>
      </c>
    </row>
    <row r="163" spans="1:7" ht="15" x14ac:dyDescent="0.25">
      <c r="A163" s="46">
        <v>160</v>
      </c>
      <c r="B163" s="46" t="s">
        <v>2039</v>
      </c>
      <c r="C163" s="46">
        <v>4</v>
      </c>
      <c r="D163" s="46" t="s">
        <v>89</v>
      </c>
      <c r="E163" s="47">
        <v>8.8560185185185183E-3</v>
      </c>
      <c r="F163" s="46">
        <v>160</v>
      </c>
      <c r="G163" s="14" t="str">
        <f t="shared" si="1"/>
        <v>Rachel Proudlove (Constable Daniel)</v>
      </c>
    </row>
    <row r="164" spans="1:7" ht="15" x14ac:dyDescent="0.25">
      <c r="A164" s="46">
        <v>161</v>
      </c>
      <c r="B164" s="46" t="s">
        <v>2040</v>
      </c>
      <c r="C164" s="46">
        <v>4</v>
      </c>
      <c r="D164" s="46" t="s">
        <v>22</v>
      </c>
      <c r="E164" s="47">
        <v>8.9019675925925933E-3</v>
      </c>
      <c r="F164" s="46">
        <v>161</v>
      </c>
      <c r="G164" s="14" t="str">
        <f t="shared" si="1"/>
        <v>Hailey Becic (Michael A. Kostek)</v>
      </c>
    </row>
    <row r="165" spans="1:7" ht="15" x14ac:dyDescent="0.25">
      <c r="A165" s="46">
        <v>162</v>
      </c>
      <c r="B165" s="46" t="s">
        <v>626</v>
      </c>
      <c r="C165" s="46">
        <v>4</v>
      </c>
      <c r="D165" s="46" t="s">
        <v>168</v>
      </c>
      <c r="E165" s="47">
        <v>8.9311342592592585E-3</v>
      </c>
      <c r="F165" s="46">
        <v>162</v>
      </c>
      <c r="G165" s="14" t="str">
        <f t="shared" si="1"/>
        <v>Reese Hill (David Thomas King)</v>
      </c>
    </row>
    <row r="166" spans="1:7" ht="15" x14ac:dyDescent="0.25">
      <c r="A166" s="46">
        <v>163</v>
      </c>
      <c r="B166" s="46" t="s">
        <v>600</v>
      </c>
      <c r="C166" s="46">
        <v>4</v>
      </c>
      <c r="D166" s="46" t="s">
        <v>168</v>
      </c>
      <c r="E166" s="47">
        <v>8.9334490740740746E-3</v>
      </c>
      <c r="F166" s="46">
        <v>163</v>
      </c>
      <c r="G166" s="14" t="str">
        <f t="shared" si="1"/>
        <v>Eleanor Stuart (David Thomas King)</v>
      </c>
    </row>
    <row r="167" spans="1:7" ht="15" x14ac:dyDescent="0.25">
      <c r="A167" s="46">
        <v>164</v>
      </c>
      <c r="B167" s="46" t="s">
        <v>2041</v>
      </c>
      <c r="C167" s="46">
        <v>4</v>
      </c>
      <c r="D167" s="46" t="s">
        <v>22</v>
      </c>
      <c r="E167" s="47">
        <v>8.9390046296296301E-3</v>
      </c>
      <c r="F167" s="46">
        <v>164</v>
      </c>
      <c r="G167" s="14" t="str">
        <f t="shared" si="1"/>
        <v>Cleo Gibbon (Michael A. Kostek)</v>
      </c>
    </row>
    <row r="168" spans="1:7" ht="15" x14ac:dyDescent="0.25">
      <c r="A168" s="46">
        <v>165</v>
      </c>
      <c r="B168" s="46" t="s">
        <v>2042</v>
      </c>
      <c r="C168" s="46">
        <v>4</v>
      </c>
      <c r="D168" s="46" t="s">
        <v>89</v>
      </c>
      <c r="E168" s="47">
        <v>8.9413194444444444E-3</v>
      </c>
      <c r="F168" s="46">
        <v>165</v>
      </c>
      <c r="G168" s="14" t="str">
        <f t="shared" si="1"/>
        <v>Jordyn Chan (Constable Daniel)</v>
      </c>
    </row>
    <row r="169" spans="1:7" ht="15" x14ac:dyDescent="0.25">
      <c r="A169" s="46">
        <v>166</v>
      </c>
      <c r="B169" s="46" t="s">
        <v>2043</v>
      </c>
      <c r="C169" s="46">
        <v>4</v>
      </c>
      <c r="D169" s="46" t="s">
        <v>1643</v>
      </c>
      <c r="E169" s="47">
        <v>8.9506944444444434E-3</v>
      </c>
      <c r="F169" s="46">
        <v>166</v>
      </c>
      <c r="G169" s="14" t="str">
        <f t="shared" si="1"/>
        <v>Yana Samborsky (Notre Dame Edmonton)</v>
      </c>
    </row>
    <row r="170" spans="1:7" ht="15" x14ac:dyDescent="0.25">
      <c r="A170" s="46">
        <v>167</v>
      </c>
      <c r="B170" s="46" t="s">
        <v>2044</v>
      </c>
      <c r="C170" s="46">
        <v>4</v>
      </c>
      <c r="D170" s="46" t="s">
        <v>242</v>
      </c>
      <c r="E170" s="47">
        <v>8.953472222222222E-3</v>
      </c>
      <c r="F170" s="46">
        <v>167</v>
      </c>
      <c r="G170" s="14" t="str">
        <f t="shared" si="1"/>
        <v>Aavya Sareen (Aurora Charter)</v>
      </c>
    </row>
    <row r="171" spans="1:7" ht="15" x14ac:dyDescent="0.25">
      <c r="A171" s="46">
        <v>168</v>
      </c>
      <c r="B171" s="46" t="s">
        <v>2045</v>
      </c>
      <c r="C171" s="46">
        <v>4</v>
      </c>
      <c r="D171" s="46" t="s">
        <v>242</v>
      </c>
      <c r="E171" s="47">
        <v>8.9744212962962963E-3</v>
      </c>
      <c r="F171" s="46">
        <v>168</v>
      </c>
      <c r="G171" s="14" t="str">
        <f t="shared" si="1"/>
        <v>Khivi Melendez (Aurora Charter)</v>
      </c>
    </row>
    <row r="172" spans="1:7" ht="15" x14ac:dyDescent="0.25">
      <c r="A172" s="46">
        <v>169</v>
      </c>
      <c r="B172" s="46" t="s">
        <v>2046</v>
      </c>
      <c r="C172" s="46">
        <v>4</v>
      </c>
      <c r="D172" s="46" t="s">
        <v>89</v>
      </c>
      <c r="E172" s="47">
        <v>9.0074074074074067E-3</v>
      </c>
      <c r="F172" s="46">
        <v>169</v>
      </c>
      <c r="G172" s="14" t="str">
        <f t="shared" si="1"/>
        <v>Danielle Lai (Constable Daniel)</v>
      </c>
    </row>
    <row r="173" spans="1:7" ht="15" x14ac:dyDescent="0.25">
      <c r="A173" s="46">
        <v>170</v>
      </c>
      <c r="B173" s="46" t="s">
        <v>2047</v>
      </c>
      <c r="C173" s="46">
        <v>4</v>
      </c>
      <c r="D173" s="46" t="s">
        <v>21</v>
      </c>
      <c r="E173" s="47">
        <v>9.0112268518518519E-3</v>
      </c>
      <c r="F173" s="46">
        <v>170</v>
      </c>
      <c r="G173" s="14" t="str">
        <f t="shared" si="1"/>
        <v>Kacey Shymko (Rio Terrace)</v>
      </c>
    </row>
    <row r="174" spans="1:7" ht="15" x14ac:dyDescent="0.25">
      <c r="A174" s="46">
        <v>171</v>
      </c>
      <c r="B174" s="46" t="s">
        <v>633</v>
      </c>
      <c r="C174" s="46">
        <v>4</v>
      </c>
      <c r="D174" s="46" t="s">
        <v>43</v>
      </c>
      <c r="E174" s="47">
        <v>9.0136574074074077E-3</v>
      </c>
      <c r="F174" s="46">
        <v>171</v>
      </c>
      <c r="G174" s="14" t="str">
        <f t="shared" si="1"/>
        <v>Toral Odedara (Meyokumin)</v>
      </c>
    </row>
    <row r="175" spans="1:7" ht="15" x14ac:dyDescent="0.25">
      <c r="A175" s="46">
        <v>172</v>
      </c>
      <c r="B175" s="46" t="s">
        <v>624</v>
      </c>
      <c r="C175" s="46">
        <v>4</v>
      </c>
      <c r="D175" s="46" t="s">
        <v>43</v>
      </c>
      <c r="E175" s="47">
        <v>9.0221064814814816E-3</v>
      </c>
      <c r="F175" s="46">
        <v>172</v>
      </c>
      <c r="G175" s="14" t="str">
        <f t="shared" si="1"/>
        <v>Amarah Kahlon (Meyokumin)</v>
      </c>
    </row>
    <row r="176" spans="1:7" ht="15" x14ac:dyDescent="0.25">
      <c r="A176" s="46">
        <v>173</v>
      </c>
      <c r="B176" s="46" t="s">
        <v>2048</v>
      </c>
      <c r="C176" s="46">
        <v>4</v>
      </c>
      <c r="D176" s="46" t="s">
        <v>45</v>
      </c>
      <c r="E176" s="47">
        <v>9.0247685185185188E-3</v>
      </c>
      <c r="F176" s="46">
        <v>173</v>
      </c>
      <c r="G176" s="14" t="str">
        <f t="shared" si="1"/>
        <v>Beth Payne (Ellerslie Campus)</v>
      </c>
    </row>
    <row r="177" spans="1:7" ht="15" x14ac:dyDescent="0.25">
      <c r="A177" s="46">
        <v>174</v>
      </c>
      <c r="B177" s="46" t="s">
        <v>2049</v>
      </c>
      <c r="C177" s="46">
        <v>4</v>
      </c>
      <c r="D177" s="46" t="s">
        <v>44</v>
      </c>
      <c r="E177" s="47">
        <v>9.0410879629629643E-3</v>
      </c>
      <c r="F177" s="46">
        <v>174</v>
      </c>
      <c r="G177" s="14" t="str">
        <f t="shared" si="1"/>
        <v>Abigail Zwann (Mill Creek)</v>
      </c>
    </row>
    <row r="178" spans="1:7" ht="15" x14ac:dyDescent="0.25">
      <c r="A178" s="46">
        <v>175</v>
      </c>
      <c r="B178" s="46" t="s">
        <v>2050</v>
      </c>
      <c r="C178" s="46">
        <v>4</v>
      </c>
      <c r="D178" s="46" t="s">
        <v>202</v>
      </c>
      <c r="E178" s="47">
        <v>9.0483796296296302E-3</v>
      </c>
      <c r="F178" s="46">
        <v>175</v>
      </c>
      <c r="G178" s="14" t="str">
        <f t="shared" si="1"/>
        <v>Lily Huk (Virginia Park)</v>
      </c>
    </row>
    <row r="179" spans="1:7" ht="15" x14ac:dyDescent="0.25">
      <c r="A179" s="46">
        <v>176</v>
      </c>
      <c r="B179" s="46" t="s">
        <v>2051</v>
      </c>
      <c r="C179" s="46">
        <v>4</v>
      </c>
      <c r="D179" s="46" t="s">
        <v>202</v>
      </c>
      <c r="E179" s="47">
        <v>9.0723379629629626E-3</v>
      </c>
      <c r="F179" s="46">
        <v>176</v>
      </c>
      <c r="G179" s="14" t="str">
        <f t="shared" si="1"/>
        <v>Evy Stergiou (Virginia Park)</v>
      </c>
    </row>
    <row r="180" spans="1:7" ht="15" x14ac:dyDescent="0.25">
      <c r="A180" s="46">
        <v>177</v>
      </c>
      <c r="B180" s="46" t="s">
        <v>2052</v>
      </c>
      <c r="C180" s="46">
        <v>4</v>
      </c>
      <c r="D180" s="46" t="s">
        <v>253</v>
      </c>
      <c r="E180" s="47">
        <v>9.0792824074074074E-3</v>
      </c>
      <c r="F180" s="46">
        <v>177</v>
      </c>
      <c r="G180" s="14" t="str">
        <f t="shared" si="1"/>
        <v>Janelle Lagestee (Edmonton Chr)</v>
      </c>
    </row>
    <row r="181" spans="1:7" ht="15" x14ac:dyDescent="0.25">
      <c r="A181" s="46">
        <v>178</v>
      </c>
      <c r="B181" s="46" t="s">
        <v>650</v>
      </c>
      <c r="C181" s="46">
        <v>4</v>
      </c>
      <c r="D181" s="46" t="s">
        <v>44</v>
      </c>
      <c r="E181" s="47">
        <v>9.1019675925925938E-3</v>
      </c>
      <c r="F181" s="46">
        <v>178</v>
      </c>
      <c r="G181" s="14" t="str">
        <f t="shared" si="1"/>
        <v>Amelia Schoepf (Mill Creek)</v>
      </c>
    </row>
    <row r="182" spans="1:7" ht="15" x14ac:dyDescent="0.25">
      <c r="A182" s="46">
        <v>179</v>
      </c>
      <c r="B182" s="46" t="s">
        <v>2053</v>
      </c>
      <c r="C182" s="46">
        <v>4</v>
      </c>
      <c r="D182" s="46" t="s">
        <v>202</v>
      </c>
      <c r="E182" s="47">
        <v>9.1245370370370369E-3</v>
      </c>
      <c r="F182" s="46">
        <v>179</v>
      </c>
      <c r="G182" s="14" t="str">
        <f t="shared" si="1"/>
        <v>Arleigh Bogner (Virginia Park)</v>
      </c>
    </row>
    <row r="183" spans="1:7" ht="15" x14ac:dyDescent="0.25">
      <c r="A183" s="46">
        <v>180</v>
      </c>
      <c r="B183" s="46" t="s">
        <v>2054</v>
      </c>
      <c r="C183" s="46">
        <v>4</v>
      </c>
      <c r="D183" s="46" t="s">
        <v>20</v>
      </c>
      <c r="E183" s="47">
        <v>9.1331018518518523E-3</v>
      </c>
      <c r="F183" s="46">
        <v>180</v>
      </c>
      <c r="G183" s="14" t="str">
        <f t="shared" si="1"/>
        <v>Katelyn Li (George P. Nicholson)</v>
      </c>
    </row>
    <row r="184" spans="1:7" ht="15" x14ac:dyDescent="0.25">
      <c r="A184" s="46">
        <v>181</v>
      </c>
      <c r="B184" s="46" t="s">
        <v>645</v>
      </c>
      <c r="C184" s="46">
        <v>4</v>
      </c>
      <c r="D184" s="46" t="s">
        <v>40</v>
      </c>
      <c r="E184" s="47">
        <v>9.1366898148148145E-3</v>
      </c>
      <c r="F184" s="46">
        <v>181</v>
      </c>
      <c r="G184" s="14" t="str">
        <f t="shared" si="1"/>
        <v>Aamreet Kaur Sansarwal (Menisa)</v>
      </c>
    </row>
    <row r="185" spans="1:7" ht="15" x14ac:dyDescent="0.25">
      <c r="A185" s="46">
        <v>182</v>
      </c>
      <c r="B185" s="46" t="s">
        <v>639</v>
      </c>
      <c r="C185" s="46">
        <v>4</v>
      </c>
      <c r="D185" s="46" t="s">
        <v>38</v>
      </c>
      <c r="E185" s="47">
        <v>9.151851851851852E-3</v>
      </c>
      <c r="F185" s="46">
        <v>182</v>
      </c>
      <c r="G185" s="14" t="str">
        <f t="shared" si="1"/>
        <v>Lynden McMillan (Johnny Bright)</v>
      </c>
    </row>
    <row r="186" spans="1:7" ht="15" x14ac:dyDescent="0.25">
      <c r="A186" s="46">
        <v>183</v>
      </c>
      <c r="B186" s="46" t="s">
        <v>2055</v>
      </c>
      <c r="C186" s="46">
        <v>4</v>
      </c>
      <c r="D186" s="46" t="s">
        <v>40</v>
      </c>
      <c r="E186" s="47">
        <v>9.1660879629629627E-3</v>
      </c>
      <c r="F186" s="46">
        <v>183</v>
      </c>
      <c r="G186" s="14" t="str">
        <f t="shared" si="1"/>
        <v>Calista Janzen (Menisa)</v>
      </c>
    </row>
    <row r="187" spans="1:7" ht="15" x14ac:dyDescent="0.25">
      <c r="A187" s="46">
        <v>184</v>
      </c>
      <c r="B187" s="46" t="s">
        <v>2056</v>
      </c>
      <c r="C187" s="46">
        <v>4</v>
      </c>
      <c r="D187" s="46" t="s">
        <v>1698</v>
      </c>
      <c r="E187" s="47">
        <v>9.1734953703703718E-3</v>
      </c>
      <c r="F187" s="46">
        <v>184</v>
      </c>
      <c r="G187" s="14" t="str">
        <f t="shared" si="1"/>
        <v>Kalyssa DupPont (Tipaskan)</v>
      </c>
    </row>
    <row r="188" spans="1:7" ht="15" x14ac:dyDescent="0.25">
      <c r="A188" s="46">
        <v>185</v>
      </c>
      <c r="B188" s="46" t="s">
        <v>636</v>
      </c>
      <c r="C188" s="46">
        <v>4</v>
      </c>
      <c r="D188" s="46" t="s">
        <v>47</v>
      </c>
      <c r="E188" s="47">
        <v>9.1907407407407406E-3</v>
      </c>
      <c r="F188" s="46">
        <v>185</v>
      </c>
      <c r="G188" s="14" t="str">
        <f t="shared" si="1"/>
        <v>Audrey Bresler-Saylor (Callingwood)</v>
      </c>
    </row>
    <row r="189" spans="1:7" ht="15" x14ac:dyDescent="0.25">
      <c r="A189" s="46">
        <v>186</v>
      </c>
      <c r="B189" s="46" t="s">
        <v>966</v>
      </c>
      <c r="C189" s="46">
        <v>4</v>
      </c>
      <c r="D189" s="46" t="s">
        <v>38</v>
      </c>
      <c r="E189" s="47">
        <v>9.2369212962962969E-3</v>
      </c>
      <c r="F189" s="46">
        <v>186</v>
      </c>
      <c r="G189" s="14" t="str">
        <f t="shared" si="1"/>
        <v>Amirah Amir (Johnny Bright)</v>
      </c>
    </row>
    <row r="190" spans="1:7" ht="15" x14ac:dyDescent="0.25">
      <c r="A190" s="46">
        <v>187</v>
      </c>
      <c r="B190" s="46" t="s">
        <v>2057</v>
      </c>
      <c r="C190" s="46">
        <v>4</v>
      </c>
      <c r="D190" s="46" t="s">
        <v>47</v>
      </c>
      <c r="E190" s="47">
        <v>9.2697916666666675E-3</v>
      </c>
      <c r="F190" s="46">
        <v>187</v>
      </c>
      <c r="G190" s="14" t="str">
        <f t="shared" si="1"/>
        <v>Raheel Rahimi (Callingwood)</v>
      </c>
    </row>
    <row r="191" spans="1:7" ht="15" x14ac:dyDescent="0.25">
      <c r="A191" s="46">
        <v>188</v>
      </c>
      <c r="B191" s="46" t="s">
        <v>2058</v>
      </c>
      <c r="C191" s="46">
        <v>4</v>
      </c>
      <c r="D191" s="46" t="s">
        <v>47</v>
      </c>
      <c r="E191" s="47">
        <v>9.2949074074074062E-3</v>
      </c>
      <c r="F191" s="46">
        <v>188</v>
      </c>
      <c r="G191" s="14" t="str">
        <f t="shared" si="1"/>
        <v>Hosna Rahimi (Callingwood)</v>
      </c>
    </row>
    <row r="192" spans="1:7" ht="15" x14ac:dyDescent="0.25">
      <c r="A192" s="46">
        <v>189</v>
      </c>
      <c r="B192" s="46" t="s">
        <v>2059</v>
      </c>
      <c r="C192" s="46">
        <v>4</v>
      </c>
      <c r="D192" s="46" t="s">
        <v>89</v>
      </c>
      <c r="E192" s="47">
        <v>9.2976851851851849E-3</v>
      </c>
      <c r="F192" s="46">
        <v>189</v>
      </c>
      <c r="G192" s="14" t="str">
        <f t="shared" si="1"/>
        <v>Erampreet Kour (Constable Daniel)</v>
      </c>
    </row>
    <row r="193" spans="1:7" ht="15" x14ac:dyDescent="0.25">
      <c r="A193" s="46">
        <v>190</v>
      </c>
      <c r="B193" s="46" t="s">
        <v>2060</v>
      </c>
      <c r="C193" s="46">
        <v>4</v>
      </c>
      <c r="D193" s="46" t="s">
        <v>1610</v>
      </c>
      <c r="E193" s="47">
        <v>9.3112268518518518E-3</v>
      </c>
      <c r="F193" s="46">
        <v>190</v>
      </c>
      <c r="G193" s="14" t="str">
        <f t="shared" si="1"/>
        <v>Joey Detka (Kameyosek)</v>
      </c>
    </row>
    <row r="194" spans="1:7" ht="15" x14ac:dyDescent="0.25">
      <c r="A194" s="46">
        <v>191</v>
      </c>
      <c r="B194" s="46" t="s">
        <v>2061</v>
      </c>
      <c r="C194" s="46">
        <v>4</v>
      </c>
      <c r="D194" s="46" t="s">
        <v>1610</v>
      </c>
      <c r="E194" s="47">
        <v>9.3346064814814819E-3</v>
      </c>
      <c r="F194" s="46">
        <v>191</v>
      </c>
      <c r="G194" s="14" t="str">
        <f t="shared" si="1"/>
        <v>Milana Ahmad (Kameyosek)</v>
      </c>
    </row>
    <row r="195" spans="1:7" ht="15" x14ac:dyDescent="0.25">
      <c r="A195" s="46">
        <v>192</v>
      </c>
      <c r="B195" s="46" t="s">
        <v>2062</v>
      </c>
      <c r="C195" s="46">
        <v>4</v>
      </c>
      <c r="D195" s="46" t="s">
        <v>1054</v>
      </c>
      <c r="E195" s="47">
        <v>9.3785879629629618E-3</v>
      </c>
      <c r="F195" s="46">
        <v>192</v>
      </c>
      <c r="G195" s="14" t="str">
        <f t="shared" si="1"/>
        <v>Abby Haylett (Gold Bar)</v>
      </c>
    </row>
    <row r="196" spans="1:7" ht="15" x14ac:dyDescent="0.25">
      <c r="A196" s="46">
        <v>193</v>
      </c>
      <c r="B196" s="46" t="s">
        <v>629</v>
      </c>
      <c r="C196" s="46">
        <v>4</v>
      </c>
      <c r="D196" s="46" t="s">
        <v>43</v>
      </c>
      <c r="E196" s="47">
        <v>9.4106481481481489E-3</v>
      </c>
      <c r="F196" s="46">
        <v>193</v>
      </c>
      <c r="G196" s="14" t="str">
        <f t="shared" si="1"/>
        <v>Japman Arora (Meyokumin)</v>
      </c>
    </row>
    <row r="197" spans="1:7" ht="15" x14ac:dyDescent="0.25">
      <c r="A197" s="46">
        <v>194</v>
      </c>
      <c r="B197" s="46" t="s">
        <v>2063</v>
      </c>
      <c r="C197" s="46">
        <v>4</v>
      </c>
      <c r="D197" s="46" t="s">
        <v>30</v>
      </c>
      <c r="E197" s="47">
        <v>9.4604166666666673E-3</v>
      </c>
      <c r="F197" s="46">
        <v>194</v>
      </c>
      <c r="G197" s="14" t="str">
        <f t="shared" si="1"/>
        <v>Melody Rawson (Earl Buxton)</v>
      </c>
    </row>
    <row r="198" spans="1:7" ht="15" x14ac:dyDescent="0.25">
      <c r="A198" s="46">
        <v>195</v>
      </c>
      <c r="B198" s="46" t="s">
        <v>2064</v>
      </c>
      <c r="C198" s="46">
        <v>4</v>
      </c>
      <c r="D198" s="46" t="s">
        <v>30</v>
      </c>
      <c r="E198" s="47">
        <v>9.4819444444444439E-3</v>
      </c>
      <c r="F198" s="46">
        <v>195</v>
      </c>
      <c r="G198" s="14" t="str">
        <f t="shared" si="1"/>
        <v>Alexandra Hatch (Earl Buxton)</v>
      </c>
    </row>
    <row r="199" spans="1:7" ht="15" x14ac:dyDescent="0.25">
      <c r="A199" s="46">
        <v>196</v>
      </c>
      <c r="B199" s="46" t="s">
        <v>640</v>
      </c>
      <c r="C199" s="46">
        <v>4</v>
      </c>
      <c r="D199" s="46" t="s">
        <v>182</v>
      </c>
      <c r="E199" s="47">
        <v>9.5707175925925925E-3</v>
      </c>
      <c r="F199" s="46">
        <v>196</v>
      </c>
      <c r="G199" s="14" t="str">
        <f t="shared" si="1"/>
        <v>Hailey Clish (Kim Hung)</v>
      </c>
    </row>
    <row r="200" spans="1:7" ht="15" x14ac:dyDescent="0.25">
      <c r="A200" s="46">
        <v>197</v>
      </c>
      <c r="B200" s="46" t="s">
        <v>2065</v>
      </c>
      <c r="C200" s="46">
        <v>4</v>
      </c>
      <c r="D200" s="46" t="s">
        <v>242</v>
      </c>
      <c r="E200" s="47">
        <v>9.5993055555555554E-3</v>
      </c>
      <c r="F200" s="46">
        <v>197</v>
      </c>
      <c r="G200" s="14" t="str">
        <f t="shared" si="1"/>
        <v>Aya Abamecha (Aurora Charter)</v>
      </c>
    </row>
    <row r="201" spans="1:7" ht="15" x14ac:dyDescent="0.25">
      <c r="A201" s="46">
        <v>198</v>
      </c>
      <c r="B201" s="46" t="s">
        <v>2066</v>
      </c>
      <c r="C201" s="46">
        <v>4</v>
      </c>
      <c r="D201" s="46" t="s">
        <v>31</v>
      </c>
      <c r="E201" s="47">
        <v>9.6056712962962962E-3</v>
      </c>
      <c r="F201" s="46">
        <v>198</v>
      </c>
      <c r="G201" s="14" t="str">
        <f t="shared" si="1"/>
        <v>Vayda Darrah (Uncas)</v>
      </c>
    </row>
    <row r="202" spans="1:7" ht="15" x14ac:dyDescent="0.25">
      <c r="A202" s="46">
        <v>199</v>
      </c>
      <c r="B202" s="46" t="s">
        <v>2067</v>
      </c>
      <c r="C202" s="46">
        <v>4</v>
      </c>
      <c r="D202" s="46" t="s">
        <v>652</v>
      </c>
      <c r="E202" s="47">
        <v>9.626504629629629E-3</v>
      </c>
      <c r="F202" s="46">
        <v>199</v>
      </c>
      <c r="G202" s="14" t="str">
        <f t="shared" si="1"/>
        <v>Samantha Riose (Coralwood Advent)</v>
      </c>
    </row>
    <row r="203" spans="1:7" ht="15" x14ac:dyDescent="0.25">
      <c r="A203" s="46">
        <v>200</v>
      </c>
      <c r="B203" s="46" t="s">
        <v>2068</v>
      </c>
      <c r="C203" s="46">
        <v>4</v>
      </c>
      <c r="D203" s="46" t="s">
        <v>738</v>
      </c>
      <c r="E203" s="47">
        <v>9.6377314814814815E-3</v>
      </c>
      <c r="F203" s="46">
        <v>200</v>
      </c>
      <c r="G203" s="14" t="str">
        <f t="shared" si="1"/>
        <v>Robbie Wheeler (Crestwood)</v>
      </c>
    </row>
    <row r="204" spans="1:7" ht="15" x14ac:dyDescent="0.25">
      <c r="A204" s="46">
        <v>201</v>
      </c>
      <c r="B204" s="46" t="s">
        <v>2069</v>
      </c>
      <c r="C204" s="46">
        <v>4</v>
      </c>
      <c r="D204" s="46" t="s">
        <v>242</v>
      </c>
      <c r="E204" s="47">
        <v>9.6468750000000009E-3</v>
      </c>
      <c r="F204" s="46">
        <v>201</v>
      </c>
      <c r="G204" s="14" t="str">
        <f t="shared" si="1"/>
        <v>Seerat Seeret Gill (Aurora Charter)</v>
      </c>
    </row>
    <row r="205" spans="1:7" ht="15" x14ac:dyDescent="0.25">
      <c r="A205" s="46">
        <v>202</v>
      </c>
      <c r="B205" s="46" t="s">
        <v>637</v>
      </c>
      <c r="C205" s="46">
        <v>4</v>
      </c>
      <c r="D205" s="46" t="s">
        <v>168</v>
      </c>
      <c r="E205" s="47">
        <v>9.6714120370370357E-3</v>
      </c>
      <c r="F205" s="46">
        <v>202</v>
      </c>
      <c r="G205" s="14" t="str">
        <f t="shared" si="1"/>
        <v>Ariella Thompson (David Thomas King)</v>
      </c>
    </row>
    <row r="206" spans="1:7" ht="15" x14ac:dyDescent="0.25">
      <c r="A206" s="46">
        <v>203</v>
      </c>
      <c r="B206" s="46" t="s">
        <v>648</v>
      </c>
      <c r="C206" s="46">
        <v>4</v>
      </c>
      <c r="D206" s="46" t="s">
        <v>44</v>
      </c>
      <c r="E206" s="47">
        <v>9.7162037037037043E-3</v>
      </c>
      <c r="F206" s="46">
        <v>203</v>
      </c>
      <c r="G206" s="14" t="str">
        <f t="shared" si="1"/>
        <v>Alexa Santos (Mill Creek)</v>
      </c>
    </row>
    <row r="207" spans="1:7" ht="15" x14ac:dyDescent="0.25">
      <c r="A207" s="46">
        <v>204</v>
      </c>
      <c r="B207" s="46" t="s">
        <v>2070</v>
      </c>
      <c r="C207" s="46">
        <v>4</v>
      </c>
      <c r="D207" s="46" t="s">
        <v>34</v>
      </c>
      <c r="E207" s="47">
        <v>9.7491898148148147E-3</v>
      </c>
      <c r="F207" s="46">
        <v>204</v>
      </c>
      <c r="G207" s="14" t="str">
        <f t="shared" si="1"/>
        <v>Ladoucer Ember (Forest Heights)</v>
      </c>
    </row>
    <row r="208" spans="1:7" ht="15" x14ac:dyDescent="0.25">
      <c r="A208" s="46">
        <v>205</v>
      </c>
      <c r="B208" s="46" t="s">
        <v>2071</v>
      </c>
      <c r="C208" s="46">
        <v>4</v>
      </c>
      <c r="D208" s="46" t="s">
        <v>738</v>
      </c>
      <c r="E208" s="47">
        <v>9.776736111111111E-3</v>
      </c>
      <c r="F208" s="46">
        <v>205</v>
      </c>
      <c r="G208" s="14" t="str">
        <f t="shared" si="1"/>
        <v>Stella Watson (Crestwood)</v>
      </c>
    </row>
    <row r="209" spans="1:7" ht="15" x14ac:dyDescent="0.25">
      <c r="A209" s="46">
        <v>206</v>
      </c>
      <c r="B209" s="46" t="s">
        <v>2072</v>
      </c>
      <c r="C209" s="46">
        <v>4</v>
      </c>
      <c r="D209" s="46" t="s">
        <v>168</v>
      </c>
      <c r="E209" s="47">
        <v>9.7869212962962953E-3</v>
      </c>
      <c r="F209" s="46">
        <v>206</v>
      </c>
      <c r="G209" s="14" t="str">
        <f t="shared" si="1"/>
        <v>Minoli Wijerathne (David Thomas King)</v>
      </c>
    </row>
    <row r="210" spans="1:7" ht="15" x14ac:dyDescent="0.25">
      <c r="A210" s="46">
        <v>207</v>
      </c>
      <c r="B210" s="46" t="s">
        <v>2073</v>
      </c>
      <c r="C210" s="46">
        <v>4</v>
      </c>
      <c r="D210" s="46" t="s">
        <v>20</v>
      </c>
      <c r="E210" s="47">
        <v>9.7892361111111114E-3</v>
      </c>
      <c r="F210" s="46">
        <v>207</v>
      </c>
      <c r="G210" s="14" t="str">
        <f t="shared" si="1"/>
        <v>Amelia LeBlanc (George P. Nicholson)</v>
      </c>
    </row>
    <row r="211" spans="1:7" ht="15" x14ac:dyDescent="0.25">
      <c r="A211" s="46">
        <v>208</v>
      </c>
      <c r="B211" s="46" t="s">
        <v>627</v>
      </c>
      <c r="C211" s="46">
        <v>4</v>
      </c>
      <c r="D211" s="46" t="s">
        <v>109</v>
      </c>
      <c r="E211" s="47">
        <v>9.8626157407407412E-3</v>
      </c>
      <c r="F211" s="46">
        <v>208</v>
      </c>
      <c r="G211" s="14" t="str">
        <f t="shared" si="1"/>
        <v>Greta Hovland (Hardisty)</v>
      </c>
    </row>
    <row r="212" spans="1:7" ht="15" x14ac:dyDescent="0.25">
      <c r="A212" s="46">
        <v>209</v>
      </c>
      <c r="B212" s="46" t="s">
        <v>2074</v>
      </c>
      <c r="C212" s="46">
        <v>4</v>
      </c>
      <c r="D212" s="46" t="s">
        <v>242</v>
      </c>
      <c r="E212" s="47">
        <v>9.8863425925925924E-3</v>
      </c>
      <c r="F212" s="46">
        <v>209</v>
      </c>
      <c r="G212" s="14" t="str">
        <f t="shared" si="1"/>
        <v>Krisha Patel (Aurora Charter)</v>
      </c>
    </row>
    <row r="213" spans="1:7" ht="15" x14ac:dyDescent="0.25">
      <c r="A213" s="46">
        <v>210</v>
      </c>
      <c r="B213" s="46" t="s">
        <v>2075</v>
      </c>
      <c r="C213" s="46">
        <v>4</v>
      </c>
      <c r="D213" s="46" t="s">
        <v>26</v>
      </c>
      <c r="E213" s="47">
        <v>9.9282407407407409E-3</v>
      </c>
      <c r="F213" s="46">
        <v>210</v>
      </c>
      <c r="G213" s="14" t="str">
        <f t="shared" si="1"/>
        <v>Jaswitha Pampina (Brander Gardens)</v>
      </c>
    </row>
    <row r="214" spans="1:7" ht="15" x14ac:dyDescent="0.25">
      <c r="A214" s="46">
        <v>211</v>
      </c>
      <c r="B214" s="46" t="s">
        <v>2076</v>
      </c>
      <c r="C214" s="46">
        <v>4</v>
      </c>
      <c r="D214" s="46" t="s">
        <v>876</v>
      </c>
      <c r="E214" s="47">
        <v>9.9331018518518509E-3</v>
      </c>
      <c r="F214" s="46">
        <v>211</v>
      </c>
      <c r="G214" s="14" t="str">
        <f t="shared" si="1"/>
        <v>Saoirse Wardak (Lynnwood)</v>
      </c>
    </row>
    <row r="215" spans="1:7" ht="15" x14ac:dyDescent="0.25">
      <c r="A215" s="46">
        <v>212</v>
      </c>
      <c r="B215" s="46" t="s">
        <v>642</v>
      </c>
      <c r="C215" s="46">
        <v>4</v>
      </c>
      <c r="D215" s="46" t="s">
        <v>44</v>
      </c>
      <c r="E215" s="47">
        <v>9.9575231481481476E-3</v>
      </c>
      <c r="F215" s="46">
        <v>212</v>
      </c>
      <c r="G215" s="14" t="str">
        <f t="shared" si="1"/>
        <v>Ayla Balcarce (Mill Creek)</v>
      </c>
    </row>
    <row r="216" spans="1:7" ht="15" x14ac:dyDescent="0.25">
      <c r="A216" s="46">
        <v>213</v>
      </c>
      <c r="B216" s="46" t="s">
        <v>651</v>
      </c>
      <c r="C216" s="46">
        <v>4</v>
      </c>
      <c r="D216" s="46" t="s">
        <v>44</v>
      </c>
      <c r="E216" s="47">
        <v>9.9628472222222219E-3</v>
      </c>
      <c r="F216" s="46">
        <v>213</v>
      </c>
      <c r="G216" s="14" t="str">
        <f t="shared" si="1"/>
        <v>Sofia McLaren-Barrales (Mill Creek)</v>
      </c>
    </row>
    <row r="217" spans="1:7" ht="15" x14ac:dyDescent="0.25">
      <c r="A217" s="46">
        <v>214</v>
      </c>
      <c r="B217" s="46" t="s">
        <v>641</v>
      </c>
      <c r="C217" s="46">
        <v>4</v>
      </c>
      <c r="D217" s="46" t="s">
        <v>168</v>
      </c>
      <c r="E217" s="47">
        <v>9.9846064814814815E-3</v>
      </c>
      <c r="F217" s="46">
        <v>214</v>
      </c>
      <c r="G217" s="14" t="str">
        <f t="shared" si="1"/>
        <v>Leighton Pagnucco (David Thomas King)</v>
      </c>
    </row>
    <row r="218" spans="1:7" ht="15" x14ac:dyDescent="0.25">
      <c r="A218" s="46">
        <v>215</v>
      </c>
      <c r="B218" s="46" t="s">
        <v>2077</v>
      </c>
      <c r="C218" s="46">
        <v>4</v>
      </c>
      <c r="D218" s="46" t="s">
        <v>588</v>
      </c>
      <c r="E218" s="47">
        <v>1.0003819444444445E-2</v>
      </c>
      <c r="F218" s="46">
        <v>215</v>
      </c>
      <c r="G218" s="14" t="str">
        <f t="shared" si="1"/>
        <v>Hazel Giassen (Elmwood)</v>
      </c>
    </row>
    <row r="219" spans="1:7" ht="15" x14ac:dyDescent="0.25">
      <c r="A219" s="46">
        <v>216</v>
      </c>
      <c r="B219" s="46" t="s">
        <v>2078</v>
      </c>
      <c r="C219" s="46">
        <v>4</v>
      </c>
      <c r="D219" s="46" t="s">
        <v>588</v>
      </c>
      <c r="E219" s="47">
        <v>1.0008217592592593E-2</v>
      </c>
      <c r="F219" s="46">
        <v>216</v>
      </c>
      <c r="G219" s="14" t="str">
        <f t="shared" si="1"/>
        <v>Hannah Christenson (Elmwood)</v>
      </c>
    </row>
    <row r="220" spans="1:7" ht="15" x14ac:dyDescent="0.25">
      <c r="A220" s="46">
        <v>217</v>
      </c>
      <c r="B220" s="46" t="s">
        <v>2079</v>
      </c>
      <c r="C220" s="46">
        <v>4</v>
      </c>
      <c r="D220" s="46" t="s">
        <v>34</v>
      </c>
      <c r="E220" s="47">
        <v>1.0010416666666666E-2</v>
      </c>
      <c r="F220" s="46">
        <v>217</v>
      </c>
      <c r="G220" s="14" t="str">
        <f t="shared" si="1"/>
        <v>Sadoway Anya (Forest Heights)</v>
      </c>
    </row>
    <row r="221" spans="1:7" ht="15" x14ac:dyDescent="0.25">
      <c r="A221" s="46">
        <v>218</v>
      </c>
      <c r="B221" s="46" t="s">
        <v>2080</v>
      </c>
      <c r="C221" s="46">
        <v>4</v>
      </c>
      <c r="D221" s="46" t="s">
        <v>242</v>
      </c>
      <c r="E221" s="47">
        <v>1.006724537037037E-2</v>
      </c>
      <c r="F221" s="46">
        <v>218</v>
      </c>
      <c r="G221" s="14" t="str">
        <f t="shared" si="1"/>
        <v>Eveleen Budesha (Aurora Charter)</v>
      </c>
    </row>
    <row r="222" spans="1:7" ht="15" x14ac:dyDescent="0.25">
      <c r="A222" s="46">
        <v>219</v>
      </c>
      <c r="B222" s="46" t="s">
        <v>2081</v>
      </c>
      <c r="C222" s="46">
        <v>4</v>
      </c>
      <c r="D222" s="46" t="s">
        <v>40</v>
      </c>
      <c r="E222" s="47">
        <v>1.0103819444444445E-2</v>
      </c>
      <c r="F222" s="46">
        <v>219</v>
      </c>
      <c r="G222" s="14" t="str">
        <f t="shared" si="1"/>
        <v>Nova Mitchell (Menisa)</v>
      </c>
    </row>
    <row r="223" spans="1:7" ht="15" x14ac:dyDescent="0.25">
      <c r="A223" s="46">
        <v>220</v>
      </c>
      <c r="B223" s="46" t="s">
        <v>654</v>
      </c>
      <c r="C223" s="46">
        <v>4</v>
      </c>
      <c r="D223" s="46" t="s">
        <v>168</v>
      </c>
      <c r="E223" s="47">
        <v>1.0122337962962963E-2</v>
      </c>
      <c r="F223" s="46">
        <v>220</v>
      </c>
      <c r="G223" s="14" t="str">
        <f t="shared" si="1"/>
        <v>Saige Thivierge (David Thomas King)</v>
      </c>
    </row>
    <row r="224" spans="1:7" ht="15" x14ac:dyDescent="0.25">
      <c r="A224" s="46">
        <v>221</v>
      </c>
      <c r="B224" s="46" t="s">
        <v>2082</v>
      </c>
      <c r="C224" s="46">
        <v>4</v>
      </c>
      <c r="D224" s="46" t="s">
        <v>42</v>
      </c>
      <c r="E224" s="47">
        <v>1.0173842592592594E-2</v>
      </c>
      <c r="F224" s="46">
        <v>221</v>
      </c>
      <c r="G224" s="14" t="str">
        <f t="shared" si="1"/>
        <v>Claire Johnston (Laurier Heights)</v>
      </c>
    </row>
    <row r="225" spans="1:7" ht="15" x14ac:dyDescent="0.25">
      <c r="A225" s="46">
        <v>222</v>
      </c>
      <c r="B225" s="46" t="s">
        <v>2083</v>
      </c>
      <c r="C225" s="46">
        <v>4</v>
      </c>
      <c r="D225" s="46" t="s">
        <v>42</v>
      </c>
      <c r="E225" s="47">
        <v>1.0179976851851852E-2</v>
      </c>
      <c r="F225" s="46">
        <v>222</v>
      </c>
      <c r="G225" s="14" t="str">
        <f t="shared" si="1"/>
        <v>Frances Fritz (Laurier Heights)</v>
      </c>
    </row>
    <row r="226" spans="1:7" ht="15" x14ac:dyDescent="0.25">
      <c r="A226" s="46">
        <v>223</v>
      </c>
      <c r="B226" s="46" t="s">
        <v>2084</v>
      </c>
      <c r="C226" s="46">
        <v>4</v>
      </c>
      <c r="D226" s="46" t="s">
        <v>168</v>
      </c>
      <c r="E226" s="47">
        <v>1.0238773148148148E-2</v>
      </c>
      <c r="F226" s="46">
        <v>223</v>
      </c>
      <c r="G226" s="14" t="str">
        <f t="shared" si="1"/>
        <v>Ronny Peigan (David Thomas King)</v>
      </c>
    </row>
    <row r="227" spans="1:7" ht="15" x14ac:dyDescent="0.25">
      <c r="A227" s="46">
        <v>224</v>
      </c>
      <c r="B227" s="46" t="s">
        <v>2085</v>
      </c>
      <c r="C227" s="46">
        <v>4</v>
      </c>
      <c r="D227" s="46" t="s">
        <v>42</v>
      </c>
      <c r="E227" s="47">
        <v>1.0270717592592593E-2</v>
      </c>
      <c r="F227" s="46">
        <v>224</v>
      </c>
      <c r="G227" s="14" t="str">
        <f t="shared" si="1"/>
        <v>Pennington Payne (Laurier Heights)</v>
      </c>
    </row>
    <row r="228" spans="1:7" ht="15" x14ac:dyDescent="0.25">
      <c r="A228" s="46">
        <v>225</v>
      </c>
      <c r="B228" s="46" t="s">
        <v>958</v>
      </c>
      <c r="C228" s="46">
        <v>4</v>
      </c>
      <c r="D228" s="46" t="s">
        <v>32</v>
      </c>
      <c r="E228" s="47">
        <v>1.0279976851851851E-2</v>
      </c>
      <c r="F228" s="46">
        <v>225</v>
      </c>
      <c r="G228" s="14" t="str">
        <f t="shared" si="1"/>
        <v>Sydney Russell (Patricia Heights)</v>
      </c>
    </row>
    <row r="229" spans="1:7" ht="15" x14ac:dyDescent="0.25">
      <c r="A229" s="46">
        <v>226</v>
      </c>
      <c r="B229" s="46" t="s">
        <v>2086</v>
      </c>
      <c r="C229" s="46">
        <v>4</v>
      </c>
      <c r="D229" s="46" t="s">
        <v>242</v>
      </c>
      <c r="E229" s="47">
        <v>1.0286226851851852E-2</v>
      </c>
      <c r="F229" s="46">
        <v>226</v>
      </c>
      <c r="G229" s="14" t="str">
        <f t="shared" si="1"/>
        <v>Christina Zheng (Aurora Charter)</v>
      </c>
    </row>
    <row r="230" spans="1:7" ht="15" x14ac:dyDescent="0.25">
      <c r="A230" s="46">
        <v>227</v>
      </c>
      <c r="B230" s="46" t="s">
        <v>2087</v>
      </c>
      <c r="C230" s="46">
        <v>4</v>
      </c>
      <c r="D230" s="46" t="s">
        <v>242</v>
      </c>
      <c r="E230" s="47">
        <v>1.0316203703703704E-2</v>
      </c>
      <c r="F230" s="46">
        <v>227</v>
      </c>
      <c r="G230" s="14" t="str">
        <f t="shared" si="1"/>
        <v>Prisha Uprety (Aurora Charter)</v>
      </c>
    </row>
    <row r="231" spans="1:7" ht="15" x14ac:dyDescent="0.25">
      <c r="A231" s="46">
        <v>228</v>
      </c>
      <c r="B231" s="46" t="s">
        <v>2088</v>
      </c>
      <c r="C231" s="46">
        <v>4</v>
      </c>
      <c r="D231" s="46" t="s">
        <v>47</v>
      </c>
      <c r="E231" s="47">
        <v>1.0343981481481482E-2</v>
      </c>
      <c r="F231" s="46">
        <v>228</v>
      </c>
      <c r="G231" s="14" t="str">
        <f t="shared" si="1"/>
        <v>Emma May Loyie (Callingwood)</v>
      </c>
    </row>
    <row r="232" spans="1:7" ht="15" x14ac:dyDescent="0.25">
      <c r="A232" s="46">
        <v>229</v>
      </c>
      <c r="B232" s="46" t="s">
        <v>2089</v>
      </c>
      <c r="C232" s="46">
        <v>4</v>
      </c>
      <c r="D232" s="46" t="s">
        <v>242</v>
      </c>
      <c r="E232" s="47">
        <v>1.0430208333333335E-2</v>
      </c>
      <c r="F232" s="46">
        <v>229</v>
      </c>
      <c r="G232" s="14" t="str">
        <f t="shared" si="1"/>
        <v>Aadhaya Bansal (Aurora Charter)</v>
      </c>
    </row>
    <row r="233" spans="1:7" ht="15" x14ac:dyDescent="0.25">
      <c r="A233" s="46">
        <v>230</v>
      </c>
      <c r="B233" s="46" t="s">
        <v>2090</v>
      </c>
      <c r="C233" s="46">
        <v>4</v>
      </c>
      <c r="D233" s="46" t="s">
        <v>652</v>
      </c>
      <c r="E233" s="47">
        <v>1.0433449074074072E-2</v>
      </c>
      <c r="F233" s="46">
        <v>230</v>
      </c>
      <c r="G233" s="14" t="str">
        <f t="shared" si="1"/>
        <v>Goamar Dhuor (Coralwood Advent)</v>
      </c>
    </row>
    <row r="234" spans="1:7" ht="15" x14ac:dyDescent="0.25">
      <c r="A234" s="46">
        <v>231</v>
      </c>
      <c r="B234" s="46" t="s">
        <v>2091</v>
      </c>
      <c r="C234" s="46">
        <v>4</v>
      </c>
      <c r="D234" s="46" t="s">
        <v>38</v>
      </c>
      <c r="E234" s="47">
        <v>1.0583449074074075E-2</v>
      </c>
      <c r="F234" s="46">
        <v>231</v>
      </c>
      <c r="G234" s="14" t="str">
        <f t="shared" si="1"/>
        <v>Davey Wells (Johnny Bright)</v>
      </c>
    </row>
    <row r="235" spans="1:7" ht="15" x14ac:dyDescent="0.25">
      <c r="A235" s="46">
        <v>232</v>
      </c>
      <c r="B235" s="46" t="s">
        <v>2092</v>
      </c>
      <c r="C235" s="46">
        <v>4</v>
      </c>
      <c r="D235" s="46" t="s">
        <v>242</v>
      </c>
      <c r="E235" s="47">
        <v>1.0714699074074074E-2</v>
      </c>
      <c r="F235" s="46">
        <v>232</v>
      </c>
      <c r="G235" s="14" t="str">
        <f t="shared" si="1"/>
        <v>Samara Raiju (Aurora Charter)</v>
      </c>
    </row>
    <row r="236" spans="1:7" ht="15" x14ac:dyDescent="0.25">
      <c r="A236" s="46">
        <v>233</v>
      </c>
      <c r="B236" s="46" t="s">
        <v>2093</v>
      </c>
      <c r="C236" s="46">
        <v>4</v>
      </c>
      <c r="D236" s="46" t="s">
        <v>1698</v>
      </c>
      <c r="E236" s="47">
        <v>1.0732870370370372E-2</v>
      </c>
      <c r="F236" s="46">
        <v>233</v>
      </c>
      <c r="G236" s="14" t="str">
        <f t="shared" si="1"/>
        <v>Piper Schmidt (Tipaskan)</v>
      </c>
    </row>
    <row r="237" spans="1:7" ht="15" x14ac:dyDescent="0.25">
      <c r="A237" s="46">
        <v>234</v>
      </c>
      <c r="B237" s="46" t="s">
        <v>2094</v>
      </c>
      <c r="C237" s="46">
        <v>4</v>
      </c>
      <c r="D237" s="46" t="s">
        <v>242</v>
      </c>
      <c r="E237" s="47">
        <v>1.0789004629629629E-2</v>
      </c>
      <c r="F237" s="46">
        <v>234</v>
      </c>
      <c r="G237" s="14" t="str">
        <f t="shared" si="1"/>
        <v>Guneet Brar (Aurora Charter)</v>
      </c>
    </row>
    <row r="238" spans="1:7" ht="15" x14ac:dyDescent="0.25">
      <c r="A238" s="46">
        <v>235</v>
      </c>
      <c r="B238" s="46" t="s">
        <v>2095</v>
      </c>
      <c r="C238" s="46">
        <v>4</v>
      </c>
      <c r="D238" s="46" t="s">
        <v>21</v>
      </c>
      <c r="E238" s="47">
        <v>1.0844212962962963E-2</v>
      </c>
      <c r="F238" s="46">
        <v>235</v>
      </c>
      <c r="G238" s="14" t="str">
        <f t="shared" si="1"/>
        <v>Lilia Mannaa (Rio Terrace)</v>
      </c>
    </row>
    <row r="239" spans="1:7" ht="15" x14ac:dyDescent="0.25">
      <c r="A239" s="46">
        <v>236</v>
      </c>
      <c r="B239" s="46" t="s">
        <v>2096</v>
      </c>
      <c r="C239" s="46">
        <v>4</v>
      </c>
      <c r="D239" s="46" t="s">
        <v>20</v>
      </c>
      <c r="E239" s="47">
        <v>1.086400462962963E-2</v>
      </c>
      <c r="F239" s="46">
        <v>236</v>
      </c>
      <c r="G239" s="14" t="str">
        <f t="shared" si="1"/>
        <v>Venezia Nelson (George P. Nicholson)</v>
      </c>
    </row>
    <row r="240" spans="1:7" ht="15" x14ac:dyDescent="0.25">
      <c r="A240" s="46">
        <v>237</v>
      </c>
      <c r="B240" s="46" t="s">
        <v>2097</v>
      </c>
      <c r="C240" s="46">
        <v>4</v>
      </c>
      <c r="D240" s="46" t="s">
        <v>20</v>
      </c>
      <c r="E240" s="47">
        <v>1.0891550925925926E-2</v>
      </c>
      <c r="F240" s="46">
        <v>237</v>
      </c>
      <c r="G240" s="14" t="str">
        <f t="shared" si="1"/>
        <v>Chloe Bowker (George P. Nicholson)</v>
      </c>
    </row>
    <row r="241" spans="1:7" ht="15" x14ac:dyDescent="0.25">
      <c r="A241" s="46">
        <v>238</v>
      </c>
      <c r="B241" s="46" t="s">
        <v>2098</v>
      </c>
      <c r="C241" s="46">
        <v>4</v>
      </c>
      <c r="D241" s="46" t="s">
        <v>20</v>
      </c>
      <c r="E241" s="47">
        <v>1.0911458333333334E-2</v>
      </c>
      <c r="F241" s="46">
        <v>238</v>
      </c>
      <c r="G241" s="14" t="str">
        <f t="shared" si="1"/>
        <v>Amy Bubel (George P. Nicholson)</v>
      </c>
    </row>
    <row r="242" spans="1:7" ht="15" x14ac:dyDescent="0.25">
      <c r="A242" s="46">
        <v>239</v>
      </c>
      <c r="B242" s="46" t="s">
        <v>2099</v>
      </c>
      <c r="C242" s="46">
        <v>4</v>
      </c>
      <c r="D242" s="46" t="s">
        <v>774</v>
      </c>
      <c r="E242" s="47">
        <v>1.0934953703703704E-2</v>
      </c>
      <c r="F242" s="46">
        <v>239</v>
      </c>
      <c r="G242" s="14" t="str">
        <f t="shared" si="1"/>
        <v>Jana Abdelmajid (MAC Islamic)</v>
      </c>
    </row>
    <row r="243" spans="1:7" ht="15" x14ac:dyDescent="0.25">
      <c r="A243" s="46">
        <v>240</v>
      </c>
      <c r="B243" s="46" t="s">
        <v>2100</v>
      </c>
      <c r="C243" s="46">
        <v>4</v>
      </c>
      <c r="D243" s="46" t="s">
        <v>774</v>
      </c>
      <c r="E243" s="47">
        <v>1.0969212962962964E-2</v>
      </c>
      <c r="F243" s="46">
        <v>240</v>
      </c>
      <c r="G243" s="14" t="str">
        <f t="shared" si="1"/>
        <v>Sara Hafda (MAC Islamic)</v>
      </c>
    </row>
    <row r="244" spans="1:7" ht="15" x14ac:dyDescent="0.25">
      <c r="A244" s="46">
        <v>241</v>
      </c>
      <c r="B244" s="46" t="s">
        <v>2101</v>
      </c>
      <c r="C244" s="46">
        <v>4</v>
      </c>
      <c r="D244" s="46" t="s">
        <v>182</v>
      </c>
      <c r="E244" s="47">
        <v>1.0971643518518518E-2</v>
      </c>
      <c r="F244" s="46">
        <v>241</v>
      </c>
      <c r="G244" s="14" t="str">
        <f t="shared" si="1"/>
        <v>Hazel Arslan (Kim Hung)</v>
      </c>
    </row>
    <row r="245" spans="1:7" ht="15" x14ac:dyDescent="0.25">
      <c r="A245" s="46">
        <v>242</v>
      </c>
      <c r="B245" s="46" t="s">
        <v>649</v>
      </c>
      <c r="C245" s="46">
        <v>4</v>
      </c>
      <c r="D245" s="46" t="s">
        <v>40</v>
      </c>
      <c r="E245" s="47">
        <v>1.0989236111111111E-2</v>
      </c>
      <c r="F245" s="46">
        <v>242</v>
      </c>
      <c r="G245" s="14" t="str">
        <f t="shared" si="1"/>
        <v>Anwen Flanagan (Menisa)</v>
      </c>
    </row>
    <row r="246" spans="1:7" ht="15" x14ac:dyDescent="0.25">
      <c r="A246" s="46">
        <v>243</v>
      </c>
      <c r="B246" s="46" t="s">
        <v>2102</v>
      </c>
      <c r="C246" s="46">
        <v>4</v>
      </c>
      <c r="D246" s="46" t="s">
        <v>27</v>
      </c>
      <c r="E246" s="47">
        <v>1.1018518518518518E-2</v>
      </c>
      <c r="F246" s="46">
        <v>243</v>
      </c>
      <c r="G246" s="14" t="str">
        <f t="shared" si="1"/>
        <v>Yashika Sharma (Centennial)</v>
      </c>
    </row>
    <row r="247" spans="1:7" ht="15" x14ac:dyDescent="0.25">
      <c r="A247" s="46">
        <v>244</v>
      </c>
      <c r="B247" s="46" t="s">
        <v>653</v>
      </c>
      <c r="C247" s="46">
        <v>4</v>
      </c>
      <c r="D247" s="46" t="s">
        <v>40</v>
      </c>
      <c r="E247" s="47">
        <v>1.108576388888889E-2</v>
      </c>
      <c r="F247" s="46">
        <v>244</v>
      </c>
      <c r="G247" s="14" t="str">
        <f t="shared" si="1"/>
        <v>Aasilah Piracha (Menisa)</v>
      </c>
    </row>
    <row r="248" spans="1:7" ht="15" x14ac:dyDescent="0.25">
      <c r="A248" s="46">
        <v>245</v>
      </c>
      <c r="B248" s="46" t="s">
        <v>2103</v>
      </c>
      <c r="C248" s="46">
        <v>4</v>
      </c>
      <c r="D248" s="46" t="s">
        <v>43</v>
      </c>
      <c r="E248" s="47">
        <v>1.1263425925925927E-2</v>
      </c>
      <c r="F248" s="46">
        <v>245</v>
      </c>
      <c r="G248" s="14" t="str">
        <f t="shared" si="1"/>
        <v>Feroza Syeda (Meyokumin)</v>
      </c>
    </row>
    <row r="249" spans="1:7" ht="15" x14ac:dyDescent="0.25">
      <c r="A249" s="46">
        <v>246</v>
      </c>
      <c r="B249" s="46" t="s">
        <v>2104</v>
      </c>
      <c r="C249" s="46">
        <v>4</v>
      </c>
      <c r="D249" s="46" t="s">
        <v>43</v>
      </c>
      <c r="E249" s="47">
        <v>1.1279513888888889E-2</v>
      </c>
      <c r="F249" s="46">
        <v>246</v>
      </c>
      <c r="G249" s="14" t="str">
        <f t="shared" si="1"/>
        <v>Avantika Nair (Meyokumin)</v>
      </c>
    </row>
    <row r="250" spans="1:7" ht="15" x14ac:dyDescent="0.25">
      <c r="A250" s="46">
        <v>247</v>
      </c>
      <c r="B250" s="46" t="s">
        <v>2105</v>
      </c>
      <c r="C250" s="46">
        <v>4</v>
      </c>
      <c r="D250" s="46" t="s">
        <v>242</v>
      </c>
      <c r="E250" s="47">
        <v>1.1360069444444445E-2</v>
      </c>
      <c r="F250" s="46">
        <v>247</v>
      </c>
      <c r="G250" s="14" t="str">
        <f t="shared" si="1"/>
        <v>Risha Patel (Aurora Charter)</v>
      </c>
    </row>
    <row r="251" spans="1:7" ht="15" x14ac:dyDescent="0.25">
      <c r="A251" s="46">
        <v>248</v>
      </c>
      <c r="B251" s="46" t="s">
        <v>638</v>
      </c>
      <c r="C251" s="46">
        <v>4</v>
      </c>
      <c r="D251" s="46" t="s">
        <v>25</v>
      </c>
      <c r="E251" s="47">
        <v>1.1440046296296295E-2</v>
      </c>
      <c r="F251" s="46">
        <v>248</v>
      </c>
      <c r="G251" s="14" t="str">
        <f t="shared" si="1"/>
        <v>Clara Jonzen (Brookside)</v>
      </c>
    </row>
    <row r="252" spans="1:7" ht="15" x14ac:dyDescent="0.25">
      <c r="A252" s="46">
        <v>249</v>
      </c>
      <c r="B252" s="46" t="s">
        <v>196</v>
      </c>
      <c r="C252" s="46">
        <v>4</v>
      </c>
      <c r="D252" s="46" t="s">
        <v>25</v>
      </c>
      <c r="E252" s="47">
        <v>1.155648148148148E-2</v>
      </c>
      <c r="F252" s="46">
        <v>249</v>
      </c>
      <c r="G252" s="14" t="str">
        <f t="shared" si="1"/>
        <v>Brynn Slemko (Brookside)</v>
      </c>
    </row>
    <row r="253" spans="1:7" ht="15" x14ac:dyDescent="0.25">
      <c r="A253" s="46">
        <v>250</v>
      </c>
      <c r="B253" s="46" t="s">
        <v>2106</v>
      </c>
      <c r="C253" s="46">
        <v>4</v>
      </c>
      <c r="D253" s="46" t="s">
        <v>242</v>
      </c>
      <c r="E253" s="47">
        <v>1.1558796296296296E-2</v>
      </c>
      <c r="F253" s="46">
        <v>250</v>
      </c>
      <c r="G253" s="14" t="str">
        <f t="shared" si="1"/>
        <v>Anhad Saundh (Aurora Charter)</v>
      </c>
    </row>
    <row r="254" spans="1:7" ht="15" x14ac:dyDescent="0.25">
      <c r="A254" s="46">
        <v>251</v>
      </c>
      <c r="B254" s="46" t="s">
        <v>2107</v>
      </c>
      <c r="C254" s="46">
        <v>4</v>
      </c>
      <c r="D254" s="46" t="s">
        <v>40</v>
      </c>
      <c r="E254" s="47">
        <v>1.1689814814814814E-2</v>
      </c>
      <c r="F254" s="46">
        <v>251</v>
      </c>
      <c r="G254" s="14" t="str">
        <f t="shared" si="1"/>
        <v>Saman Sherzai (Menisa)</v>
      </c>
    </row>
    <row r="255" spans="1:7" ht="15" x14ac:dyDescent="0.25">
      <c r="A255" s="46">
        <v>252</v>
      </c>
      <c r="B255" s="46" t="s">
        <v>2108</v>
      </c>
      <c r="C255" s="46">
        <v>4</v>
      </c>
      <c r="D255" s="46" t="s">
        <v>40</v>
      </c>
      <c r="E255" s="47">
        <v>1.1872222222222222E-2</v>
      </c>
      <c r="F255" s="46">
        <v>252</v>
      </c>
      <c r="G255" s="14" t="str">
        <f t="shared" si="1"/>
        <v>Anam Waseem (Menisa)</v>
      </c>
    </row>
    <row r="256" spans="1:7" ht="15" x14ac:dyDescent="0.25">
      <c r="A256" s="46">
        <v>253</v>
      </c>
      <c r="B256" s="46" t="s">
        <v>2109</v>
      </c>
      <c r="C256" s="46">
        <v>4</v>
      </c>
      <c r="D256" s="46" t="s">
        <v>242</v>
      </c>
      <c r="E256" s="47">
        <v>1.1915393518518518E-2</v>
      </c>
      <c r="F256" s="46">
        <v>253</v>
      </c>
      <c r="G256" s="14" t="str">
        <f t="shared" si="1"/>
        <v>Bethany Mekonnen (Aurora Charter)</v>
      </c>
    </row>
    <row r="257" spans="1:7" ht="15" x14ac:dyDescent="0.25">
      <c r="A257" s="46">
        <v>254</v>
      </c>
      <c r="B257" s="46" t="s">
        <v>2110</v>
      </c>
      <c r="C257" s="46">
        <v>4</v>
      </c>
      <c r="D257" s="46" t="s">
        <v>1054</v>
      </c>
      <c r="E257" s="47">
        <v>1.1967939814814815E-2</v>
      </c>
      <c r="F257" s="46">
        <v>254</v>
      </c>
      <c r="G257" s="14" t="str">
        <f t="shared" si="1"/>
        <v>Zoey Kreger (Gold Bar)</v>
      </c>
    </row>
    <row r="258" spans="1:7" ht="15" x14ac:dyDescent="0.25">
      <c r="A258" s="46">
        <v>255</v>
      </c>
      <c r="B258" s="46" t="s">
        <v>2111</v>
      </c>
      <c r="C258" s="46">
        <v>4</v>
      </c>
      <c r="D258" s="46" t="s">
        <v>43</v>
      </c>
      <c r="E258" s="47">
        <v>1.2015046296296296E-2</v>
      </c>
      <c r="F258" s="46">
        <v>255</v>
      </c>
      <c r="G258" s="14" t="str">
        <f t="shared" si="1"/>
        <v>Agamjot Sidhu (Meyokumin)</v>
      </c>
    </row>
    <row r="259" spans="1:7" ht="15" x14ac:dyDescent="0.25">
      <c r="A259" s="46">
        <v>256</v>
      </c>
      <c r="B259" s="46" t="s">
        <v>968</v>
      </c>
      <c r="C259" s="46">
        <v>4</v>
      </c>
      <c r="D259" s="46" t="s">
        <v>37</v>
      </c>
      <c r="E259" s="47">
        <v>1.2058333333333332E-2</v>
      </c>
      <c r="F259" s="46">
        <v>256</v>
      </c>
      <c r="G259" s="14" t="str">
        <f t="shared" si="1"/>
        <v>Brielle Saskatchewan (Steinhauer)</v>
      </c>
    </row>
    <row r="260" spans="1:7" ht="15" x14ac:dyDescent="0.25">
      <c r="A260" s="46">
        <v>257</v>
      </c>
      <c r="B260" s="46" t="s">
        <v>2112</v>
      </c>
      <c r="C260" s="46">
        <v>4</v>
      </c>
      <c r="D260" s="46" t="s">
        <v>22</v>
      </c>
      <c r="E260" s="47">
        <v>1.2105092592592593E-2</v>
      </c>
      <c r="F260" s="46">
        <v>257</v>
      </c>
      <c r="G260" s="14" t="str">
        <f t="shared" si="1"/>
        <v>Selena Supersad (Michael A. Kostek)</v>
      </c>
    </row>
    <row r="261" spans="1:7" ht="15" x14ac:dyDescent="0.25">
      <c r="A261" s="46">
        <v>258</v>
      </c>
      <c r="B261" s="46" t="s">
        <v>2113</v>
      </c>
      <c r="C261" s="46">
        <v>4</v>
      </c>
      <c r="D261" s="46" t="s">
        <v>242</v>
      </c>
      <c r="E261" s="47">
        <v>1.2208449074074075E-2</v>
      </c>
      <c r="F261" s="46">
        <v>258</v>
      </c>
      <c r="G261" s="14" t="str">
        <f t="shared" si="1"/>
        <v>Siya Nijhawan (Aurora Charter)</v>
      </c>
    </row>
    <row r="262" spans="1:7" ht="15" x14ac:dyDescent="0.25">
      <c r="A262" s="46">
        <v>259</v>
      </c>
      <c r="B262" s="46" t="s">
        <v>643</v>
      </c>
      <c r="C262" s="46">
        <v>4</v>
      </c>
      <c r="D262" s="46" t="s">
        <v>31</v>
      </c>
      <c r="E262" s="47">
        <v>1.2222916666666667E-2</v>
      </c>
      <c r="F262" s="46">
        <v>259</v>
      </c>
      <c r="G262" s="14" t="str">
        <f t="shared" si="1"/>
        <v>Mackenzie Litke (Uncas)</v>
      </c>
    </row>
    <row r="263" spans="1:7" ht="15" x14ac:dyDescent="0.25">
      <c r="A263" s="46">
        <v>260</v>
      </c>
      <c r="B263" s="46" t="s">
        <v>969</v>
      </c>
      <c r="C263" s="46">
        <v>4</v>
      </c>
      <c r="D263" s="46" t="s">
        <v>31</v>
      </c>
      <c r="E263" s="47">
        <v>1.2491087962962964E-2</v>
      </c>
      <c r="F263" s="46">
        <v>260</v>
      </c>
      <c r="G263" s="14" t="str">
        <f t="shared" si="1"/>
        <v>Becky Broda (Uncas)</v>
      </c>
    </row>
    <row r="264" spans="1:7" ht="15" x14ac:dyDescent="0.25">
      <c r="A264" s="46">
        <v>261</v>
      </c>
      <c r="B264" s="46" t="s">
        <v>2114</v>
      </c>
      <c r="C264" s="46">
        <v>4</v>
      </c>
      <c r="D264" s="46" t="s">
        <v>242</v>
      </c>
      <c r="E264" s="47">
        <v>1.2528125000000001E-2</v>
      </c>
      <c r="F264" s="46">
        <v>261</v>
      </c>
      <c r="G264" s="14" t="str">
        <f t="shared" si="1"/>
        <v>Senedu Dawit (Aurora Charter)</v>
      </c>
    </row>
    <row r="265" spans="1:7" ht="15" x14ac:dyDescent="0.25">
      <c r="A265" s="46">
        <v>262</v>
      </c>
      <c r="B265" s="46" t="s">
        <v>2115</v>
      </c>
      <c r="C265" s="46">
        <v>4</v>
      </c>
      <c r="D265" s="46" t="s">
        <v>242</v>
      </c>
      <c r="E265" s="47">
        <v>1.2556828703703704E-2</v>
      </c>
      <c r="F265" s="46">
        <v>262</v>
      </c>
      <c r="G265" s="14" t="str">
        <f t="shared" si="1"/>
        <v>Shanaya Thakur (Aurora Charter)</v>
      </c>
    </row>
    <row r="266" spans="1:7" ht="15" x14ac:dyDescent="0.25">
      <c r="A266" s="46">
        <v>263</v>
      </c>
      <c r="B266" s="46" t="s">
        <v>2116</v>
      </c>
      <c r="C266" s="46">
        <v>4</v>
      </c>
      <c r="D266" s="46" t="s">
        <v>242</v>
      </c>
      <c r="E266" s="47">
        <v>1.2686458333333333E-2</v>
      </c>
      <c r="F266" s="46">
        <v>263</v>
      </c>
      <c r="G266" s="14" t="str">
        <f t="shared" si="1"/>
        <v>Ibadat Sangha (Aurora Charter)</v>
      </c>
    </row>
    <row r="267" spans="1:7" ht="15" x14ac:dyDescent="0.25">
      <c r="A267" s="46">
        <v>264</v>
      </c>
      <c r="B267" s="46" t="s">
        <v>2117</v>
      </c>
      <c r="C267" s="46">
        <v>4</v>
      </c>
      <c r="D267" s="46" t="s">
        <v>242</v>
      </c>
      <c r="E267" s="47">
        <v>1.2723958333333334E-2</v>
      </c>
      <c r="F267" s="46">
        <v>264</v>
      </c>
      <c r="G267" s="14" t="str">
        <f t="shared" si="1"/>
        <v>Hope Dube (Aurora Charter)</v>
      </c>
    </row>
    <row r="268" spans="1:7" ht="15" x14ac:dyDescent="0.25">
      <c r="A268" s="46">
        <v>265</v>
      </c>
      <c r="B268" s="46" t="s">
        <v>2118</v>
      </c>
      <c r="C268" s="46">
        <v>4</v>
      </c>
      <c r="D268" s="46" t="s">
        <v>1610</v>
      </c>
      <c r="E268" s="47">
        <v>1.2728125E-2</v>
      </c>
      <c r="F268" s="46">
        <v>265</v>
      </c>
      <c r="G268" s="14" t="str">
        <f t="shared" si="1"/>
        <v>Amber Rylaarsdam (Kameyosek)</v>
      </c>
    </row>
    <row r="269" spans="1:7" ht="15" x14ac:dyDescent="0.25">
      <c r="A269" s="46">
        <v>266</v>
      </c>
      <c r="B269" s="46" t="s">
        <v>2119</v>
      </c>
      <c r="C269" s="46">
        <v>4</v>
      </c>
      <c r="D269" s="46" t="s">
        <v>43</v>
      </c>
      <c r="E269" s="47">
        <v>1.2792476851851852E-2</v>
      </c>
      <c r="F269" s="46">
        <v>266</v>
      </c>
      <c r="G269" s="14" t="str">
        <f t="shared" si="1"/>
        <v>Jasmine Ahlawat Giraldo (Meyokumin)</v>
      </c>
    </row>
    <row r="270" spans="1:7" ht="15" x14ac:dyDescent="0.25">
      <c r="A270" s="46">
        <v>267</v>
      </c>
      <c r="B270" s="46" t="s">
        <v>655</v>
      </c>
      <c r="C270" s="46">
        <v>4</v>
      </c>
      <c r="D270" s="46" t="s">
        <v>31</v>
      </c>
      <c r="E270" s="47">
        <v>1.2799768518518518E-2</v>
      </c>
      <c r="F270" s="46">
        <v>267</v>
      </c>
      <c r="G270" s="14" t="str">
        <f t="shared" si="1"/>
        <v>Charlotte Glave (Uncas)</v>
      </c>
    </row>
    <row r="271" spans="1:7" ht="15" x14ac:dyDescent="0.25">
      <c r="A271" s="46">
        <v>268</v>
      </c>
      <c r="B271" s="46" t="s">
        <v>2120</v>
      </c>
      <c r="C271" s="46">
        <v>4</v>
      </c>
      <c r="D271" s="46" t="s">
        <v>37</v>
      </c>
      <c r="E271" s="47">
        <v>1.2820023148148148E-2</v>
      </c>
      <c r="F271" s="46">
        <v>268</v>
      </c>
      <c r="G271" s="14" t="str">
        <f t="shared" si="1"/>
        <v>Haley Lang (Steinhauer)</v>
      </c>
    </row>
    <row r="272" spans="1:7" ht="15" x14ac:dyDescent="0.25">
      <c r="A272" s="46">
        <v>269</v>
      </c>
      <c r="B272" s="46" t="s">
        <v>2121</v>
      </c>
      <c r="C272" s="46">
        <v>4</v>
      </c>
      <c r="D272" s="46" t="s">
        <v>89</v>
      </c>
      <c r="E272" s="47">
        <v>1.2867245370370371E-2</v>
      </c>
      <c r="F272" s="46">
        <v>269</v>
      </c>
      <c r="G272" s="14" t="str">
        <f t="shared" si="1"/>
        <v>Ziyal Lecker (Constable Daniel)</v>
      </c>
    </row>
    <row r="273" spans="1:7" ht="15" x14ac:dyDescent="0.25">
      <c r="A273" s="46">
        <v>270</v>
      </c>
      <c r="B273" s="46" t="s">
        <v>2122</v>
      </c>
      <c r="C273" s="46">
        <v>4</v>
      </c>
      <c r="D273" s="46" t="s">
        <v>38</v>
      </c>
      <c r="E273" s="47">
        <v>1.2923958333333334E-2</v>
      </c>
      <c r="F273" s="46">
        <v>270</v>
      </c>
      <c r="G273" s="14" t="str">
        <f t="shared" si="1"/>
        <v>Isabella Maragh (Johnny Bright)</v>
      </c>
    </row>
    <row r="274" spans="1:7" ht="15" x14ac:dyDescent="0.25">
      <c r="A274" s="46">
        <v>271</v>
      </c>
      <c r="B274" s="46" t="s">
        <v>2123</v>
      </c>
      <c r="C274" s="46">
        <v>4</v>
      </c>
      <c r="D274" s="46" t="s">
        <v>41</v>
      </c>
      <c r="E274" s="47">
        <v>1.2954050925925928E-2</v>
      </c>
      <c r="F274" s="46">
        <v>271</v>
      </c>
      <c r="G274" s="14" t="str">
        <f t="shared" ref="G274" si="2">CONCATENATE(B274, " (", D274, ")")</f>
        <v>Harnoor Kaur (Edmonton Khalsa)</v>
      </c>
    </row>
    <row r="275" spans="1:7" x14ac:dyDescent="0.2">
      <c r="A275" s="14"/>
      <c r="B275" s="14"/>
      <c r="C275" s="18"/>
      <c r="D275" s="14"/>
      <c r="E275" s="13"/>
      <c r="F275" s="13"/>
      <c r="G275" s="14"/>
    </row>
    <row r="276" spans="1:7" x14ac:dyDescent="0.2">
      <c r="A276" s="14"/>
      <c r="B276" s="14"/>
      <c r="C276" s="18"/>
      <c r="D276" s="14"/>
      <c r="E276" s="13"/>
      <c r="F276" s="13"/>
      <c r="G276" s="14"/>
    </row>
    <row r="277" spans="1:7" x14ac:dyDescent="0.2">
      <c r="A277" s="1" t="s">
        <v>1570</v>
      </c>
      <c r="B277" s="14"/>
      <c r="C277" s="18"/>
      <c r="D277" s="14"/>
      <c r="E277" s="13"/>
      <c r="F277" s="13"/>
      <c r="G277" s="14"/>
    </row>
    <row r="278" spans="1:7" ht="15" x14ac:dyDescent="0.25">
      <c r="A278" s="58">
        <v>1</v>
      </c>
      <c r="B278" s="58" t="s">
        <v>581</v>
      </c>
      <c r="C278" s="58">
        <v>4</v>
      </c>
      <c r="D278" s="58" t="s">
        <v>32</v>
      </c>
      <c r="E278" s="59">
        <v>4.9488425925925924E-3</v>
      </c>
      <c r="F278" s="58">
        <v>1</v>
      </c>
      <c r="G278" s="14" t="str">
        <f t="shared" ref="G278:G342" si="3">CONCATENATE(B278, " (", D278, ")")</f>
        <v>Jayla Bealer (Patricia Heights)</v>
      </c>
    </row>
    <row r="279" spans="1:7" ht="15" x14ac:dyDescent="0.25">
      <c r="A279" s="58">
        <v>2</v>
      </c>
      <c r="B279" s="58" t="s">
        <v>372</v>
      </c>
      <c r="C279" s="58">
        <v>4</v>
      </c>
      <c r="D279" s="58" t="s">
        <v>1643</v>
      </c>
      <c r="E279" s="59">
        <v>5.0408564814814821E-3</v>
      </c>
      <c r="F279" s="58">
        <v>2</v>
      </c>
      <c r="G279" s="14" t="str">
        <f t="shared" si="3"/>
        <v>Kiori Uhrig (Notre Dame Edmonton)</v>
      </c>
    </row>
    <row r="280" spans="1:7" ht="15" x14ac:dyDescent="0.25">
      <c r="A280" s="58">
        <v>3</v>
      </c>
      <c r="B280" s="58" t="s">
        <v>1944</v>
      </c>
      <c r="C280" s="58">
        <v>4</v>
      </c>
      <c r="D280" s="58" t="s">
        <v>182</v>
      </c>
      <c r="E280" s="59">
        <v>5.1857638888888891E-3</v>
      </c>
      <c r="F280" s="58">
        <v>3</v>
      </c>
      <c r="G280" s="14" t="str">
        <f t="shared" si="3"/>
        <v>Abigail Spiller (Kim Hung)</v>
      </c>
    </row>
    <row r="281" spans="1:7" ht="15" x14ac:dyDescent="0.25">
      <c r="A281" s="58">
        <v>4</v>
      </c>
      <c r="B281" s="58" t="s">
        <v>2502</v>
      </c>
      <c r="C281" s="58">
        <v>4</v>
      </c>
      <c r="D281" s="58" t="s">
        <v>28</v>
      </c>
      <c r="E281" s="59">
        <v>5.1968750000000001E-3</v>
      </c>
      <c r="F281" s="58">
        <v>4</v>
      </c>
      <c r="G281" s="14" t="str">
        <f t="shared" si="3"/>
        <v>Hazel Hoffart (Belgravia)</v>
      </c>
    </row>
    <row r="282" spans="1:7" ht="15" x14ac:dyDescent="0.25">
      <c r="A282" s="58">
        <v>5</v>
      </c>
      <c r="B282" s="58" t="s">
        <v>584</v>
      </c>
      <c r="C282" s="58">
        <v>4</v>
      </c>
      <c r="D282" s="58" t="s">
        <v>44</v>
      </c>
      <c r="E282" s="59">
        <v>5.2002314814814819E-3</v>
      </c>
      <c r="F282" s="58">
        <v>5</v>
      </c>
      <c r="G282" s="14" t="str">
        <f t="shared" si="3"/>
        <v>Ines Monterrosa (Mill Creek)</v>
      </c>
    </row>
    <row r="283" spans="1:7" ht="15" x14ac:dyDescent="0.25">
      <c r="A283" s="58">
        <v>6</v>
      </c>
      <c r="B283" s="58" t="s">
        <v>1937</v>
      </c>
      <c r="C283" s="58">
        <v>4</v>
      </c>
      <c r="D283" s="58" t="s">
        <v>253</v>
      </c>
      <c r="E283" s="59">
        <v>5.2043981481481481E-3</v>
      </c>
      <c r="F283" s="58">
        <v>6</v>
      </c>
      <c r="G283" s="14" t="str">
        <f t="shared" si="3"/>
        <v>Kayla Van Wieren (Edmonton Chr)</v>
      </c>
    </row>
    <row r="284" spans="1:7" ht="15" x14ac:dyDescent="0.25">
      <c r="A284" s="58">
        <v>7</v>
      </c>
      <c r="B284" s="58" t="s">
        <v>1936</v>
      </c>
      <c r="C284" s="58">
        <v>4</v>
      </c>
      <c r="D284" s="58" t="s">
        <v>42</v>
      </c>
      <c r="E284" s="59">
        <v>5.2416666666666662E-3</v>
      </c>
      <c r="F284" s="58">
        <v>7</v>
      </c>
      <c r="G284" s="14" t="str">
        <f t="shared" si="3"/>
        <v>Hana Krantz (Laurier Heights)</v>
      </c>
    </row>
    <row r="285" spans="1:7" ht="15" x14ac:dyDescent="0.25">
      <c r="A285" s="58">
        <v>8</v>
      </c>
      <c r="B285" s="58" t="s">
        <v>585</v>
      </c>
      <c r="C285" s="58">
        <v>4</v>
      </c>
      <c r="D285" s="58" t="s">
        <v>26</v>
      </c>
      <c r="E285" s="59">
        <v>5.3567129629629624E-3</v>
      </c>
      <c r="F285" s="58">
        <v>8</v>
      </c>
      <c r="G285" s="14" t="str">
        <f t="shared" si="3"/>
        <v>Lexi Wagontall (Brander Gardens)</v>
      </c>
    </row>
    <row r="286" spans="1:7" ht="15" x14ac:dyDescent="0.25">
      <c r="A286" s="58">
        <v>9</v>
      </c>
      <c r="B286" s="58" t="s">
        <v>1943</v>
      </c>
      <c r="C286" s="58">
        <v>4</v>
      </c>
      <c r="D286" s="58" t="s">
        <v>42</v>
      </c>
      <c r="E286" s="59">
        <v>5.3663194444444444E-3</v>
      </c>
      <c r="F286" s="58">
        <v>9</v>
      </c>
      <c r="G286" s="14" t="str">
        <f t="shared" si="3"/>
        <v>Anya Hryniw (Laurier Heights)</v>
      </c>
    </row>
    <row r="287" spans="1:7" ht="15" x14ac:dyDescent="0.25">
      <c r="A287" s="58">
        <v>10</v>
      </c>
      <c r="B287" s="58" t="s">
        <v>1940</v>
      </c>
      <c r="C287" s="58">
        <v>4</v>
      </c>
      <c r="D287" s="58" t="s">
        <v>26</v>
      </c>
      <c r="E287" s="59">
        <v>5.3726851851851852E-3</v>
      </c>
      <c r="F287" s="58">
        <v>10</v>
      </c>
      <c r="G287" s="14" t="str">
        <f t="shared" si="3"/>
        <v>Maliya Eustace (Brander Gardens)</v>
      </c>
    </row>
    <row r="288" spans="1:7" ht="15" x14ac:dyDescent="0.25">
      <c r="A288" s="58">
        <v>11</v>
      </c>
      <c r="B288" s="58" t="s">
        <v>1938</v>
      </c>
      <c r="C288" s="58">
        <v>4</v>
      </c>
      <c r="D288" s="58" t="s">
        <v>1939</v>
      </c>
      <c r="E288" s="59">
        <v>5.4393518518518515E-3</v>
      </c>
      <c r="F288" s="58">
        <v>11</v>
      </c>
      <c r="G288" s="14" t="str">
        <f t="shared" si="3"/>
        <v>Diana Parkhomenka (Madonna Catholic)</v>
      </c>
    </row>
    <row r="289" spans="1:7" ht="15" x14ac:dyDescent="0.25">
      <c r="A289" s="58">
        <v>12</v>
      </c>
      <c r="B289" s="58" t="s">
        <v>2503</v>
      </c>
      <c r="C289" s="58">
        <v>4</v>
      </c>
      <c r="D289" s="58" t="s">
        <v>33</v>
      </c>
      <c r="E289" s="59">
        <v>5.4718750000000002E-3</v>
      </c>
      <c r="F289" s="58">
        <v>12</v>
      </c>
      <c r="G289" s="14" t="str">
        <f t="shared" si="3"/>
        <v>Josie Brophy (Donnan)</v>
      </c>
    </row>
    <row r="290" spans="1:7" ht="15" x14ac:dyDescent="0.25">
      <c r="A290" s="58">
        <v>13</v>
      </c>
      <c r="B290" s="58" t="s">
        <v>2504</v>
      </c>
      <c r="C290" s="58">
        <v>4</v>
      </c>
      <c r="D290" s="58" t="s">
        <v>36</v>
      </c>
      <c r="E290" s="59">
        <v>5.5168981481481484E-3</v>
      </c>
      <c r="F290" s="58">
        <v>13</v>
      </c>
      <c r="G290" s="14" t="str">
        <f t="shared" si="3"/>
        <v>Ryann Moran (Westbrook)</v>
      </c>
    </row>
    <row r="291" spans="1:7" ht="15" x14ac:dyDescent="0.25">
      <c r="A291" s="58">
        <v>14</v>
      </c>
      <c r="B291" s="58" t="s">
        <v>1947</v>
      </c>
      <c r="C291" s="58">
        <v>4</v>
      </c>
      <c r="D291" s="58" t="s">
        <v>42</v>
      </c>
      <c r="E291" s="59">
        <v>5.5638888888888891E-3</v>
      </c>
      <c r="F291" s="58">
        <v>14</v>
      </c>
      <c r="G291" s="14" t="str">
        <f t="shared" si="3"/>
        <v>Ayla Shapka (Laurier Heights)</v>
      </c>
    </row>
    <row r="292" spans="1:7" ht="15" x14ac:dyDescent="0.25">
      <c r="A292" s="58">
        <v>15</v>
      </c>
      <c r="B292" s="58" t="s">
        <v>1941</v>
      </c>
      <c r="C292" s="58">
        <v>4</v>
      </c>
      <c r="D292" s="58" t="s">
        <v>1942</v>
      </c>
      <c r="E292" s="59">
        <v>5.621296296296297E-3</v>
      </c>
      <c r="F292" s="58">
        <v>15</v>
      </c>
      <c r="G292" s="14" t="str">
        <f t="shared" si="3"/>
        <v>Avery Smibert (Parkview)</v>
      </c>
    </row>
    <row r="293" spans="1:7" ht="15" x14ac:dyDescent="0.25">
      <c r="A293" s="58">
        <v>16</v>
      </c>
      <c r="B293" s="58" t="s">
        <v>2505</v>
      </c>
      <c r="C293" s="58">
        <v>4</v>
      </c>
      <c r="D293" s="58" t="s">
        <v>42</v>
      </c>
      <c r="E293" s="59">
        <v>5.6241898148148145E-3</v>
      </c>
      <c r="F293" s="58">
        <v>16</v>
      </c>
      <c r="G293" s="14" t="str">
        <f t="shared" si="3"/>
        <v>Julia Sudol (Laurier Heights)</v>
      </c>
    </row>
    <row r="294" spans="1:7" ht="15" x14ac:dyDescent="0.25">
      <c r="A294" s="58">
        <v>17</v>
      </c>
      <c r="B294" s="58" t="s">
        <v>185</v>
      </c>
      <c r="C294" s="58">
        <v>4</v>
      </c>
      <c r="D294" s="58" t="s">
        <v>48</v>
      </c>
      <c r="E294" s="59">
        <v>5.6472222222222227E-3</v>
      </c>
      <c r="F294" s="58">
        <v>17</v>
      </c>
      <c r="G294" s="14" t="str">
        <f t="shared" si="3"/>
        <v>Hailey Hoyda (Unattached)</v>
      </c>
    </row>
    <row r="295" spans="1:7" ht="15" x14ac:dyDescent="0.25">
      <c r="A295" s="58">
        <v>18</v>
      </c>
      <c r="B295" s="58" t="s">
        <v>2506</v>
      </c>
      <c r="C295" s="58">
        <v>4</v>
      </c>
      <c r="D295" s="58" t="s">
        <v>774</v>
      </c>
      <c r="E295" s="59">
        <v>5.6528935185185189E-3</v>
      </c>
      <c r="F295" s="58">
        <v>18</v>
      </c>
      <c r="G295" s="14" t="str">
        <f t="shared" si="3"/>
        <v>Aaya Hochaimi (MAC Islamic)</v>
      </c>
    </row>
    <row r="296" spans="1:7" ht="15" x14ac:dyDescent="0.25">
      <c r="A296" s="58">
        <v>19</v>
      </c>
      <c r="B296" s="58" t="s">
        <v>586</v>
      </c>
      <c r="C296" s="58">
        <v>4</v>
      </c>
      <c r="D296" s="58" t="s">
        <v>23</v>
      </c>
      <c r="E296" s="59">
        <v>5.6641203703703706E-3</v>
      </c>
      <c r="F296" s="58">
        <v>19</v>
      </c>
      <c r="G296" s="14" t="str">
        <f t="shared" si="3"/>
        <v>Ava Bayat (Windsor Park)</v>
      </c>
    </row>
    <row r="297" spans="1:7" ht="15" x14ac:dyDescent="0.25">
      <c r="A297" s="58">
        <v>20</v>
      </c>
      <c r="B297" s="58" t="s">
        <v>1948</v>
      </c>
      <c r="C297" s="58">
        <v>4</v>
      </c>
      <c r="D297" s="58" t="s">
        <v>30</v>
      </c>
      <c r="E297" s="59">
        <v>5.7383101851851857E-3</v>
      </c>
      <c r="F297" s="58">
        <v>20</v>
      </c>
      <c r="G297" s="14" t="str">
        <f t="shared" si="3"/>
        <v>Ena Brosda (Earl Buxton)</v>
      </c>
    </row>
    <row r="298" spans="1:7" ht="15" x14ac:dyDescent="0.25">
      <c r="A298" s="58">
        <v>21</v>
      </c>
      <c r="B298" s="58" t="s">
        <v>1945</v>
      </c>
      <c r="C298" s="58">
        <v>4</v>
      </c>
      <c r="D298" s="58" t="s">
        <v>29</v>
      </c>
      <c r="E298" s="59">
        <v>5.749074074074074E-3</v>
      </c>
      <c r="F298" s="58">
        <v>21</v>
      </c>
      <c r="G298" s="14" t="str">
        <f t="shared" si="3"/>
        <v>Hadley Bruvens (Holyrood)</v>
      </c>
    </row>
    <row r="299" spans="1:7" ht="15" x14ac:dyDescent="0.25">
      <c r="A299" s="58">
        <v>22</v>
      </c>
      <c r="B299" s="58" t="s">
        <v>609</v>
      </c>
      <c r="C299" s="58">
        <v>4</v>
      </c>
      <c r="D299" s="58" t="s">
        <v>21</v>
      </c>
      <c r="E299" s="59">
        <v>5.7618055555555556E-3</v>
      </c>
      <c r="F299" s="58">
        <v>22</v>
      </c>
      <c r="G299" s="14" t="str">
        <f t="shared" si="3"/>
        <v>Blake Matheson (Rio Terrace)</v>
      </c>
    </row>
    <row r="300" spans="1:7" ht="15" x14ac:dyDescent="0.25">
      <c r="A300" s="58">
        <v>23</v>
      </c>
      <c r="B300" s="58" t="s">
        <v>2507</v>
      </c>
      <c r="C300" s="58">
        <v>4</v>
      </c>
      <c r="D300" s="58" t="s">
        <v>36</v>
      </c>
      <c r="E300" s="59">
        <v>5.7678240740740745E-3</v>
      </c>
      <c r="F300" s="58">
        <v>23</v>
      </c>
      <c r="G300" s="14" t="str">
        <f t="shared" si="3"/>
        <v>Varia Urvanova (Westbrook)</v>
      </c>
    </row>
    <row r="301" spans="1:7" ht="15" x14ac:dyDescent="0.25">
      <c r="A301" s="58">
        <v>24</v>
      </c>
      <c r="B301" s="58" t="s">
        <v>606</v>
      </c>
      <c r="C301" s="58">
        <v>4</v>
      </c>
      <c r="D301" s="58" t="s">
        <v>29</v>
      </c>
      <c r="E301" s="59">
        <v>5.7702546296296295E-3</v>
      </c>
      <c r="F301" s="58">
        <v>24</v>
      </c>
      <c r="G301" s="14" t="str">
        <f t="shared" si="3"/>
        <v>Frankie Wandzilak (Holyrood)</v>
      </c>
    </row>
    <row r="302" spans="1:7" ht="15" x14ac:dyDescent="0.25">
      <c r="A302" s="58">
        <v>25</v>
      </c>
      <c r="B302" s="58" t="s">
        <v>2508</v>
      </c>
      <c r="C302" s="58">
        <v>4</v>
      </c>
      <c r="D302" s="58" t="s">
        <v>36</v>
      </c>
      <c r="E302" s="59">
        <v>5.7807870370370365E-3</v>
      </c>
      <c r="F302" s="58">
        <v>25</v>
      </c>
      <c r="G302" s="14" t="str">
        <f t="shared" si="3"/>
        <v>Blythe Downar (Westbrook)</v>
      </c>
    </row>
    <row r="303" spans="1:7" ht="15" x14ac:dyDescent="0.25">
      <c r="A303" s="58">
        <v>26</v>
      </c>
      <c r="B303" s="58" t="s">
        <v>1956</v>
      </c>
      <c r="C303" s="58">
        <v>4</v>
      </c>
      <c r="D303" s="58" t="s">
        <v>774</v>
      </c>
      <c r="E303" s="59">
        <v>5.7974537037037031E-3</v>
      </c>
      <c r="F303" s="58">
        <v>26</v>
      </c>
      <c r="G303" s="14" t="str">
        <f t="shared" si="3"/>
        <v>Lana El-Tassi (MAC Islamic)</v>
      </c>
    </row>
    <row r="304" spans="1:7" ht="15" x14ac:dyDescent="0.25">
      <c r="A304" s="58">
        <v>27</v>
      </c>
      <c r="B304" s="58" t="s">
        <v>592</v>
      </c>
      <c r="C304" s="58">
        <v>4</v>
      </c>
      <c r="D304" s="58" t="s">
        <v>21</v>
      </c>
      <c r="E304" s="59">
        <v>5.8123842592592602E-3</v>
      </c>
      <c r="F304" s="58">
        <v>27</v>
      </c>
      <c r="G304" s="14" t="str">
        <f t="shared" si="3"/>
        <v>Jules Healy (Rio Terrace)</v>
      </c>
    </row>
    <row r="305" spans="1:7" ht="15" x14ac:dyDescent="0.25">
      <c r="A305" s="58">
        <v>28</v>
      </c>
      <c r="B305" s="58" t="s">
        <v>590</v>
      </c>
      <c r="C305" s="58">
        <v>4</v>
      </c>
      <c r="D305" s="58" t="s">
        <v>31</v>
      </c>
      <c r="E305" s="59">
        <v>5.8429398148148147E-3</v>
      </c>
      <c r="F305" s="58">
        <v>28</v>
      </c>
      <c r="G305" s="14" t="str">
        <f t="shared" si="3"/>
        <v>Meika Wasylciw (Uncas)</v>
      </c>
    </row>
    <row r="306" spans="1:7" ht="15" x14ac:dyDescent="0.25">
      <c r="A306" s="58">
        <v>29</v>
      </c>
      <c r="B306" s="58" t="s">
        <v>1949</v>
      </c>
      <c r="C306" s="58">
        <v>4</v>
      </c>
      <c r="D306" s="58" t="s">
        <v>42</v>
      </c>
      <c r="E306" s="59">
        <v>5.8458333333333322E-3</v>
      </c>
      <c r="F306" s="58">
        <v>29</v>
      </c>
      <c r="G306" s="14" t="str">
        <f t="shared" si="3"/>
        <v>Morley McTavish (Laurier Heights)</v>
      </c>
    </row>
    <row r="307" spans="1:7" ht="15" x14ac:dyDescent="0.25">
      <c r="A307" s="58">
        <v>30</v>
      </c>
      <c r="B307" s="58" t="s">
        <v>1967</v>
      </c>
      <c r="C307" s="58">
        <v>4</v>
      </c>
      <c r="D307" s="58" t="s">
        <v>33</v>
      </c>
      <c r="E307" s="59">
        <v>5.8707175925925932E-3</v>
      </c>
      <c r="F307" s="58">
        <v>30</v>
      </c>
      <c r="G307" s="14" t="str">
        <f t="shared" si="3"/>
        <v>Annabelle Aytenfisu (Donnan)</v>
      </c>
    </row>
    <row r="308" spans="1:7" ht="15" x14ac:dyDescent="0.25">
      <c r="A308" s="58">
        <v>31</v>
      </c>
      <c r="B308" s="58" t="s">
        <v>587</v>
      </c>
      <c r="C308" s="58">
        <v>4</v>
      </c>
      <c r="D308" s="58" t="s">
        <v>588</v>
      </c>
      <c r="E308" s="59">
        <v>5.8964120370370368E-3</v>
      </c>
      <c r="F308" s="58">
        <v>31</v>
      </c>
      <c r="G308" s="14" t="str">
        <f t="shared" si="3"/>
        <v>Maia Vinge (Elmwood)</v>
      </c>
    </row>
    <row r="309" spans="1:7" ht="15" x14ac:dyDescent="0.25">
      <c r="A309" s="58">
        <v>32</v>
      </c>
      <c r="B309" s="58" t="s">
        <v>2509</v>
      </c>
      <c r="C309" s="58">
        <v>4</v>
      </c>
      <c r="D309" s="58" t="s">
        <v>36</v>
      </c>
      <c r="E309" s="59">
        <v>5.9065972222222219E-3</v>
      </c>
      <c r="F309" s="58">
        <v>32</v>
      </c>
      <c r="G309" s="14" t="str">
        <f t="shared" si="3"/>
        <v>Anna Gorman (Westbrook)</v>
      </c>
    </row>
    <row r="310" spans="1:7" ht="15" x14ac:dyDescent="0.25">
      <c r="A310" s="58">
        <v>33</v>
      </c>
      <c r="B310" s="58" t="s">
        <v>170</v>
      </c>
      <c r="C310" s="58">
        <v>4</v>
      </c>
      <c r="D310" s="58" t="s">
        <v>25</v>
      </c>
      <c r="E310" s="59">
        <v>5.9119212962962962E-3</v>
      </c>
      <c r="F310" s="58">
        <v>33</v>
      </c>
      <c r="G310" s="14" t="str">
        <f t="shared" si="3"/>
        <v>Grace Brimacombe (Brookside)</v>
      </c>
    </row>
    <row r="311" spans="1:7" ht="15" x14ac:dyDescent="0.25">
      <c r="A311" s="58">
        <v>34</v>
      </c>
      <c r="B311" s="58" t="s">
        <v>595</v>
      </c>
      <c r="C311" s="58">
        <v>4</v>
      </c>
      <c r="D311" s="58" t="s">
        <v>28</v>
      </c>
      <c r="E311" s="59">
        <v>5.9145833333333333E-3</v>
      </c>
      <c r="F311" s="58">
        <v>34</v>
      </c>
      <c r="G311" s="14" t="str">
        <f t="shared" si="3"/>
        <v>Luisa Cubitt (Belgravia)</v>
      </c>
    </row>
    <row r="312" spans="1:7" ht="15" x14ac:dyDescent="0.25">
      <c r="A312" s="58">
        <v>35</v>
      </c>
      <c r="B312" s="58" t="s">
        <v>1950</v>
      </c>
      <c r="C312" s="58">
        <v>4</v>
      </c>
      <c r="D312" s="58" t="s">
        <v>57</v>
      </c>
      <c r="E312" s="59">
        <v>5.9166666666666664E-3</v>
      </c>
      <c r="F312" s="58">
        <v>35</v>
      </c>
      <c r="G312" s="14" t="str">
        <f t="shared" si="3"/>
        <v>Brooke Aboughoushe (Joey Moss)</v>
      </c>
    </row>
    <row r="313" spans="1:7" ht="15" x14ac:dyDescent="0.25">
      <c r="A313" s="58">
        <v>36</v>
      </c>
      <c r="B313" s="58" t="s">
        <v>955</v>
      </c>
      <c r="C313" s="58">
        <v>4</v>
      </c>
      <c r="D313" s="58" t="s">
        <v>25</v>
      </c>
      <c r="E313" s="59">
        <v>5.9365740740740741E-3</v>
      </c>
      <c r="F313" s="58">
        <v>36</v>
      </c>
      <c r="G313" s="14" t="str">
        <f t="shared" si="3"/>
        <v>Kiana Hu (Brookside)</v>
      </c>
    </row>
    <row r="314" spans="1:7" ht="15" x14ac:dyDescent="0.25">
      <c r="A314" s="58">
        <v>37</v>
      </c>
      <c r="B314" s="58" t="s">
        <v>582</v>
      </c>
      <c r="C314" s="58">
        <v>4</v>
      </c>
      <c r="D314" s="58" t="s">
        <v>26</v>
      </c>
      <c r="E314" s="59">
        <v>5.9424768518518524E-3</v>
      </c>
      <c r="F314" s="58">
        <v>37</v>
      </c>
      <c r="G314" s="14" t="str">
        <f t="shared" si="3"/>
        <v>Bridget Austrom (Brander Gardens)</v>
      </c>
    </row>
    <row r="315" spans="1:7" ht="15" x14ac:dyDescent="0.25">
      <c r="A315" s="58">
        <v>38</v>
      </c>
      <c r="B315" s="58" t="s">
        <v>594</v>
      </c>
      <c r="C315" s="58">
        <v>4</v>
      </c>
      <c r="D315" s="58" t="s">
        <v>23</v>
      </c>
      <c r="E315" s="59">
        <v>5.9450231481481481E-3</v>
      </c>
      <c r="F315" s="58">
        <v>38</v>
      </c>
      <c r="G315" s="14" t="str">
        <f t="shared" si="3"/>
        <v>Natalie Chihrin (Windsor Park)</v>
      </c>
    </row>
    <row r="316" spans="1:7" ht="15" x14ac:dyDescent="0.25">
      <c r="A316" s="58">
        <v>39</v>
      </c>
      <c r="B316" s="58" t="s">
        <v>1957</v>
      </c>
      <c r="C316" s="58">
        <v>4</v>
      </c>
      <c r="D316" s="58" t="s">
        <v>182</v>
      </c>
      <c r="E316" s="59">
        <v>5.9474537037037039E-3</v>
      </c>
      <c r="F316" s="58">
        <v>39</v>
      </c>
      <c r="G316" s="14" t="str">
        <f t="shared" si="3"/>
        <v>Olivia McGhan (Kim Hung)</v>
      </c>
    </row>
    <row r="317" spans="1:7" ht="15" x14ac:dyDescent="0.25">
      <c r="A317" s="58">
        <v>40</v>
      </c>
      <c r="B317" s="58" t="s">
        <v>1959</v>
      </c>
      <c r="C317" s="58">
        <v>4</v>
      </c>
      <c r="D317" s="58" t="s">
        <v>22</v>
      </c>
      <c r="E317" s="59">
        <v>6.003356481481481E-3</v>
      </c>
      <c r="F317" s="58">
        <v>40</v>
      </c>
      <c r="G317" s="14" t="str">
        <f t="shared" si="3"/>
        <v>Elle Skoreyko (Michael A. Kostek)</v>
      </c>
    </row>
    <row r="318" spans="1:7" ht="15" x14ac:dyDescent="0.25">
      <c r="A318" s="58">
        <v>41</v>
      </c>
      <c r="B318" s="58" t="s">
        <v>1953</v>
      </c>
      <c r="C318" s="58">
        <v>4</v>
      </c>
      <c r="D318" s="58" t="s">
        <v>30</v>
      </c>
      <c r="E318" s="59">
        <v>6.0170138888888886E-3</v>
      </c>
      <c r="F318" s="58">
        <v>41</v>
      </c>
      <c r="G318" s="14" t="str">
        <f t="shared" si="3"/>
        <v>Maddyn Carl (Earl Buxton)</v>
      </c>
    </row>
    <row r="319" spans="1:7" ht="15" x14ac:dyDescent="0.25">
      <c r="A319" s="58">
        <v>42</v>
      </c>
      <c r="B319" s="58" t="s">
        <v>593</v>
      </c>
      <c r="C319" s="58">
        <v>4</v>
      </c>
      <c r="D319" s="58" t="s">
        <v>23</v>
      </c>
      <c r="E319" s="59">
        <v>6.0454861111111117E-3</v>
      </c>
      <c r="F319" s="58">
        <v>42</v>
      </c>
      <c r="G319" s="14" t="str">
        <f t="shared" si="3"/>
        <v>Kiana Dehghanpour (Windsor Park)</v>
      </c>
    </row>
    <row r="320" spans="1:7" ht="15" x14ac:dyDescent="0.25">
      <c r="A320" s="58">
        <v>43</v>
      </c>
      <c r="B320" s="58" t="s">
        <v>591</v>
      </c>
      <c r="C320" s="58">
        <v>4</v>
      </c>
      <c r="D320" s="58" t="s">
        <v>32</v>
      </c>
      <c r="E320" s="59">
        <v>6.0505787037037038E-3</v>
      </c>
      <c r="F320" s="58">
        <v>43</v>
      </c>
      <c r="G320" s="14" t="str">
        <f t="shared" si="3"/>
        <v>Petra Maric (Patricia Heights)</v>
      </c>
    </row>
    <row r="321" spans="1:7" ht="15" x14ac:dyDescent="0.25">
      <c r="A321" s="58">
        <v>44</v>
      </c>
      <c r="B321" s="58" t="s">
        <v>1952</v>
      </c>
      <c r="C321" s="58">
        <v>4</v>
      </c>
      <c r="D321" s="58" t="s">
        <v>22</v>
      </c>
      <c r="E321" s="59">
        <v>6.0685185185185182E-3</v>
      </c>
      <c r="F321" s="58">
        <v>44</v>
      </c>
      <c r="G321" s="14" t="str">
        <f t="shared" si="3"/>
        <v>Vesna Kut (Michael A. Kostek)</v>
      </c>
    </row>
    <row r="322" spans="1:7" ht="15" x14ac:dyDescent="0.25">
      <c r="A322" s="58">
        <v>45</v>
      </c>
      <c r="B322" s="58" t="s">
        <v>605</v>
      </c>
      <c r="C322" s="58">
        <v>4</v>
      </c>
      <c r="D322" s="58" t="s">
        <v>38</v>
      </c>
      <c r="E322" s="59">
        <v>6.0785879629629627E-3</v>
      </c>
      <c r="F322" s="58">
        <v>45</v>
      </c>
      <c r="G322" s="14" t="str">
        <f t="shared" si="3"/>
        <v>Rachel Marsh (Johnny Bright)</v>
      </c>
    </row>
    <row r="323" spans="1:7" ht="15" x14ac:dyDescent="0.25">
      <c r="A323" s="58">
        <v>46</v>
      </c>
      <c r="B323" s="58" t="s">
        <v>1976</v>
      </c>
      <c r="C323" s="58">
        <v>4</v>
      </c>
      <c r="D323" s="58" t="s">
        <v>253</v>
      </c>
      <c r="E323" s="59">
        <v>6.0841435185185174E-3</v>
      </c>
      <c r="F323" s="58">
        <v>46</v>
      </c>
      <c r="G323" s="14" t="str">
        <f t="shared" si="3"/>
        <v>Norah Fiebich (Edmonton Chr)</v>
      </c>
    </row>
    <row r="324" spans="1:7" ht="15" x14ac:dyDescent="0.25">
      <c r="A324" s="58">
        <v>47</v>
      </c>
      <c r="B324" s="58" t="s">
        <v>1994</v>
      </c>
      <c r="C324" s="58">
        <v>4</v>
      </c>
      <c r="D324" s="58" t="s">
        <v>253</v>
      </c>
      <c r="E324" s="59">
        <v>6.1642361111111108E-3</v>
      </c>
      <c r="F324" s="58">
        <v>47</v>
      </c>
      <c r="G324" s="14" t="str">
        <f t="shared" si="3"/>
        <v>Norah Maan (Edmonton Chr)</v>
      </c>
    </row>
    <row r="325" spans="1:7" ht="15" x14ac:dyDescent="0.25">
      <c r="A325" s="58">
        <v>48</v>
      </c>
      <c r="B325" s="58" t="s">
        <v>1045</v>
      </c>
      <c r="C325" s="58">
        <v>4</v>
      </c>
      <c r="D325" s="58" t="s">
        <v>21</v>
      </c>
      <c r="E325" s="59">
        <v>6.2268518518518515E-3</v>
      </c>
      <c r="F325" s="58">
        <v>48</v>
      </c>
      <c r="G325" s="14" t="str">
        <f t="shared" si="3"/>
        <v>Ivey Smith (Rio Terrace)</v>
      </c>
    </row>
    <row r="326" spans="1:7" ht="15" x14ac:dyDescent="0.25">
      <c r="A326" s="58">
        <v>49</v>
      </c>
      <c r="B326" s="58" t="s">
        <v>1954</v>
      </c>
      <c r="C326" s="58">
        <v>4</v>
      </c>
      <c r="D326" s="58" t="s">
        <v>876</v>
      </c>
      <c r="E326" s="59">
        <v>6.2428240740740742E-3</v>
      </c>
      <c r="F326" s="58">
        <v>49</v>
      </c>
      <c r="G326" s="14" t="str">
        <f t="shared" si="3"/>
        <v>Sofiia Vysotska (Lynnwood)</v>
      </c>
    </row>
    <row r="327" spans="1:7" ht="15" x14ac:dyDescent="0.25">
      <c r="A327" s="58">
        <v>50</v>
      </c>
      <c r="B327" s="58" t="s">
        <v>596</v>
      </c>
      <c r="C327" s="58">
        <v>4</v>
      </c>
      <c r="D327" s="58" t="s">
        <v>182</v>
      </c>
      <c r="E327" s="59">
        <v>6.2766203703703708E-3</v>
      </c>
      <c r="F327" s="58">
        <v>50</v>
      </c>
      <c r="G327" s="14" t="str">
        <f t="shared" si="3"/>
        <v>Natalie Heuer (Kim Hung)</v>
      </c>
    </row>
    <row r="328" spans="1:7" ht="15" x14ac:dyDescent="0.25">
      <c r="A328" s="58">
        <v>51</v>
      </c>
      <c r="B328" s="58" t="s">
        <v>960</v>
      </c>
      <c r="C328" s="58">
        <v>4</v>
      </c>
      <c r="D328" s="58" t="s">
        <v>32</v>
      </c>
      <c r="E328" s="59">
        <v>6.2924768518518521E-3</v>
      </c>
      <c r="F328" s="58">
        <v>51</v>
      </c>
      <c r="G328" s="14" t="str">
        <f t="shared" si="3"/>
        <v>Zandreya Green (Patricia Heights)</v>
      </c>
    </row>
    <row r="329" spans="1:7" ht="15" x14ac:dyDescent="0.25">
      <c r="A329" s="58">
        <v>52</v>
      </c>
      <c r="B329" s="58" t="s">
        <v>2000</v>
      </c>
      <c r="C329" s="58">
        <v>4</v>
      </c>
      <c r="D329" s="58" t="s">
        <v>242</v>
      </c>
      <c r="E329" s="59">
        <v>6.3313657407407407E-3</v>
      </c>
      <c r="F329" s="58">
        <v>52</v>
      </c>
      <c r="G329" s="14" t="str">
        <f t="shared" si="3"/>
        <v>Snit Tesfaldet (Aurora Charter)</v>
      </c>
    </row>
    <row r="330" spans="1:7" ht="15" x14ac:dyDescent="0.25">
      <c r="A330" s="58">
        <v>53</v>
      </c>
      <c r="B330" s="58" t="s">
        <v>1955</v>
      </c>
      <c r="C330" s="58">
        <v>4</v>
      </c>
      <c r="D330" s="58" t="s">
        <v>32</v>
      </c>
      <c r="E330" s="59">
        <v>6.3335648148148153E-3</v>
      </c>
      <c r="F330" s="58">
        <v>53</v>
      </c>
      <c r="G330" s="14" t="str">
        <f t="shared" si="3"/>
        <v>Lana Javorski (Patricia Heights)</v>
      </c>
    </row>
    <row r="331" spans="1:7" ht="15" x14ac:dyDescent="0.25">
      <c r="A331" s="58">
        <v>54</v>
      </c>
      <c r="B331" s="58" t="s">
        <v>599</v>
      </c>
      <c r="C331" s="58">
        <v>4</v>
      </c>
      <c r="D331" s="58" t="s">
        <v>588</v>
      </c>
      <c r="E331" s="59">
        <v>6.3403935185185186E-3</v>
      </c>
      <c r="F331" s="58">
        <v>54</v>
      </c>
      <c r="G331" s="14" t="str">
        <f t="shared" si="3"/>
        <v>Marina Kirkland (Elmwood)</v>
      </c>
    </row>
    <row r="332" spans="1:7" ht="15" x14ac:dyDescent="0.25">
      <c r="A332" s="58">
        <v>55</v>
      </c>
      <c r="B332" s="58" t="s">
        <v>615</v>
      </c>
      <c r="C332" s="58">
        <v>4</v>
      </c>
      <c r="D332" s="58" t="s">
        <v>57</v>
      </c>
      <c r="E332" s="59">
        <v>6.3488425925925926E-3</v>
      </c>
      <c r="F332" s="58">
        <v>55</v>
      </c>
      <c r="G332" s="14" t="str">
        <f t="shared" si="3"/>
        <v>Chesa Zalazar (Joey Moss)</v>
      </c>
    </row>
    <row r="333" spans="1:7" ht="15" x14ac:dyDescent="0.25">
      <c r="A333" s="58">
        <v>56</v>
      </c>
      <c r="B333" s="58" t="s">
        <v>1969</v>
      </c>
      <c r="C333" s="58">
        <v>4</v>
      </c>
      <c r="D333" s="58" t="s">
        <v>202</v>
      </c>
      <c r="E333" s="59">
        <v>6.3545138888888887E-3</v>
      </c>
      <c r="F333" s="58">
        <v>56</v>
      </c>
      <c r="G333" s="14" t="str">
        <f t="shared" si="3"/>
        <v>Grace Nawroski (Virginia Park)</v>
      </c>
    </row>
    <row r="334" spans="1:7" ht="15" x14ac:dyDescent="0.25">
      <c r="A334" s="58">
        <v>57</v>
      </c>
      <c r="B334" s="58" t="s">
        <v>186</v>
      </c>
      <c r="C334" s="58">
        <v>4</v>
      </c>
      <c r="D334" s="58" t="s">
        <v>173</v>
      </c>
      <c r="E334" s="59">
        <v>6.3950231481481471E-3</v>
      </c>
      <c r="F334" s="58">
        <v>57</v>
      </c>
      <c r="G334" s="14" t="str">
        <f t="shared" si="3"/>
        <v>Maeve Bell (Westglen)</v>
      </c>
    </row>
    <row r="335" spans="1:7" ht="15" x14ac:dyDescent="0.25">
      <c r="A335" s="58">
        <v>58</v>
      </c>
      <c r="B335" s="58" t="s">
        <v>2067</v>
      </c>
      <c r="C335" s="58">
        <v>4</v>
      </c>
      <c r="D335" s="58" t="s">
        <v>652</v>
      </c>
      <c r="E335" s="59">
        <v>6.4137731481481485E-3</v>
      </c>
      <c r="F335" s="58">
        <v>58</v>
      </c>
      <c r="G335" s="14" t="str">
        <f t="shared" si="3"/>
        <v>Samantha Riose (Coralwood Advent)</v>
      </c>
    </row>
    <row r="336" spans="1:7" ht="15" x14ac:dyDescent="0.25">
      <c r="A336" s="58">
        <v>59</v>
      </c>
      <c r="B336" s="58" t="s">
        <v>1965</v>
      </c>
      <c r="C336" s="58">
        <v>4</v>
      </c>
      <c r="D336" s="58" t="s">
        <v>24</v>
      </c>
      <c r="E336" s="59">
        <v>6.4192129629629625E-3</v>
      </c>
      <c r="F336" s="58">
        <v>59</v>
      </c>
      <c r="G336" s="14" t="str">
        <f t="shared" si="3"/>
        <v>Olivia Johnston (Parkallen)</v>
      </c>
    </row>
    <row r="337" spans="1:7" ht="15" x14ac:dyDescent="0.25">
      <c r="A337" s="58">
        <v>60</v>
      </c>
      <c r="B337" s="58" t="s">
        <v>1980</v>
      </c>
      <c r="C337" s="58">
        <v>4</v>
      </c>
      <c r="D337" s="58" t="s">
        <v>34</v>
      </c>
      <c r="E337" s="59">
        <v>6.4226851851851849E-3</v>
      </c>
      <c r="F337" s="58">
        <v>60</v>
      </c>
      <c r="G337" s="14" t="str">
        <f t="shared" si="3"/>
        <v>Gibas Hallie (Forest Heights)</v>
      </c>
    </row>
    <row r="338" spans="1:7" ht="15" x14ac:dyDescent="0.25">
      <c r="A338" s="58">
        <v>61</v>
      </c>
      <c r="B338" s="58" t="s">
        <v>1966</v>
      </c>
      <c r="C338" s="58">
        <v>4</v>
      </c>
      <c r="D338" s="58" t="s">
        <v>738</v>
      </c>
      <c r="E338" s="59">
        <v>6.4291666666666664E-3</v>
      </c>
      <c r="F338" s="58">
        <v>61</v>
      </c>
      <c r="G338" s="14" t="str">
        <f t="shared" si="3"/>
        <v>Sage Rockwell (Crestwood)</v>
      </c>
    </row>
    <row r="339" spans="1:7" ht="15" x14ac:dyDescent="0.25">
      <c r="A339" s="58">
        <v>62</v>
      </c>
      <c r="B339" s="58" t="s">
        <v>1973</v>
      </c>
      <c r="C339" s="58">
        <v>4</v>
      </c>
      <c r="D339" s="58" t="s">
        <v>89</v>
      </c>
      <c r="E339" s="59">
        <v>6.4357638888888893E-3</v>
      </c>
      <c r="F339" s="58">
        <v>62</v>
      </c>
      <c r="G339" s="14" t="str">
        <f t="shared" si="3"/>
        <v>Mila Thaver (Constable Daniel)</v>
      </c>
    </row>
    <row r="340" spans="1:7" ht="15" x14ac:dyDescent="0.25">
      <c r="A340" s="58">
        <v>63</v>
      </c>
      <c r="B340" s="58" t="s">
        <v>1964</v>
      </c>
      <c r="C340" s="58">
        <v>4</v>
      </c>
      <c r="D340" s="58" t="s">
        <v>34</v>
      </c>
      <c r="E340" s="59">
        <v>6.4454861111111102E-3</v>
      </c>
      <c r="F340" s="58">
        <v>63</v>
      </c>
      <c r="G340" s="14" t="str">
        <f t="shared" si="3"/>
        <v>Davis Sloane (Forest Heights)</v>
      </c>
    </row>
    <row r="341" spans="1:7" ht="15" x14ac:dyDescent="0.25">
      <c r="A341" s="58">
        <v>64</v>
      </c>
      <c r="B341" s="58" t="s">
        <v>600</v>
      </c>
      <c r="C341" s="58">
        <v>4</v>
      </c>
      <c r="D341" s="58" t="s">
        <v>168</v>
      </c>
      <c r="E341" s="59">
        <v>6.4538194444444452E-3</v>
      </c>
      <c r="F341" s="58">
        <v>64</v>
      </c>
      <c r="G341" s="14" t="str">
        <f t="shared" si="3"/>
        <v>Eleanor Stuart (David Thomas King)</v>
      </c>
    </row>
    <row r="342" spans="1:7" ht="15" x14ac:dyDescent="0.25">
      <c r="A342" s="58">
        <v>65</v>
      </c>
      <c r="B342" s="58" t="s">
        <v>1979</v>
      </c>
      <c r="C342" s="58">
        <v>4</v>
      </c>
      <c r="D342" s="58" t="s">
        <v>738</v>
      </c>
      <c r="E342" s="59">
        <v>6.4710648148148149E-3</v>
      </c>
      <c r="F342" s="58">
        <v>65</v>
      </c>
      <c r="G342" s="14" t="str">
        <f t="shared" si="3"/>
        <v>Nasib Grewal (Crestwood)</v>
      </c>
    </row>
    <row r="343" spans="1:7" ht="15" x14ac:dyDescent="0.25">
      <c r="A343" s="58">
        <v>66</v>
      </c>
      <c r="B343" s="58" t="s">
        <v>1998</v>
      </c>
      <c r="C343" s="58">
        <v>4</v>
      </c>
      <c r="D343" s="58" t="s">
        <v>242</v>
      </c>
      <c r="E343" s="59">
        <v>6.4993055555555559E-3</v>
      </c>
      <c r="F343" s="58">
        <v>66</v>
      </c>
      <c r="G343" s="14" t="str">
        <f t="shared" ref="G343:G406" si="4">CONCATENATE(B343, " (", D343, ")")</f>
        <v>Naomi Siltan (Aurora Charter)</v>
      </c>
    </row>
    <row r="344" spans="1:7" ht="15" x14ac:dyDescent="0.25">
      <c r="A344" s="58">
        <v>67</v>
      </c>
      <c r="B344" s="58" t="s">
        <v>1977</v>
      </c>
      <c r="C344" s="58">
        <v>4</v>
      </c>
      <c r="D344" s="58" t="s">
        <v>38</v>
      </c>
      <c r="E344" s="59">
        <v>6.5017361111111118E-3</v>
      </c>
      <c r="F344" s="58">
        <v>67</v>
      </c>
      <c r="G344" s="14" t="str">
        <f t="shared" si="4"/>
        <v>Avery Crooks (Johnny Bright)</v>
      </c>
    </row>
    <row r="345" spans="1:7" ht="15" x14ac:dyDescent="0.25">
      <c r="A345" s="58">
        <v>68</v>
      </c>
      <c r="B345" s="58" t="s">
        <v>2510</v>
      </c>
      <c r="C345" s="58">
        <v>4</v>
      </c>
      <c r="D345" s="58" t="s">
        <v>42</v>
      </c>
      <c r="E345" s="59">
        <v>6.5420138888888889E-3</v>
      </c>
      <c r="F345" s="58">
        <v>68</v>
      </c>
      <c r="G345" s="14" t="str">
        <f t="shared" si="4"/>
        <v>Elowen Rocher (Laurier Heights)</v>
      </c>
    </row>
    <row r="346" spans="1:7" ht="15" x14ac:dyDescent="0.25">
      <c r="A346" s="58">
        <v>69</v>
      </c>
      <c r="B346" s="58" t="s">
        <v>957</v>
      </c>
      <c r="C346" s="58">
        <v>4</v>
      </c>
      <c r="D346" s="58" t="s">
        <v>32</v>
      </c>
      <c r="E346" s="59">
        <v>6.5497685185185181E-3</v>
      </c>
      <c r="F346" s="58">
        <v>69</v>
      </c>
      <c r="G346" s="14" t="str">
        <f t="shared" si="4"/>
        <v>Akemi Green (Patricia Heights)</v>
      </c>
    </row>
    <row r="347" spans="1:7" ht="15" x14ac:dyDescent="0.25">
      <c r="A347" s="58">
        <v>70</v>
      </c>
      <c r="B347" s="58" t="s">
        <v>612</v>
      </c>
      <c r="C347" s="58">
        <v>4</v>
      </c>
      <c r="D347" s="58" t="s">
        <v>32</v>
      </c>
      <c r="E347" s="59">
        <v>6.552777777777778E-3</v>
      </c>
      <c r="F347" s="58">
        <v>70</v>
      </c>
      <c r="G347" s="14" t="str">
        <f t="shared" si="4"/>
        <v>Emily Webb (Patricia Heights)</v>
      </c>
    </row>
    <row r="348" spans="1:7" ht="15" x14ac:dyDescent="0.25">
      <c r="A348" s="58">
        <v>71</v>
      </c>
      <c r="B348" s="58" t="s">
        <v>1960</v>
      </c>
      <c r="C348" s="58">
        <v>4</v>
      </c>
      <c r="D348" s="58" t="s">
        <v>1643</v>
      </c>
      <c r="E348" s="59">
        <v>6.5585648148148148E-3</v>
      </c>
      <c r="F348" s="58">
        <v>71</v>
      </c>
      <c r="G348" s="14" t="str">
        <f t="shared" si="4"/>
        <v>Elodie Gretillat (Notre Dame Edmonton)</v>
      </c>
    </row>
    <row r="349" spans="1:7" ht="15" x14ac:dyDescent="0.25">
      <c r="A349" s="58">
        <v>72</v>
      </c>
      <c r="B349" s="58" t="s">
        <v>2511</v>
      </c>
      <c r="C349" s="58">
        <v>4</v>
      </c>
      <c r="D349" s="58" t="s">
        <v>36</v>
      </c>
      <c r="E349" s="59">
        <v>6.5626157407407404E-3</v>
      </c>
      <c r="F349" s="58">
        <v>72</v>
      </c>
      <c r="G349" s="14" t="str">
        <f t="shared" si="4"/>
        <v>Felicity Ben-Zvi (Westbrook)</v>
      </c>
    </row>
    <row r="350" spans="1:7" ht="15" x14ac:dyDescent="0.25">
      <c r="A350" s="58">
        <v>73</v>
      </c>
      <c r="B350" s="58" t="s">
        <v>1958</v>
      </c>
      <c r="C350" s="58">
        <v>4</v>
      </c>
      <c r="D350" s="58" t="s">
        <v>30</v>
      </c>
      <c r="E350" s="59">
        <v>6.5733796296296304E-3</v>
      </c>
      <c r="F350" s="58">
        <v>73</v>
      </c>
      <c r="G350" s="14" t="str">
        <f t="shared" si="4"/>
        <v>Harper Connors (Earl Buxton)</v>
      </c>
    </row>
    <row r="351" spans="1:7" ht="15" x14ac:dyDescent="0.25">
      <c r="A351" s="58">
        <v>74</v>
      </c>
      <c r="B351" s="58" t="s">
        <v>1974</v>
      </c>
      <c r="C351" s="58">
        <v>4</v>
      </c>
      <c r="D351" s="58" t="s">
        <v>37</v>
      </c>
      <c r="E351" s="59">
        <v>6.584375E-3</v>
      </c>
      <c r="F351" s="58">
        <v>74</v>
      </c>
      <c r="G351" s="14" t="str">
        <f t="shared" si="4"/>
        <v>Harlow Nichols (Steinhauer)</v>
      </c>
    </row>
    <row r="352" spans="1:7" ht="15" x14ac:dyDescent="0.25">
      <c r="A352" s="58">
        <v>75</v>
      </c>
      <c r="B352" s="58" t="s">
        <v>1988</v>
      </c>
      <c r="C352" s="58">
        <v>4</v>
      </c>
      <c r="D352" s="58" t="s">
        <v>253</v>
      </c>
      <c r="E352" s="59">
        <v>6.6247685185185194E-3</v>
      </c>
      <c r="F352" s="58">
        <v>75</v>
      </c>
      <c r="G352" s="14" t="str">
        <f t="shared" si="4"/>
        <v>Paola Rubinick (Edmonton Chr)</v>
      </c>
    </row>
    <row r="353" spans="1:7" ht="15" x14ac:dyDescent="0.25">
      <c r="A353" s="58">
        <v>76</v>
      </c>
      <c r="B353" s="58" t="s">
        <v>597</v>
      </c>
      <c r="C353" s="58">
        <v>4</v>
      </c>
      <c r="D353" s="58" t="s">
        <v>26</v>
      </c>
      <c r="E353" s="59">
        <v>6.6312499999999991E-3</v>
      </c>
      <c r="F353" s="58">
        <v>76</v>
      </c>
      <c r="G353" s="14" t="str">
        <f t="shared" si="4"/>
        <v>Paisley Dowdle (Brander Gardens)</v>
      </c>
    </row>
    <row r="354" spans="1:7" ht="15" x14ac:dyDescent="0.25">
      <c r="A354" s="58">
        <v>77</v>
      </c>
      <c r="B354" s="58" t="s">
        <v>601</v>
      </c>
      <c r="C354" s="58">
        <v>4</v>
      </c>
      <c r="D354" s="58" t="s">
        <v>38</v>
      </c>
      <c r="E354" s="59">
        <v>6.6335648148148144E-3</v>
      </c>
      <c r="F354" s="58">
        <v>77</v>
      </c>
      <c r="G354" s="14" t="str">
        <f t="shared" si="4"/>
        <v>Adalyn Ward (Johnny Bright)</v>
      </c>
    </row>
    <row r="355" spans="1:7" ht="15" x14ac:dyDescent="0.25">
      <c r="A355" s="58">
        <v>78</v>
      </c>
      <c r="B355" s="58" t="s">
        <v>608</v>
      </c>
      <c r="C355" s="58">
        <v>4</v>
      </c>
      <c r="D355" s="58" t="s">
        <v>26</v>
      </c>
      <c r="E355" s="59">
        <v>6.6667824074074069E-3</v>
      </c>
      <c r="F355" s="58">
        <v>78</v>
      </c>
      <c r="G355" s="14" t="str">
        <f t="shared" si="4"/>
        <v>Solomiya Kornatska (Brander Gardens)</v>
      </c>
    </row>
    <row r="356" spans="1:7" ht="15" x14ac:dyDescent="0.25">
      <c r="A356" s="58">
        <v>79</v>
      </c>
      <c r="B356" s="58" t="s">
        <v>1999</v>
      </c>
      <c r="C356" s="58">
        <v>4</v>
      </c>
      <c r="D356" s="58" t="s">
        <v>253</v>
      </c>
      <c r="E356" s="59">
        <v>6.6755787037037035E-3</v>
      </c>
      <c r="F356" s="58">
        <v>79</v>
      </c>
      <c r="G356" s="14" t="str">
        <f t="shared" si="4"/>
        <v>Elly Vriend (Edmonton Chr)</v>
      </c>
    </row>
    <row r="357" spans="1:7" ht="15" x14ac:dyDescent="0.25">
      <c r="A357" s="58">
        <v>80</v>
      </c>
      <c r="B357" s="58" t="s">
        <v>2003</v>
      </c>
      <c r="C357" s="58">
        <v>4</v>
      </c>
      <c r="D357" s="58" t="s">
        <v>242</v>
      </c>
      <c r="E357" s="59">
        <v>6.6893518518518526E-3</v>
      </c>
      <c r="F357" s="58">
        <v>80</v>
      </c>
      <c r="G357" s="14" t="str">
        <f t="shared" si="4"/>
        <v>Nimrat Kaur (Aurora Charter)</v>
      </c>
    </row>
    <row r="358" spans="1:7" ht="15" x14ac:dyDescent="0.25">
      <c r="A358" s="58">
        <v>81</v>
      </c>
      <c r="B358" s="58" t="s">
        <v>1982</v>
      </c>
      <c r="C358" s="58">
        <v>4</v>
      </c>
      <c r="D358" s="58" t="s">
        <v>1643</v>
      </c>
      <c r="E358" s="59">
        <v>6.7084490740740741E-3</v>
      </c>
      <c r="F358" s="58">
        <v>81</v>
      </c>
      <c r="G358" s="14" t="str">
        <f t="shared" si="4"/>
        <v>Audrey Stabel (Notre Dame Edmonton)</v>
      </c>
    </row>
    <row r="359" spans="1:7" ht="15" x14ac:dyDescent="0.25">
      <c r="A359" s="58">
        <v>82</v>
      </c>
      <c r="B359" s="58" t="s">
        <v>2512</v>
      </c>
      <c r="C359" s="58">
        <v>4</v>
      </c>
      <c r="D359" s="58" t="s">
        <v>959</v>
      </c>
      <c r="E359" s="59">
        <v>6.7211805555555558E-3</v>
      </c>
      <c r="F359" s="58">
        <v>82</v>
      </c>
      <c r="G359" s="14" t="str">
        <f t="shared" si="4"/>
        <v>Katsabaot Tashome (Coronation)</v>
      </c>
    </row>
    <row r="360" spans="1:7" ht="15" x14ac:dyDescent="0.25">
      <c r="A360" s="58">
        <v>83</v>
      </c>
      <c r="B360" s="58" t="s">
        <v>610</v>
      </c>
      <c r="C360" s="58">
        <v>4</v>
      </c>
      <c r="D360" s="58" t="s">
        <v>23</v>
      </c>
      <c r="E360" s="59">
        <v>6.7244212962962969E-3</v>
      </c>
      <c r="F360" s="58">
        <v>83</v>
      </c>
      <c r="G360" s="14" t="str">
        <f t="shared" si="4"/>
        <v>Lucy Ji (Windsor Park)</v>
      </c>
    </row>
    <row r="361" spans="1:7" ht="15" x14ac:dyDescent="0.25">
      <c r="A361" s="58">
        <v>84</v>
      </c>
      <c r="B361" s="58" t="s">
        <v>2513</v>
      </c>
      <c r="C361" s="58">
        <v>4</v>
      </c>
      <c r="D361" s="58" t="s">
        <v>36</v>
      </c>
      <c r="E361" s="59">
        <v>6.7280092592592591E-3</v>
      </c>
      <c r="F361" s="58">
        <v>84</v>
      </c>
      <c r="G361" s="14" t="str">
        <f t="shared" si="4"/>
        <v>Audrey Ben-Zvi (Westbrook)</v>
      </c>
    </row>
    <row r="362" spans="1:7" ht="15" x14ac:dyDescent="0.25">
      <c r="A362" s="58">
        <v>85</v>
      </c>
      <c r="B362" s="58" t="s">
        <v>1993</v>
      </c>
      <c r="C362" s="58">
        <v>4</v>
      </c>
      <c r="D362" s="58" t="s">
        <v>47</v>
      </c>
      <c r="E362" s="59">
        <v>6.7376157407407411E-3</v>
      </c>
      <c r="F362" s="58">
        <v>85</v>
      </c>
      <c r="G362" s="14" t="str">
        <f t="shared" si="4"/>
        <v>Dilara Davyidova (Callingwood)</v>
      </c>
    </row>
    <row r="363" spans="1:7" ht="15" x14ac:dyDescent="0.25">
      <c r="A363" s="58">
        <v>86</v>
      </c>
      <c r="B363" s="58" t="s">
        <v>1972</v>
      </c>
      <c r="C363" s="58">
        <v>4</v>
      </c>
      <c r="D363" s="58" t="s">
        <v>30</v>
      </c>
      <c r="E363" s="59">
        <v>6.7553240740740733E-3</v>
      </c>
      <c r="F363" s="58">
        <v>86</v>
      </c>
      <c r="G363" s="14" t="str">
        <f t="shared" si="4"/>
        <v>Beatrice Bamforth (Earl Buxton)</v>
      </c>
    </row>
    <row r="364" spans="1:7" ht="15" x14ac:dyDescent="0.25">
      <c r="A364" s="58">
        <v>87</v>
      </c>
      <c r="B364" s="58" t="s">
        <v>2514</v>
      </c>
      <c r="C364" s="58">
        <v>4</v>
      </c>
      <c r="D364" s="58" t="s">
        <v>774</v>
      </c>
      <c r="E364" s="59">
        <v>6.7576388888888885E-3</v>
      </c>
      <c r="F364" s="58">
        <v>87</v>
      </c>
      <c r="G364" s="14" t="str">
        <f t="shared" si="4"/>
        <v>Talya Mothana (MAC Islamic)</v>
      </c>
    </row>
    <row r="365" spans="1:7" ht="15" x14ac:dyDescent="0.25">
      <c r="A365" s="58">
        <v>88</v>
      </c>
      <c r="B365" s="58" t="s">
        <v>2515</v>
      </c>
      <c r="C365" s="58">
        <v>4</v>
      </c>
      <c r="D365" s="58" t="s">
        <v>44</v>
      </c>
      <c r="E365" s="59">
        <v>6.7625000000000003E-3</v>
      </c>
      <c r="F365" s="58">
        <v>88</v>
      </c>
      <c r="G365" s="14" t="str">
        <f t="shared" si="4"/>
        <v>Hazel Cochrane (Mill Creek)</v>
      </c>
    </row>
    <row r="366" spans="1:7" ht="15" x14ac:dyDescent="0.25">
      <c r="A366" s="58">
        <v>89</v>
      </c>
      <c r="B366" s="58" t="s">
        <v>2516</v>
      </c>
      <c r="C366" s="58">
        <v>4</v>
      </c>
      <c r="D366" s="58" t="s">
        <v>36</v>
      </c>
      <c r="E366" s="59">
        <v>6.7696759259259255E-3</v>
      </c>
      <c r="F366" s="58">
        <v>89</v>
      </c>
      <c r="G366" s="14" t="str">
        <f t="shared" si="4"/>
        <v>Willah Downar (Westbrook)</v>
      </c>
    </row>
    <row r="367" spans="1:7" ht="15" x14ac:dyDescent="0.25">
      <c r="A367" s="58">
        <v>90</v>
      </c>
      <c r="B367" s="58" t="s">
        <v>2007</v>
      </c>
      <c r="C367" s="58">
        <v>4</v>
      </c>
      <c r="D367" s="58" t="s">
        <v>588</v>
      </c>
      <c r="E367" s="59">
        <v>6.7849537037037036E-3</v>
      </c>
      <c r="F367" s="58">
        <v>90</v>
      </c>
      <c r="G367" s="14" t="str">
        <f t="shared" si="4"/>
        <v>Sloane Cherewyk (Elmwood)</v>
      </c>
    </row>
    <row r="368" spans="1:7" ht="15" x14ac:dyDescent="0.25">
      <c r="A368" s="58">
        <v>91</v>
      </c>
      <c r="B368" s="58" t="s">
        <v>2050</v>
      </c>
      <c r="C368" s="58">
        <v>4</v>
      </c>
      <c r="D368" s="58" t="s">
        <v>202</v>
      </c>
      <c r="E368" s="59">
        <v>6.789930555555556E-3</v>
      </c>
      <c r="F368" s="58">
        <v>91</v>
      </c>
      <c r="G368" s="14" t="str">
        <f t="shared" si="4"/>
        <v>Lily Huk (Virginia Park)</v>
      </c>
    </row>
    <row r="369" spans="1:7" ht="15" x14ac:dyDescent="0.25">
      <c r="A369" s="58">
        <v>92</v>
      </c>
      <c r="B369" s="58" t="s">
        <v>1978</v>
      </c>
      <c r="C369" s="58">
        <v>4</v>
      </c>
      <c r="D369" s="58" t="s">
        <v>44</v>
      </c>
      <c r="E369" s="59">
        <v>6.8319444444444434E-3</v>
      </c>
      <c r="F369" s="58">
        <v>92</v>
      </c>
      <c r="G369" s="14" t="str">
        <f t="shared" si="4"/>
        <v>Harlow Scharff (Mill Creek)</v>
      </c>
    </row>
    <row r="370" spans="1:7" ht="15" x14ac:dyDescent="0.25">
      <c r="A370" s="58">
        <v>93</v>
      </c>
      <c r="B370" s="58" t="s">
        <v>2025</v>
      </c>
      <c r="C370" s="58">
        <v>4</v>
      </c>
      <c r="D370" s="58" t="s">
        <v>242</v>
      </c>
      <c r="E370" s="59">
        <v>6.8443287037037032E-3</v>
      </c>
      <c r="F370" s="58">
        <v>93</v>
      </c>
      <c r="G370" s="14" t="str">
        <f t="shared" si="4"/>
        <v>Japleen Sarai (Aurora Charter)</v>
      </c>
    </row>
    <row r="371" spans="1:7" ht="15" x14ac:dyDescent="0.25">
      <c r="A371" s="58">
        <v>94</v>
      </c>
      <c r="B371" s="58" t="s">
        <v>2010</v>
      </c>
      <c r="C371" s="58">
        <v>4</v>
      </c>
      <c r="D371" s="58" t="s">
        <v>30</v>
      </c>
      <c r="E371" s="59">
        <v>6.8584490740740732E-3</v>
      </c>
      <c r="F371" s="58">
        <v>94</v>
      </c>
      <c r="G371" s="14" t="str">
        <f t="shared" si="4"/>
        <v>Alyssa Dombroski (Earl Buxton)</v>
      </c>
    </row>
    <row r="372" spans="1:7" ht="15" x14ac:dyDescent="0.25">
      <c r="A372" s="58">
        <v>95</v>
      </c>
      <c r="B372" s="58" t="s">
        <v>1968</v>
      </c>
      <c r="C372" s="58">
        <v>4</v>
      </c>
      <c r="D372" s="58" t="s">
        <v>22</v>
      </c>
      <c r="E372" s="59">
        <v>6.87013888888889E-3</v>
      </c>
      <c r="F372" s="58">
        <v>95</v>
      </c>
      <c r="G372" s="14" t="str">
        <f t="shared" si="4"/>
        <v>Aaaliyah Caseley (Michael A. Kostek)</v>
      </c>
    </row>
    <row r="373" spans="1:7" ht="15" x14ac:dyDescent="0.25">
      <c r="A373" s="58">
        <v>96</v>
      </c>
      <c r="B373" s="58" t="s">
        <v>1990</v>
      </c>
      <c r="C373" s="58">
        <v>4</v>
      </c>
      <c r="D373" s="58" t="s">
        <v>57</v>
      </c>
      <c r="E373" s="59">
        <v>6.905671296296296E-3</v>
      </c>
      <c r="F373" s="58">
        <v>96</v>
      </c>
      <c r="G373" s="14" t="str">
        <f t="shared" si="4"/>
        <v>Olivia Walker (Joey Moss)</v>
      </c>
    </row>
    <row r="374" spans="1:7" ht="15" x14ac:dyDescent="0.25">
      <c r="A374" s="58">
        <v>97</v>
      </c>
      <c r="B374" s="58" t="s">
        <v>1992</v>
      </c>
      <c r="C374" s="58">
        <v>4</v>
      </c>
      <c r="D374" s="58" t="s">
        <v>242</v>
      </c>
      <c r="E374" s="59">
        <v>6.9087962962962957E-3</v>
      </c>
      <c r="F374" s="58">
        <v>97</v>
      </c>
      <c r="G374" s="14" t="str">
        <f t="shared" si="4"/>
        <v>Mila Singh (Aurora Charter)</v>
      </c>
    </row>
    <row r="375" spans="1:7" ht="15" x14ac:dyDescent="0.25">
      <c r="A375" s="58">
        <v>98</v>
      </c>
      <c r="B375" s="58" t="s">
        <v>1986</v>
      </c>
      <c r="C375" s="58">
        <v>4</v>
      </c>
      <c r="D375" s="58" t="s">
        <v>774</v>
      </c>
      <c r="E375" s="59">
        <v>6.9202546296296295E-3</v>
      </c>
      <c r="F375" s="58">
        <v>98</v>
      </c>
      <c r="G375" s="14" t="str">
        <f t="shared" si="4"/>
        <v>Hasna Hassan (MAC Islamic)</v>
      </c>
    </row>
    <row r="376" spans="1:7" ht="15" x14ac:dyDescent="0.25">
      <c r="A376" s="58">
        <v>99</v>
      </c>
      <c r="B376" s="58" t="s">
        <v>2033</v>
      </c>
      <c r="C376" s="58">
        <v>4</v>
      </c>
      <c r="D376" s="58" t="s">
        <v>47</v>
      </c>
      <c r="E376" s="59">
        <v>6.9321759259259258E-3</v>
      </c>
      <c r="F376" s="58">
        <v>99</v>
      </c>
      <c r="G376" s="14" t="str">
        <f t="shared" si="4"/>
        <v>Kaddijatou Conteh (Callingwood)</v>
      </c>
    </row>
    <row r="377" spans="1:7" ht="15" x14ac:dyDescent="0.25">
      <c r="A377" s="58">
        <v>100</v>
      </c>
      <c r="B377" s="58" t="s">
        <v>2043</v>
      </c>
      <c r="C377" s="58">
        <v>4</v>
      </c>
      <c r="D377" s="58" t="s">
        <v>1643</v>
      </c>
      <c r="E377" s="59">
        <v>6.9398148148148153E-3</v>
      </c>
      <c r="F377" s="58">
        <v>100</v>
      </c>
      <c r="G377" s="14" t="str">
        <f t="shared" si="4"/>
        <v>Yana Samborsky (Notre Dame Edmonton)</v>
      </c>
    </row>
    <row r="378" spans="1:7" ht="15" x14ac:dyDescent="0.25">
      <c r="A378" s="58">
        <v>101</v>
      </c>
      <c r="B378" s="58" t="s">
        <v>1981</v>
      </c>
      <c r="C378" s="58">
        <v>4</v>
      </c>
      <c r="D378" s="58" t="s">
        <v>22</v>
      </c>
      <c r="E378" s="59">
        <v>6.9899305555555557E-3</v>
      </c>
      <c r="F378" s="58">
        <v>101</v>
      </c>
      <c r="G378" s="14" t="str">
        <f t="shared" si="4"/>
        <v>Sloane Schulte (Michael A. Kostek)</v>
      </c>
    </row>
    <row r="379" spans="1:7" ht="15" x14ac:dyDescent="0.25">
      <c r="A379" s="58">
        <v>102</v>
      </c>
      <c r="B379" s="58" t="s">
        <v>2517</v>
      </c>
      <c r="C379" s="58">
        <v>4</v>
      </c>
      <c r="D379" s="58" t="s">
        <v>34</v>
      </c>
      <c r="E379" s="59">
        <v>6.9971064814814818E-3</v>
      </c>
      <c r="F379" s="58">
        <v>102</v>
      </c>
      <c r="G379" s="14" t="str">
        <f t="shared" si="4"/>
        <v>Brayall Wren (Forest Heights)</v>
      </c>
    </row>
    <row r="380" spans="1:7" ht="15" x14ac:dyDescent="0.25">
      <c r="A380" s="58">
        <v>103</v>
      </c>
      <c r="B380" s="58" t="s">
        <v>2044</v>
      </c>
      <c r="C380" s="58">
        <v>4</v>
      </c>
      <c r="D380" s="58" t="s">
        <v>242</v>
      </c>
      <c r="E380" s="59">
        <v>7.1158564814814808E-3</v>
      </c>
      <c r="F380" s="58">
        <v>103</v>
      </c>
      <c r="G380" s="14" t="str">
        <f t="shared" si="4"/>
        <v>Aavya Sareen (Aurora Charter)</v>
      </c>
    </row>
    <row r="381" spans="1:7" ht="15" x14ac:dyDescent="0.25">
      <c r="A381" s="58">
        <v>104</v>
      </c>
      <c r="B381" s="58" t="s">
        <v>2001</v>
      </c>
      <c r="C381" s="58">
        <v>4</v>
      </c>
      <c r="D381" s="58" t="s">
        <v>22</v>
      </c>
      <c r="E381" s="59">
        <v>7.1185185185185197E-3</v>
      </c>
      <c r="F381" s="58">
        <v>104</v>
      </c>
      <c r="G381" s="14" t="str">
        <f t="shared" si="4"/>
        <v>Aya Alam (Michael A. Kostek)</v>
      </c>
    </row>
    <row r="382" spans="1:7" ht="15" x14ac:dyDescent="0.25">
      <c r="A382" s="58">
        <v>105</v>
      </c>
      <c r="B382" s="58" t="s">
        <v>2018</v>
      </c>
      <c r="C382" s="58">
        <v>4</v>
      </c>
      <c r="D382" s="58" t="s">
        <v>42</v>
      </c>
      <c r="E382" s="59">
        <v>7.1296296296296307E-3</v>
      </c>
      <c r="F382" s="58">
        <v>105</v>
      </c>
      <c r="G382" s="14" t="str">
        <f t="shared" si="4"/>
        <v>Rosalie Pickard (Laurier Heights)</v>
      </c>
    </row>
    <row r="383" spans="1:7" ht="15" x14ac:dyDescent="0.25">
      <c r="A383" s="58">
        <v>106</v>
      </c>
      <c r="B383" s="58" t="s">
        <v>1985</v>
      </c>
      <c r="C383" s="58">
        <v>4</v>
      </c>
      <c r="D383" s="58" t="s">
        <v>1643</v>
      </c>
      <c r="E383" s="59">
        <v>7.1607638888888893E-3</v>
      </c>
      <c r="F383" s="58">
        <v>106</v>
      </c>
      <c r="G383" s="14" t="str">
        <f t="shared" si="4"/>
        <v>Amanda Tala (Notre Dame Edmonton)</v>
      </c>
    </row>
    <row r="384" spans="1:7" ht="15" x14ac:dyDescent="0.25">
      <c r="A384" s="58">
        <v>107</v>
      </c>
      <c r="B384" s="58" t="s">
        <v>2518</v>
      </c>
      <c r="C384" s="58">
        <v>4</v>
      </c>
      <c r="D384" s="58" t="s">
        <v>46</v>
      </c>
      <c r="E384" s="59">
        <v>7.1920138888888893E-3</v>
      </c>
      <c r="F384" s="58">
        <v>107</v>
      </c>
      <c r="G384" s="14" t="str">
        <f t="shared" si="4"/>
        <v>Emryn Oland (King Edward)</v>
      </c>
    </row>
    <row r="385" spans="1:7" ht="15" x14ac:dyDescent="0.25">
      <c r="A385" s="58">
        <v>108</v>
      </c>
      <c r="B385" s="58" t="s">
        <v>2040</v>
      </c>
      <c r="C385" s="58">
        <v>4</v>
      </c>
      <c r="D385" s="58" t="s">
        <v>22</v>
      </c>
      <c r="E385" s="59">
        <v>7.2081018518518518E-3</v>
      </c>
      <c r="F385" s="58">
        <v>108</v>
      </c>
      <c r="G385" s="14" t="str">
        <f t="shared" si="4"/>
        <v>Hailey Becic (Michael A. Kostek)</v>
      </c>
    </row>
    <row r="386" spans="1:7" ht="15" x14ac:dyDescent="0.25">
      <c r="A386" s="58">
        <v>109</v>
      </c>
      <c r="B386" s="58" t="s">
        <v>2519</v>
      </c>
      <c r="C386" s="58">
        <v>4</v>
      </c>
      <c r="D386" s="58" t="s">
        <v>46</v>
      </c>
      <c r="E386" s="59">
        <v>7.2182870370370369E-3</v>
      </c>
      <c r="F386" s="58">
        <v>109</v>
      </c>
      <c r="G386" s="14" t="str">
        <f t="shared" si="4"/>
        <v>Diana Bazhenova (King Edward)</v>
      </c>
    </row>
    <row r="387" spans="1:7" ht="15" x14ac:dyDescent="0.25">
      <c r="A387" s="58">
        <v>110</v>
      </c>
      <c r="B387" s="58" t="s">
        <v>2520</v>
      </c>
      <c r="C387" s="58">
        <v>4</v>
      </c>
      <c r="D387" s="58" t="s">
        <v>22</v>
      </c>
      <c r="E387" s="59">
        <v>7.2258101851851849E-3</v>
      </c>
      <c r="F387" s="58">
        <v>110</v>
      </c>
      <c r="G387" s="14" t="str">
        <f t="shared" si="4"/>
        <v>Annie Todd (Michael A. Kostek)</v>
      </c>
    </row>
    <row r="388" spans="1:7" ht="15" x14ac:dyDescent="0.25">
      <c r="A388" s="58">
        <v>111</v>
      </c>
      <c r="B388" s="58" t="s">
        <v>1989</v>
      </c>
      <c r="C388" s="58">
        <v>4</v>
      </c>
      <c r="D388" s="58" t="s">
        <v>30</v>
      </c>
      <c r="E388" s="59">
        <v>7.2321759259259258E-3</v>
      </c>
      <c r="F388" s="58">
        <v>111</v>
      </c>
      <c r="G388" s="14" t="str">
        <f t="shared" si="4"/>
        <v>Margo waskiewich (Earl Buxton)</v>
      </c>
    </row>
    <row r="389" spans="1:7" ht="15" x14ac:dyDescent="0.25">
      <c r="A389" s="58">
        <v>112</v>
      </c>
      <c r="B389" s="58" t="s">
        <v>1983</v>
      </c>
      <c r="C389" s="58">
        <v>4</v>
      </c>
      <c r="D389" s="58" t="s">
        <v>30</v>
      </c>
      <c r="E389" s="59">
        <v>7.2346064814814816E-3</v>
      </c>
      <c r="F389" s="58">
        <v>112</v>
      </c>
      <c r="G389" s="14" t="str">
        <f t="shared" si="4"/>
        <v>Evangelia Matsika (Earl Buxton)</v>
      </c>
    </row>
    <row r="390" spans="1:7" ht="15" x14ac:dyDescent="0.25">
      <c r="A390" s="58">
        <v>113</v>
      </c>
      <c r="B390" s="58" t="s">
        <v>617</v>
      </c>
      <c r="C390" s="58">
        <v>4</v>
      </c>
      <c r="D390" s="58" t="s">
        <v>168</v>
      </c>
      <c r="E390" s="59">
        <v>7.236574074074075E-3</v>
      </c>
      <c r="F390" s="58">
        <v>113</v>
      </c>
      <c r="G390" s="14" t="str">
        <f t="shared" si="4"/>
        <v>Emrie Drummond (David Thomas King)</v>
      </c>
    </row>
    <row r="391" spans="1:7" ht="15" x14ac:dyDescent="0.25">
      <c r="A391" s="58">
        <v>114</v>
      </c>
      <c r="B391" s="58" t="s">
        <v>2035</v>
      </c>
      <c r="C391" s="58">
        <v>4</v>
      </c>
      <c r="D391" s="58" t="s">
        <v>29</v>
      </c>
      <c r="E391" s="59">
        <v>7.2549768518518519E-3</v>
      </c>
      <c r="F391" s="58">
        <v>114</v>
      </c>
      <c r="G391" s="14" t="str">
        <f t="shared" si="4"/>
        <v>Lucie Frey (Holyrood)</v>
      </c>
    </row>
    <row r="392" spans="1:7" ht="15" x14ac:dyDescent="0.25">
      <c r="A392" s="58">
        <v>115</v>
      </c>
      <c r="B392" s="58" t="s">
        <v>2521</v>
      </c>
      <c r="C392" s="58">
        <v>4</v>
      </c>
      <c r="D392" s="58" t="s">
        <v>25</v>
      </c>
      <c r="E392" s="59">
        <v>7.2670138888888888E-3</v>
      </c>
      <c r="F392" s="58">
        <v>115</v>
      </c>
      <c r="G392" s="14" t="str">
        <f t="shared" si="4"/>
        <v>Harlow MacPhie (Brookside)</v>
      </c>
    </row>
    <row r="393" spans="1:7" ht="15" x14ac:dyDescent="0.25">
      <c r="A393" s="58">
        <v>116</v>
      </c>
      <c r="B393" s="58" t="s">
        <v>1997</v>
      </c>
      <c r="C393" s="58">
        <v>4</v>
      </c>
      <c r="D393" s="58" t="s">
        <v>1643</v>
      </c>
      <c r="E393" s="59">
        <v>7.2780092592592592E-3</v>
      </c>
      <c r="F393" s="58">
        <v>116</v>
      </c>
      <c r="G393" s="14" t="str">
        <f t="shared" si="4"/>
        <v>Liesl Millan (Notre Dame Edmonton)</v>
      </c>
    </row>
    <row r="394" spans="1:7" ht="15" x14ac:dyDescent="0.25">
      <c r="A394" s="58">
        <v>117</v>
      </c>
      <c r="B394" s="58" t="s">
        <v>622</v>
      </c>
      <c r="C394" s="58">
        <v>4</v>
      </c>
      <c r="D394" s="58" t="s">
        <v>32</v>
      </c>
      <c r="E394" s="59">
        <v>7.2873842592592582E-3</v>
      </c>
      <c r="F394" s="58">
        <v>117</v>
      </c>
      <c r="G394" s="14" t="str">
        <f t="shared" si="4"/>
        <v>Penelope Whitmore (Patricia Heights)</v>
      </c>
    </row>
    <row r="395" spans="1:7" ht="15" x14ac:dyDescent="0.25">
      <c r="A395" s="58">
        <v>118</v>
      </c>
      <c r="B395" s="58" t="s">
        <v>2522</v>
      </c>
      <c r="C395" s="58">
        <v>4</v>
      </c>
      <c r="D395" s="58" t="s">
        <v>173</v>
      </c>
      <c r="E395" s="59">
        <v>7.3006944444444439E-3</v>
      </c>
      <c r="F395" s="58">
        <v>118</v>
      </c>
      <c r="G395" s="14" t="str">
        <f t="shared" si="4"/>
        <v>Margot Lafleche (Westglen)</v>
      </c>
    </row>
    <row r="396" spans="1:7" ht="15" x14ac:dyDescent="0.25">
      <c r="A396" s="58">
        <v>119</v>
      </c>
      <c r="B396" s="58" t="s">
        <v>623</v>
      </c>
      <c r="C396" s="58">
        <v>4</v>
      </c>
      <c r="D396" s="58" t="s">
        <v>25</v>
      </c>
      <c r="E396" s="59">
        <v>7.3276620370370362E-3</v>
      </c>
      <c r="F396" s="58">
        <v>119</v>
      </c>
      <c r="G396" s="14" t="str">
        <f t="shared" si="4"/>
        <v>Taylor Robinson (Brookside)</v>
      </c>
    </row>
    <row r="397" spans="1:7" ht="15" x14ac:dyDescent="0.25">
      <c r="A397" s="58">
        <v>120</v>
      </c>
      <c r="B397" s="58" t="s">
        <v>1963</v>
      </c>
      <c r="C397" s="58">
        <v>4</v>
      </c>
      <c r="D397" s="58" t="s">
        <v>32</v>
      </c>
      <c r="E397" s="59">
        <v>7.3530092592592597E-3</v>
      </c>
      <c r="F397" s="58">
        <v>120</v>
      </c>
      <c r="G397" s="14" t="str">
        <f t="shared" si="4"/>
        <v>Nadda Markovic (Patricia Heights)</v>
      </c>
    </row>
    <row r="398" spans="1:7" ht="15" x14ac:dyDescent="0.25">
      <c r="A398" s="58">
        <v>121</v>
      </c>
      <c r="B398" s="58" t="s">
        <v>1991</v>
      </c>
      <c r="C398" s="58">
        <v>4</v>
      </c>
      <c r="D398" s="58" t="s">
        <v>242</v>
      </c>
      <c r="E398" s="59">
        <v>7.3793981481481479E-3</v>
      </c>
      <c r="F398" s="58">
        <v>121</v>
      </c>
      <c r="G398" s="14" t="str">
        <f t="shared" si="4"/>
        <v>Harleen Joshi (Aurora Charter)</v>
      </c>
    </row>
    <row r="399" spans="1:7" ht="15" x14ac:dyDescent="0.25">
      <c r="A399" s="58">
        <v>122</v>
      </c>
      <c r="B399" s="58" t="s">
        <v>2523</v>
      </c>
      <c r="C399" s="58">
        <v>4</v>
      </c>
      <c r="D399" s="58" t="s">
        <v>42</v>
      </c>
      <c r="E399" s="59">
        <v>7.3872685185185187E-3</v>
      </c>
      <c r="F399" s="58">
        <v>122</v>
      </c>
      <c r="G399" s="14" t="str">
        <f t="shared" si="4"/>
        <v>Billey Mackie (Laurier Heights)</v>
      </c>
    </row>
    <row r="400" spans="1:7" ht="15" x14ac:dyDescent="0.25">
      <c r="A400" s="58">
        <v>123</v>
      </c>
      <c r="B400" s="58" t="s">
        <v>2524</v>
      </c>
      <c r="C400" s="58">
        <v>4</v>
      </c>
      <c r="D400" s="58" t="s">
        <v>959</v>
      </c>
      <c r="E400" s="59">
        <v>7.3918981481481483E-3</v>
      </c>
      <c r="F400" s="58">
        <v>123</v>
      </c>
      <c r="G400" s="14" t="str">
        <f t="shared" si="4"/>
        <v>Natayla Loukhoj (Coronation)</v>
      </c>
    </row>
    <row r="401" spans="1:7" ht="15" x14ac:dyDescent="0.25">
      <c r="A401" s="58">
        <v>124</v>
      </c>
      <c r="B401" s="58" t="s">
        <v>2014</v>
      </c>
      <c r="C401" s="58">
        <v>4</v>
      </c>
      <c r="D401" s="58" t="s">
        <v>253</v>
      </c>
      <c r="E401" s="59">
        <v>7.4379629629629631E-3</v>
      </c>
      <c r="F401" s="58">
        <v>124</v>
      </c>
      <c r="G401" s="14" t="str">
        <f t="shared" si="4"/>
        <v>Shiloh Vreugdenhil (Edmonton Chr)</v>
      </c>
    </row>
    <row r="402" spans="1:7" ht="15" x14ac:dyDescent="0.25">
      <c r="A402" s="58">
        <v>125</v>
      </c>
      <c r="B402" s="58" t="s">
        <v>626</v>
      </c>
      <c r="C402" s="58">
        <v>4</v>
      </c>
      <c r="D402" s="58" t="s">
        <v>168</v>
      </c>
      <c r="E402" s="59">
        <v>7.4684027777777778E-3</v>
      </c>
      <c r="F402" s="58">
        <v>125</v>
      </c>
      <c r="G402" s="14" t="str">
        <f t="shared" si="4"/>
        <v>Reese Hill (David Thomas King)</v>
      </c>
    </row>
    <row r="403" spans="1:7" ht="15" x14ac:dyDescent="0.25">
      <c r="A403" s="58">
        <v>126</v>
      </c>
      <c r="B403" s="58" t="s">
        <v>613</v>
      </c>
      <c r="C403" s="58">
        <v>4</v>
      </c>
      <c r="D403" s="58" t="s">
        <v>168</v>
      </c>
      <c r="E403" s="59">
        <v>7.4777777777777785E-3</v>
      </c>
      <c r="F403" s="58">
        <v>126</v>
      </c>
      <c r="G403" s="14" t="str">
        <f t="shared" si="4"/>
        <v>Avery Ertman-Simmons (David Thomas King)</v>
      </c>
    </row>
    <row r="404" spans="1:7" ht="15" x14ac:dyDescent="0.25">
      <c r="A404" s="58">
        <v>127</v>
      </c>
      <c r="B404" s="58" t="s">
        <v>2004</v>
      </c>
      <c r="C404" s="58">
        <v>4</v>
      </c>
      <c r="D404" s="58" t="s">
        <v>37</v>
      </c>
      <c r="E404" s="59">
        <v>7.4862268518518515E-3</v>
      </c>
      <c r="F404" s="58">
        <v>127</v>
      </c>
      <c r="G404" s="14" t="str">
        <f t="shared" si="4"/>
        <v>Arianna Yellowknee-Noski (Steinhauer)</v>
      </c>
    </row>
    <row r="405" spans="1:7" ht="15" x14ac:dyDescent="0.25">
      <c r="A405" s="58">
        <v>128</v>
      </c>
      <c r="B405" s="58" t="s">
        <v>2525</v>
      </c>
      <c r="C405" s="58">
        <v>4</v>
      </c>
      <c r="D405" s="58" t="s">
        <v>2315</v>
      </c>
      <c r="E405" s="59">
        <v>7.4906249999999999E-3</v>
      </c>
      <c r="F405" s="58">
        <v>128</v>
      </c>
      <c r="G405" s="14" t="str">
        <f t="shared" si="4"/>
        <v>Savaya Kwong (Winterburn)</v>
      </c>
    </row>
    <row r="406" spans="1:7" ht="15" x14ac:dyDescent="0.25">
      <c r="A406" s="58">
        <v>129</v>
      </c>
      <c r="B406" s="58" t="s">
        <v>639</v>
      </c>
      <c r="C406" s="58">
        <v>4</v>
      </c>
      <c r="D406" s="58" t="s">
        <v>38</v>
      </c>
      <c r="E406" s="59">
        <v>7.518287037037036E-3</v>
      </c>
      <c r="F406" s="58">
        <v>129</v>
      </c>
      <c r="G406" s="14" t="str">
        <f t="shared" si="4"/>
        <v>Lynden McMillan (Johnny Bright)</v>
      </c>
    </row>
    <row r="407" spans="1:7" ht="15" x14ac:dyDescent="0.25">
      <c r="A407" s="58">
        <v>130</v>
      </c>
      <c r="B407" s="58" t="s">
        <v>2052</v>
      </c>
      <c r="C407" s="58">
        <v>4</v>
      </c>
      <c r="D407" s="58" t="s">
        <v>253</v>
      </c>
      <c r="E407" s="59">
        <v>7.5295138888888885E-3</v>
      </c>
      <c r="F407" s="58">
        <v>130</v>
      </c>
      <c r="G407" s="14" t="str">
        <f t="shared" ref="G407:G536" si="5">CONCATENATE(B407, " (", D407, ")")</f>
        <v>Janelle Lagestee (Edmonton Chr)</v>
      </c>
    </row>
    <row r="408" spans="1:7" ht="15" x14ac:dyDescent="0.25">
      <c r="A408" s="58">
        <v>131</v>
      </c>
      <c r="B408" s="58" t="s">
        <v>2024</v>
      </c>
      <c r="C408" s="58">
        <v>4</v>
      </c>
      <c r="D408" s="58" t="s">
        <v>27</v>
      </c>
      <c r="E408" s="59">
        <v>7.5412037037037036E-3</v>
      </c>
      <c r="F408" s="58">
        <v>131</v>
      </c>
      <c r="G408" s="14" t="str">
        <f t="shared" si="5"/>
        <v>Abbie Anderson (Centennial)</v>
      </c>
    </row>
    <row r="409" spans="1:7" ht="15" x14ac:dyDescent="0.25">
      <c r="A409" s="58">
        <v>132</v>
      </c>
      <c r="B409" s="58" t="s">
        <v>1970</v>
      </c>
      <c r="C409" s="58">
        <v>4</v>
      </c>
      <c r="D409" s="58" t="s">
        <v>30</v>
      </c>
      <c r="E409" s="59">
        <v>7.5625000000000006E-3</v>
      </c>
      <c r="F409" s="58">
        <v>132</v>
      </c>
      <c r="G409" s="14" t="str">
        <f t="shared" si="5"/>
        <v>Avery Boechler (Earl Buxton)</v>
      </c>
    </row>
    <row r="410" spans="1:7" ht="15" x14ac:dyDescent="0.25">
      <c r="A410" s="58">
        <v>133</v>
      </c>
      <c r="B410" s="58" t="s">
        <v>1987</v>
      </c>
      <c r="C410" s="58">
        <v>4</v>
      </c>
      <c r="D410" s="58" t="s">
        <v>34</v>
      </c>
      <c r="E410" s="59">
        <v>7.5879629629629622E-3</v>
      </c>
      <c r="F410" s="58">
        <v>133</v>
      </c>
      <c r="G410" s="14" t="str">
        <f t="shared" si="5"/>
        <v>Ada Veale (Forest Heights)</v>
      </c>
    </row>
    <row r="411" spans="1:7" ht="15" x14ac:dyDescent="0.25">
      <c r="A411" s="58">
        <v>134</v>
      </c>
      <c r="B411" s="58" t="s">
        <v>1984</v>
      </c>
      <c r="C411" s="58">
        <v>4</v>
      </c>
      <c r="D411" s="58" t="s">
        <v>34</v>
      </c>
      <c r="E411" s="59">
        <v>7.595486111111111E-3</v>
      </c>
      <c r="F411" s="58">
        <v>134</v>
      </c>
      <c r="G411" s="14" t="str">
        <f t="shared" si="5"/>
        <v>Gilbertson Avery (Forest Heights)</v>
      </c>
    </row>
    <row r="412" spans="1:7" ht="15" x14ac:dyDescent="0.25">
      <c r="A412" s="58">
        <v>135</v>
      </c>
      <c r="B412" s="58" t="s">
        <v>2020</v>
      </c>
      <c r="C412" s="58">
        <v>4</v>
      </c>
      <c r="D412" s="58" t="s">
        <v>738</v>
      </c>
      <c r="E412" s="59">
        <v>7.6552083333333333E-3</v>
      </c>
      <c r="F412" s="58">
        <v>135</v>
      </c>
      <c r="G412" s="14" t="str">
        <f t="shared" si="5"/>
        <v>Nixon Lambie (Crestwood)</v>
      </c>
    </row>
    <row r="413" spans="1:7" ht="15" x14ac:dyDescent="0.25">
      <c r="A413" s="58">
        <v>136</v>
      </c>
      <c r="B413" s="58" t="s">
        <v>625</v>
      </c>
      <c r="C413" s="58">
        <v>4</v>
      </c>
      <c r="D413" s="58" t="s">
        <v>21</v>
      </c>
      <c r="E413" s="59">
        <v>7.6606481481481482E-3</v>
      </c>
      <c r="F413" s="58">
        <v>136</v>
      </c>
      <c r="G413" s="14" t="str">
        <f t="shared" si="5"/>
        <v>Robin Lawrence (Rio Terrace)</v>
      </c>
    </row>
    <row r="414" spans="1:7" ht="15" x14ac:dyDescent="0.25">
      <c r="A414" s="58">
        <v>137</v>
      </c>
      <c r="B414" s="58" t="s">
        <v>628</v>
      </c>
      <c r="C414" s="58">
        <v>4</v>
      </c>
      <c r="D414" s="58" t="s">
        <v>588</v>
      </c>
      <c r="E414" s="59">
        <v>7.669675925925927E-3</v>
      </c>
      <c r="F414" s="58">
        <v>137</v>
      </c>
      <c r="G414" s="14" t="str">
        <f t="shared" si="5"/>
        <v>Jolene Parker (Elmwood)</v>
      </c>
    </row>
    <row r="415" spans="1:7" ht="15" x14ac:dyDescent="0.25">
      <c r="A415" s="58">
        <v>138</v>
      </c>
      <c r="B415" s="58" t="s">
        <v>962</v>
      </c>
      <c r="C415" s="58">
        <v>4</v>
      </c>
      <c r="D415" s="58" t="s">
        <v>21</v>
      </c>
      <c r="E415" s="59">
        <v>7.7048611111111111E-3</v>
      </c>
      <c r="F415" s="58">
        <v>138</v>
      </c>
      <c r="G415" s="14" t="str">
        <f t="shared" si="5"/>
        <v>Caeli Clark (Rio Terrace)</v>
      </c>
    </row>
    <row r="416" spans="1:7" ht="15" x14ac:dyDescent="0.25">
      <c r="A416" s="58">
        <v>139</v>
      </c>
      <c r="B416" s="58" t="s">
        <v>2034</v>
      </c>
      <c r="C416" s="58">
        <v>4</v>
      </c>
      <c r="D416" s="58" t="s">
        <v>26</v>
      </c>
      <c r="E416" s="59">
        <v>7.7084490740740733E-3</v>
      </c>
      <c r="F416" s="58">
        <v>139</v>
      </c>
      <c r="G416" s="14" t="str">
        <f t="shared" si="5"/>
        <v>Genesis Cambridge (Brander Gardens)</v>
      </c>
    </row>
    <row r="417" spans="1:7" ht="15" x14ac:dyDescent="0.25">
      <c r="A417" s="58">
        <v>140</v>
      </c>
      <c r="B417" s="58" t="s">
        <v>2042</v>
      </c>
      <c r="C417" s="58">
        <v>4</v>
      </c>
      <c r="D417" s="58" t="s">
        <v>89</v>
      </c>
      <c r="E417" s="59">
        <v>7.7247685185185188E-3</v>
      </c>
      <c r="F417" s="58">
        <v>140</v>
      </c>
      <c r="G417" s="14" t="str">
        <f t="shared" si="5"/>
        <v>Jordyn Chan (Constable Daniel)</v>
      </c>
    </row>
    <row r="418" spans="1:7" ht="15" x14ac:dyDescent="0.25">
      <c r="A418" s="58">
        <v>141</v>
      </c>
      <c r="B418" s="58" t="s">
        <v>2036</v>
      </c>
      <c r="C418" s="58">
        <v>4</v>
      </c>
      <c r="D418" s="58" t="s">
        <v>29</v>
      </c>
      <c r="E418" s="59">
        <v>7.7353009259259259E-3</v>
      </c>
      <c r="F418" s="58">
        <v>141</v>
      </c>
      <c r="G418" s="14" t="str">
        <f t="shared" si="5"/>
        <v>Juno Othen-Pagels (Holyrood)</v>
      </c>
    </row>
    <row r="419" spans="1:7" ht="15" x14ac:dyDescent="0.25">
      <c r="A419" s="58">
        <v>142</v>
      </c>
      <c r="B419" s="58" t="s">
        <v>604</v>
      </c>
      <c r="C419" s="58">
        <v>4</v>
      </c>
      <c r="D419" s="58" t="s">
        <v>21</v>
      </c>
      <c r="E419" s="59">
        <v>7.7381944444444442E-3</v>
      </c>
      <c r="F419" s="58">
        <v>142</v>
      </c>
      <c r="G419" s="14" t="str">
        <f t="shared" si="5"/>
        <v>Emmeline Doerksen (Rio Terrace)</v>
      </c>
    </row>
    <row r="420" spans="1:7" ht="15" x14ac:dyDescent="0.25">
      <c r="A420" s="58">
        <v>143</v>
      </c>
      <c r="B420" s="58" t="s">
        <v>967</v>
      </c>
      <c r="C420" s="58">
        <v>4</v>
      </c>
      <c r="D420" s="58" t="s">
        <v>959</v>
      </c>
      <c r="E420" s="59">
        <v>7.743981481481481E-3</v>
      </c>
      <c r="F420" s="58">
        <v>143</v>
      </c>
      <c r="G420" s="14" t="str">
        <f t="shared" si="5"/>
        <v>Clementine Bachaalani-Te (Coronation)</v>
      </c>
    </row>
    <row r="421" spans="1:7" ht="15" x14ac:dyDescent="0.25">
      <c r="A421" s="58">
        <v>144</v>
      </c>
      <c r="B421" s="58" t="s">
        <v>2011</v>
      </c>
      <c r="C421" s="58">
        <v>4</v>
      </c>
      <c r="D421" s="58" t="s">
        <v>242</v>
      </c>
      <c r="E421" s="59">
        <v>7.7657407407407406E-3</v>
      </c>
      <c r="F421" s="58">
        <v>144</v>
      </c>
      <c r="G421" s="14" t="str">
        <f t="shared" si="5"/>
        <v>Aannya Uppal (Aurora Charter)</v>
      </c>
    </row>
    <row r="422" spans="1:7" ht="15" x14ac:dyDescent="0.25">
      <c r="A422" s="58">
        <v>145</v>
      </c>
      <c r="B422" s="58" t="s">
        <v>2026</v>
      </c>
      <c r="C422" s="58">
        <v>4</v>
      </c>
      <c r="D422" s="58" t="s">
        <v>652</v>
      </c>
      <c r="E422" s="59">
        <v>7.7724537037037042E-3</v>
      </c>
      <c r="F422" s="58">
        <v>145</v>
      </c>
      <c r="G422" s="14" t="str">
        <f t="shared" si="5"/>
        <v>Amen Tesso (Coralwood Advent)</v>
      </c>
    </row>
    <row r="423" spans="1:7" ht="15" x14ac:dyDescent="0.25">
      <c r="A423" s="58">
        <v>146</v>
      </c>
      <c r="B423" s="58" t="s">
        <v>2019</v>
      </c>
      <c r="C423" s="58">
        <v>4</v>
      </c>
      <c r="D423" s="58" t="s">
        <v>42</v>
      </c>
      <c r="E423" s="59">
        <v>7.7881944444444448E-3</v>
      </c>
      <c r="F423" s="58">
        <v>146</v>
      </c>
      <c r="G423" s="14" t="str">
        <f t="shared" si="5"/>
        <v>Willa Berg (Laurier Heights)</v>
      </c>
    </row>
    <row r="424" spans="1:7" ht="15" x14ac:dyDescent="0.25">
      <c r="A424" s="58">
        <v>147</v>
      </c>
      <c r="B424" s="58" t="s">
        <v>2049</v>
      </c>
      <c r="C424" s="58">
        <v>4</v>
      </c>
      <c r="D424" s="58" t="s">
        <v>44</v>
      </c>
      <c r="E424" s="59">
        <v>7.8021990740740734E-3</v>
      </c>
      <c r="F424" s="58">
        <v>147</v>
      </c>
      <c r="G424" s="14" t="str">
        <f t="shared" si="5"/>
        <v>Abigail Zwann (Mill Creek)</v>
      </c>
    </row>
    <row r="425" spans="1:7" ht="15" x14ac:dyDescent="0.25">
      <c r="A425" s="58">
        <v>148</v>
      </c>
      <c r="B425" s="58" t="s">
        <v>2526</v>
      </c>
      <c r="C425" s="58">
        <v>4</v>
      </c>
      <c r="D425" s="58" t="s">
        <v>39</v>
      </c>
      <c r="E425" s="59">
        <v>7.8315972222222224E-3</v>
      </c>
      <c r="F425" s="58">
        <v>148</v>
      </c>
      <c r="G425" s="14" t="str">
        <f t="shared" si="5"/>
        <v>Polina B Shlapak (Riverdale)</v>
      </c>
    </row>
    <row r="426" spans="1:7" ht="15" x14ac:dyDescent="0.25">
      <c r="A426" s="58">
        <v>149</v>
      </c>
      <c r="B426" s="58" t="s">
        <v>1995</v>
      </c>
      <c r="C426" s="58">
        <v>4</v>
      </c>
      <c r="D426" s="58" t="s">
        <v>34</v>
      </c>
      <c r="E426" s="59">
        <v>7.8355324074074074E-3</v>
      </c>
      <c r="F426" s="58">
        <v>149</v>
      </c>
      <c r="G426" s="14" t="str">
        <f t="shared" si="5"/>
        <v>Klashinsky Elliana (Forest Heights)</v>
      </c>
    </row>
    <row r="427" spans="1:7" ht="15" x14ac:dyDescent="0.25">
      <c r="A427" s="58">
        <v>150</v>
      </c>
      <c r="B427" s="58" t="s">
        <v>632</v>
      </c>
      <c r="C427" s="58">
        <v>4</v>
      </c>
      <c r="D427" s="58" t="s">
        <v>28</v>
      </c>
      <c r="E427" s="59">
        <v>7.8405092592592589E-3</v>
      </c>
      <c r="F427" s="58">
        <v>150</v>
      </c>
      <c r="G427" s="14" t="str">
        <f t="shared" si="5"/>
        <v>Christine Ching (Belgravia)</v>
      </c>
    </row>
    <row r="428" spans="1:7" ht="15" x14ac:dyDescent="0.25">
      <c r="A428" s="58">
        <v>151</v>
      </c>
      <c r="B428" s="58" t="s">
        <v>618</v>
      </c>
      <c r="C428" s="58">
        <v>4</v>
      </c>
      <c r="D428" s="58" t="s">
        <v>26</v>
      </c>
      <c r="E428" s="59">
        <v>7.8451388888888893E-3</v>
      </c>
      <c r="F428" s="58">
        <v>151</v>
      </c>
      <c r="G428" s="14" t="str">
        <f t="shared" si="5"/>
        <v>Blake Denys (Brander Gardens)</v>
      </c>
    </row>
    <row r="429" spans="1:7" ht="15" x14ac:dyDescent="0.25">
      <c r="A429" s="58">
        <v>152</v>
      </c>
      <c r="B429" s="58" t="s">
        <v>616</v>
      </c>
      <c r="C429" s="58">
        <v>4</v>
      </c>
      <c r="D429" s="58" t="s">
        <v>26</v>
      </c>
      <c r="E429" s="59">
        <v>7.8481481481481475E-3</v>
      </c>
      <c r="F429" s="58">
        <v>152</v>
      </c>
      <c r="G429" s="14" t="str">
        <f t="shared" si="5"/>
        <v>Macey Kerby (Brander Gardens)</v>
      </c>
    </row>
    <row r="430" spans="1:7" ht="15" x14ac:dyDescent="0.25">
      <c r="A430" s="58">
        <v>153</v>
      </c>
      <c r="B430" s="58" t="s">
        <v>196</v>
      </c>
      <c r="C430" s="58">
        <v>4</v>
      </c>
      <c r="D430" s="58" t="s">
        <v>25</v>
      </c>
      <c r="E430" s="59">
        <v>7.8511574074074074E-3</v>
      </c>
      <c r="F430" s="58">
        <v>153</v>
      </c>
      <c r="G430" s="14" t="str">
        <f t="shared" si="5"/>
        <v>Brynn Slemko (Brookside)</v>
      </c>
    </row>
    <row r="431" spans="1:7" ht="15" x14ac:dyDescent="0.25">
      <c r="A431" s="58">
        <v>154</v>
      </c>
      <c r="B431" s="58" t="s">
        <v>2057</v>
      </c>
      <c r="C431" s="58">
        <v>4</v>
      </c>
      <c r="D431" s="58" t="s">
        <v>47</v>
      </c>
      <c r="E431" s="59">
        <v>7.853703703703703E-3</v>
      </c>
      <c r="F431" s="58">
        <v>154</v>
      </c>
      <c r="G431" s="14" t="str">
        <f t="shared" si="5"/>
        <v>Raheel Rahimi (Callingwood)</v>
      </c>
    </row>
    <row r="432" spans="1:7" ht="15" x14ac:dyDescent="0.25">
      <c r="A432" s="58">
        <v>155</v>
      </c>
      <c r="B432" s="58" t="s">
        <v>2058</v>
      </c>
      <c r="C432" s="58">
        <v>4</v>
      </c>
      <c r="D432" s="58" t="s">
        <v>47</v>
      </c>
      <c r="E432" s="59">
        <v>7.8559027777777776E-3</v>
      </c>
      <c r="F432" s="58">
        <v>155</v>
      </c>
      <c r="G432" s="14" t="str">
        <f t="shared" si="5"/>
        <v>Hosna Rahimi (Callingwood)</v>
      </c>
    </row>
    <row r="433" spans="1:7" ht="15" x14ac:dyDescent="0.25">
      <c r="A433" s="58">
        <v>156</v>
      </c>
      <c r="B433" s="58" t="s">
        <v>2527</v>
      </c>
      <c r="C433" s="58">
        <v>4</v>
      </c>
      <c r="D433" s="58" t="s">
        <v>588</v>
      </c>
      <c r="E433" s="59">
        <v>7.8614583333333331E-3</v>
      </c>
      <c r="F433" s="58">
        <v>156</v>
      </c>
      <c r="G433" s="14" t="str">
        <f t="shared" si="5"/>
        <v>Allia Biffert (Elmwood)</v>
      </c>
    </row>
    <row r="434" spans="1:7" ht="15" x14ac:dyDescent="0.25">
      <c r="A434" s="58">
        <v>157</v>
      </c>
      <c r="B434" s="58" t="s">
        <v>2068</v>
      </c>
      <c r="C434" s="58">
        <v>4</v>
      </c>
      <c r="D434" s="58" t="s">
        <v>738</v>
      </c>
      <c r="E434" s="59">
        <v>7.8655092592592579E-3</v>
      </c>
      <c r="F434" s="58">
        <v>157</v>
      </c>
      <c r="G434" s="14" t="str">
        <f t="shared" si="5"/>
        <v>Robbie Wheeler (Crestwood)</v>
      </c>
    </row>
    <row r="435" spans="1:7" ht="15" x14ac:dyDescent="0.25">
      <c r="A435" s="58">
        <v>158</v>
      </c>
      <c r="B435" s="58" t="s">
        <v>2005</v>
      </c>
      <c r="C435" s="58">
        <v>4</v>
      </c>
      <c r="D435" s="58" t="s">
        <v>738</v>
      </c>
      <c r="E435" s="59">
        <v>7.8878472222222214E-3</v>
      </c>
      <c r="F435" s="58">
        <v>158</v>
      </c>
      <c r="G435" s="14" t="str">
        <f t="shared" si="5"/>
        <v>Katerina Grigoropoulos (Crestwood)</v>
      </c>
    </row>
    <row r="436" spans="1:7" ht="15" x14ac:dyDescent="0.25">
      <c r="A436" s="58">
        <v>159</v>
      </c>
      <c r="B436" s="58" t="s">
        <v>611</v>
      </c>
      <c r="C436" s="58">
        <v>4</v>
      </c>
      <c r="D436" s="58" t="s">
        <v>28</v>
      </c>
      <c r="E436" s="59">
        <v>7.9078703703703707E-3</v>
      </c>
      <c r="F436" s="58">
        <v>159</v>
      </c>
      <c r="G436" s="14" t="str">
        <f t="shared" si="5"/>
        <v>Molly Estabrooks (Belgravia)</v>
      </c>
    </row>
    <row r="437" spans="1:7" ht="15" x14ac:dyDescent="0.25">
      <c r="A437" s="58">
        <v>160</v>
      </c>
      <c r="B437" s="58" t="s">
        <v>2528</v>
      </c>
      <c r="C437" s="58">
        <v>4</v>
      </c>
      <c r="D437" s="58" t="s">
        <v>38</v>
      </c>
      <c r="E437" s="59">
        <v>7.9464120370370366E-3</v>
      </c>
      <c r="F437" s="58">
        <v>160</v>
      </c>
      <c r="G437" s="14" t="str">
        <f t="shared" si="5"/>
        <v>Manvitha Rameshkumar (Johnny Bright)</v>
      </c>
    </row>
    <row r="438" spans="1:7" ht="15" x14ac:dyDescent="0.25">
      <c r="A438" s="58">
        <v>161</v>
      </c>
      <c r="B438" s="58" t="s">
        <v>614</v>
      </c>
      <c r="C438" s="58">
        <v>4</v>
      </c>
      <c r="D438" s="58" t="s">
        <v>182</v>
      </c>
      <c r="E438" s="59">
        <v>7.9583333333333329E-3</v>
      </c>
      <c r="F438" s="58">
        <v>161</v>
      </c>
      <c r="G438" s="14" t="str">
        <f t="shared" si="5"/>
        <v>Isla Wright (Kim Hung)</v>
      </c>
    </row>
    <row r="439" spans="1:7" ht="15" x14ac:dyDescent="0.25">
      <c r="A439" s="58">
        <v>162</v>
      </c>
      <c r="B439" s="58" t="s">
        <v>2064</v>
      </c>
      <c r="C439" s="58">
        <v>4</v>
      </c>
      <c r="D439" s="58" t="s">
        <v>30</v>
      </c>
      <c r="E439" s="59">
        <v>7.9678240740740734E-3</v>
      </c>
      <c r="F439" s="58">
        <v>162</v>
      </c>
      <c r="G439" s="14" t="str">
        <f t="shared" si="5"/>
        <v>Alexandra Hatch (Earl Buxton)</v>
      </c>
    </row>
    <row r="440" spans="1:7" ht="15" x14ac:dyDescent="0.25">
      <c r="A440" s="58">
        <v>163</v>
      </c>
      <c r="B440" s="58" t="s">
        <v>2529</v>
      </c>
      <c r="C440" s="58">
        <v>4</v>
      </c>
      <c r="D440" s="58" t="s">
        <v>42</v>
      </c>
      <c r="E440" s="59">
        <v>7.9810185185185175E-3</v>
      </c>
      <c r="F440" s="58">
        <v>163</v>
      </c>
      <c r="G440" s="14" t="str">
        <f t="shared" si="5"/>
        <v>Quinn Oosthoek (Laurier Heights)</v>
      </c>
    </row>
    <row r="441" spans="1:7" ht="15" x14ac:dyDescent="0.25">
      <c r="A441" s="58">
        <v>164</v>
      </c>
      <c r="B441" s="58" t="s">
        <v>2530</v>
      </c>
      <c r="C441" s="58">
        <v>4</v>
      </c>
      <c r="D441" s="58" t="s">
        <v>2315</v>
      </c>
      <c r="E441" s="59">
        <v>7.9843750000000002E-3</v>
      </c>
      <c r="F441" s="58">
        <v>164</v>
      </c>
      <c r="G441" s="14" t="str">
        <f t="shared" si="5"/>
        <v>Brynn Kerr (Winterburn)</v>
      </c>
    </row>
    <row r="442" spans="1:7" ht="15" x14ac:dyDescent="0.25">
      <c r="A442" s="58">
        <v>165</v>
      </c>
      <c r="B442" s="58" t="s">
        <v>2531</v>
      </c>
      <c r="C442" s="58">
        <v>4</v>
      </c>
      <c r="D442" s="58" t="s">
        <v>2315</v>
      </c>
      <c r="E442" s="59">
        <v>8.0052083333333329E-3</v>
      </c>
      <c r="F442" s="58">
        <v>165</v>
      </c>
      <c r="G442" s="14" t="str">
        <f t="shared" si="5"/>
        <v>Zoya Siverston (Winterburn)</v>
      </c>
    </row>
    <row r="443" spans="1:7" ht="15" x14ac:dyDescent="0.25">
      <c r="A443" s="58">
        <v>166</v>
      </c>
      <c r="B443" s="58" t="s">
        <v>2078</v>
      </c>
      <c r="C443" s="58">
        <v>4</v>
      </c>
      <c r="D443" s="58" t="s">
        <v>588</v>
      </c>
      <c r="E443" s="59">
        <v>8.021990740740741E-3</v>
      </c>
      <c r="F443" s="58">
        <v>166</v>
      </c>
      <c r="G443" s="14" t="str">
        <f t="shared" si="5"/>
        <v>Hannah Christenson (Elmwood)</v>
      </c>
    </row>
    <row r="444" spans="1:7" ht="15" x14ac:dyDescent="0.25">
      <c r="A444" s="58">
        <v>167</v>
      </c>
      <c r="B444" s="58" t="s">
        <v>2532</v>
      </c>
      <c r="C444" s="58">
        <v>4</v>
      </c>
      <c r="D444" s="58" t="s">
        <v>46</v>
      </c>
      <c r="E444" s="59">
        <v>8.0287037037037028E-3</v>
      </c>
      <c r="F444" s="58">
        <v>167</v>
      </c>
      <c r="G444" s="14" t="str">
        <f t="shared" si="5"/>
        <v>Tatiana Ferreira (King Edward)</v>
      </c>
    </row>
    <row r="445" spans="1:7" ht="15" x14ac:dyDescent="0.25">
      <c r="A445" s="58">
        <v>168</v>
      </c>
      <c r="B445" s="58" t="s">
        <v>2028</v>
      </c>
      <c r="C445" s="58">
        <v>4</v>
      </c>
      <c r="D445" s="58" t="s">
        <v>20</v>
      </c>
      <c r="E445" s="59">
        <v>8.031944444444444E-3</v>
      </c>
      <c r="F445" s="58">
        <v>168</v>
      </c>
      <c r="G445" s="14" t="str">
        <f t="shared" si="5"/>
        <v>Harper Coghill (George P. Nicholson)</v>
      </c>
    </row>
    <row r="446" spans="1:7" ht="15" x14ac:dyDescent="0.25">
      <c r="A446" s="58">
        <v>169</v>
      </c>
      <c r="B446" s="58" t="s">
        <v>2533</v>
      </c>
      <c r="C446" s="58">
        <v>4</v>
      </c>
      <c r="D446" s="58" t="s">
        <v>30</v>
      </c>
      <c r="E446" s="59">
        <v>8.0362268518518517E-3</v>
      </c>
      <c r="F446" s="58">
        <v>169</v>
      </c>
      <c r="G446" s="14" t="str">
        <f t="shared" si="5"/>
        <v>Victoria Lischuk (Earl Buxton)</v>
      </c>
    </row>
    <row r="447" spans="1:7" ht="15" x14ac:dyDescent="0.25">
      <c r="A447" s="58">
        <v>170</v>
      </c>
      <c r="B447" s="58" t="s">
        <v>2023</v>
      </c>
      <c r="C447" s="58">
        <v>4</v>
      </c>
      <c r="D447" s="58" t="s">
        <v>1610</v>
      </c>
      <c r="E447" s="59">
        <v>8.077893518518519E-3</v>
      </c>
      <c r="F447" s="58">
        <v>170</v>
      </c>
      <c r="G447" s="14" t="str">
        <f t="shared" si="5"/>
        <v>Kyla Mahmudova (Kameyosek)</v>
      </c>
    </row>
    <row r="448" spans="1:7" ht="15" x14ac:dyDescent="0.25">
      <c r="A448" s="58">
        <v>171</v>
      </c>
      <c r="B448" s="58" t="s">
        <v>2060</v>
      </c>
      <c r="C448" s="58">
        <v>4</v>
      </c>
      <c r="D448" s="58" t="s">
        <v>1610</v>
      </c>
      <c r="E448" s="59">
        <v>8.0817129629629624E-3</v>
      </c>
      <c r="F448" s="58">
        <v>171</v>
      </c>
      <c r="G448" s="14" t="str">
        <f t="shared" si="5"/>
        <v>Joey Detka (Kameyosek)</v>
      </c>
    </row>
    <row r="449" spans="1:7" ht="15" x14ac:dyDescent="0.25">
      <c r="A449" s="58">
        <v>172</v>
      </c>
      <c r="B449" s="58" t="s">
        <v>2534</v>
      </c>
      <c r="C449" s="58">
        <v>4</v>
      </c>
      <c r="D449" s="58" t="s">
        <v>46</v>
      </c>
      <c r="E449" s="59">
        <v>8.0879629629629617E-3</v>
      </c>
      <c r="F449" s="58">
        <v>172</v>
      </c>
      <c r="G449" s="14" t="str">
        <f t="shared" si="5"/>
        <v>Anna Belton (King Edward)</v>
      </c>
    </row>
    <row r="450" spans="1:7" ht="15" x14ac:dyDescent="0.25">
      <c r="A450" s="58">
        <v>173</v>
      </c>
      <c r="B450" s="58" t="s">
        <v>2013</v>
      </c>
      <c r="C450" s="58">
        <v>4</v>
      </c>
      <c r="D450" s="58" t="s">
        <v>27</v>
      </c>
      <c r="E450" s="59">
        <v>8.0983796296296307E-3</v>
      </c>
      <c r="F450" s="58">
        <v>173</v>
      </c>
      <c r="G450" s="14" t="str">
        <f t="shared" si="5"/>
        <v>Rose Hornberger (Centennial)</v>
      </c>
    </row>
    <row r="451" spans="1:7" ht="15" x14ac:dyDescent="0.25">
      <c r="A451" s="58">
        <v>174</v>
      </c>
      <c r="B451" s="58" t="s">
        <v>2535</v>
      </c>
      <c r="C451" s="58">
        <v>4</v>
      </c>
      <c r="D451" s="58" t="s">
        <v>46</v>
      </c>
      <c r="E451" s="59">
        <v>8.1207175925925926E-3</v>
      </c>
      <c r="F451" s="58">
        <v>174</v>
      </c>
      <c r="G451" s="14" t="str">
        <f t="shared" si="5"/>
        <v>Fatima Imran (King Edward)</v>
      </c>
    </row>
    <row r="452" spans="1:7" ht="15" x14ac:dyDescent="0.25">
      <c r="A452" s="58">
        <v>175</v>
      </c>
      <c r="B452" s="58" t="s">
        <v>2038</v>
      </c>
      <c r="C452" s="58">
        <v>4</v>
      </c>
      <c r="D452" s="58" t="s">
        <v>108</v>
      </c>
      <c r="E452" s="59">
        <v>8.133564814814814E-3</v>
      </c>
      <c r="F452" s="58">
        <v>175</v>
      </c>
      <c r="G452" s="14" t="str">
        <f t="shared" si="5"/>
        <v>Suzanne Jackson (Soraya Hafez)</v>
      </c>
    </row>
    <row r="453" spans="1:7" ht="15" x14ac:dyDescent="0.25">
      <c r="A453" s="58">
        <v>176</v>
      </c>
      <c r="B453" s="58" t="s">
        <v>2082</v>
      </c>
      <c r="C453" s="58">
        <v>4</v>
      </c>
      <c r="D453" s="58" t="s">
        <v>42</v>
      </c>
      <c r="E453" s="59">
        <v>8.1420138888888896E-3</v>
      </c>
      <c r="F453" s="58">
        <v>176</v>
      </c>
      <c r="G453" s="14" t="str">
        <f t="shared" si="5"/>
        <v>Claire Johnston (Laurier Heights)</v>
      </c>
    </row>
    <row r="454" spans="1:7" ht="15" x14ac:dyDescent="0.25">
      <c r="A454" s="58">
        <v>177</v>
      </c>
      <c r="B454" s="58" t="s">
        <v>2536</v>
      </c>
      <c r="C454" s="58">
        <v>4</v>
      </c>
      <c r="D454" s="58" t="s">
        <v>46</v>
      </c>
      <c r="E454" s="59">
        <v>8.1850694444444445E-3</v>
      </c>
      <c r="F454" s="58">
        <v>177</v>
      </c>
      <c r="G454" s="14" t="str">
        <f t="shared" si="5"/>
        <v>Billie Lawry (King Edward)</v>
      </c>
    </row>
    <row r="455" spans="1:7" ht="15" x14ac:dyDescent="0.25">
      <c r="A455" s="58">
        <v>178</v>
      </c>
      <c r="B455" s="58" t="s">
        <v>2537</v>
      </c>
      <c r="C455" s="58">
        <v>4</v>
      </c>
      <c r="D455" s="58" t="s">
        <v>46</v>
      </c>
      <c r="E455" s="59">
        <v>8.2025462962962963E-3</v>
      </c>
      <c r="F455" s="58">
        <v>178</v>
      </c>
      <c r="G455" s="14" t="str">
        <f t="shared" si="5"/>
        <v>Mira Jallad (King Edward)</v>
      </c>
    </row>
    <row r="456" spans="1:7" ht="15" x14ac:dyDescent="0.25">
      <c r="A456" s="58">
        <v>179</v>
      </c>
      <c r="B456" s="58" t="s">
        <v>2021</v>
      </c>
      <c r="C456" s="58">
        <v>4</v>
      </c>
      <c r="D456" s="58" t="s">
        <v>32</v>
      </c>
      <c r="E456" s="59">
        <v>8.2282407407407408E-3</v>
      </c>
      <c r="F456" s="58">
        <v>179</v>
      </c>
      <c r="G456" s="14" t="str">
        <f t="shared" si="5"/>
        <v>Lou Hoselton (Patricia Heights)</v>
      </c>
    </row>
    <row r="457" spans="1:7" ht="15" x14ac:dyDescent="0.25">
      <c r="A457" s="58">
        <v>180</v>
      </c>
      <c r="B457" s="58" t="s">
        <v>1047</v>
      </c>
      <c r="C457" s="58">
        <v>4</v>
      </c>
      <c r="D457" s="58" t="s">
        <v>168</v>
      </c>
      <c r="E457" s="59">
        <v>8.2351851851851839E-3</v>
      </c>
      <c r="F457" s="58">
        <v>180</v>
      </c>
      <c r="G457" s="14" t="str">
        <f t="shared" si="5"/>
        <v>Madelyn Polack (David Thomas King)</v>
      </c>
    </row>
    <row r="458" spans="1:7" ht="15" x14ac:dyDescent="0.25">
      <c r="A458" s="58">
        <v>181</v>
      </c>
      <c r="B458" s="58" t="s">
        <v>619</v>
      </c>
      <c r="C458" s="58">
        <v>4</v>
      </c>
      <c r="D458" s="58" t="s">
        <v>32</v>
      </c>
      <c r="E458" s="59">
        <v>8.2409722222222224E-3</v>
      </c>
      <c r="F458" s="58">
        <v>181</v>
      </c>
      <c r="G458" s="14" t="str">
        <f t="shared" si="5"/>
        <v>Maggie Waroway (Patricia Heights)</v>
      </c>
    </row>
    <row r="459" spans="1:7" ht="15" x14ac:dyDescent="0.25">
      <c r="A459" s="58">
        <v>182</v>
      </c>
      <c r="B459" s="58" t="s">
        <v>958</v>
      </c>
      <c r="C459" s="58">
        <v>4</v>
      </c>
      <c r="D459" s="58" t="s">
        <v>32</v>
      </c>
      <c r="E459" s="59">
        <v>8.2450231481481472E-3</v>
      </c>
      <c r="F459" s="58">
        <v>182</v>
      </c>
      <c r="G459" s="14" t="str">
        <f t="shared" si="5"/>
        <v>Sydney Russell (Patricia Heights)</v>
      </c>
    </row>
    <row r="460" spans="1:7" ht="15" x14ac:dyDescent="0.25">
      <c r="A460" s="58">
        <v>183</v>
      </c>
      <c r="B460" s="58" t="s">
        <v>2063</v>
      </c>
      <c r="C460" s="58">
        <v>4</v>
      </c>
      <c r="D460" s="58" t="s">
        <v>30</v>
      </c>
      <c r="E460" s="59">
        <v>8.2537037037037041E-3</v>
      </c>
      <c r="F460" s="58">
        <v>183</v>
      </c>
      <c r="G460" s="14" t="str">
        <f t="shared" si="5"/>
        <v>Melody Rawson (Earl Buxton)</v>
      </c>
    </row>
    <row r="461" spans="1:7" ht="15" x14ac:dyDescent="0.25">
      <c r="A461" s="58">
        <v>184</v>
      </c>
      <c r="B461" s="58" t="s">
        <v>2032</v>
      </c>
      <c r="C461" s="58">
        <v>4</v>
      </c>
      <c r="D461" s="58" t="s">
        <v>32</v>
      </c>
      <c r="E461" s="59">
        <v>8.2770833333333342E-3</v>
      </c>
      <c r="F461" s="58">
        <v>184</v>
      </c>
      <c r="G461" s="14" t="str">
        <f t="shared" si="5"/>
        <v>Ava McPherson (Patricia Heights)</v>
      </c>
    </row>
    <row r="462" spans="1:7" ht="15" x14ac:dyDescent="0.25">
      <c r="A462" s="58">
        <v>185</v>
      </c>
      <c r="B462" s="58" t="s">
        <v>650</v>
      </c>
      <c r="C462" s="58">
        <v>4</v>
      </c>
      <c r="D462" s="58" t="s">
        <v>44</v>
      </c>
      <c r="E462" s="59">
        <v>8.3025462962962975E-3</v>
      </c>
      <c r="F462" s="58">
        <v>185</v>
      </c>
      <c r="G462" s="14" t="str">
        <f t="shared" si="5"/>
        <v>Amelia Schoepf (Mill Creek)</v>
      </c>
    </row>
    <row r="463" spans="1:7" ht="15" x14ac:dyDescent="0.25">
      <c r="A463" s="58">
        <v>186</v>
      </c>
      <c r="B463" s="58" t="s">
        <v>2073</v>
      </c>
      <c r="C463" s="58">
        <v>4</v>
      </c>
      <c r="D463" s="58" t="s">
        <v>20</v>
      </c>
      <c r="E463" s="59">
        <v>8.3327546296296292E-3</v>
      </c>
      <c r="F463" s="58">
        <v>186</v>
      </c>
      <c r="G463" s="14" t="str">
        <f t="shared" si="5"/>
        <v>Amelia LeBlanc (George P. Nicholson)</v>
      </c>
    </row>
    <row r="464" spans="1:7" ht="15" x14ac:dyDescent="0.25">
      <c r="A464" s="58">
        <v>187</v>
      </c>
      <c r="B464" s="58" t="s">
        <v>2099</v>
      </c>
      <c r="C464" s="58">
        <v>4</v>
      </c>
      <c r="D464" s="58" t="s">
        <v>774</v>
      </c>
      <c r="E464" s="59">
        <v>8.3362268518518516E-3</v>
      </c>
      <c r="F464" s="58">
        <v>187</v>
      </c>
      <c r="G464" s="14" t="str">
        <f t="shared" si="5"/>
        <v>Jana Abdelmajid (MAC Islamic)</v>
      </c>
    </row>
    <row r="465" spans="1:7" ht="15" x14ac:dyDescent="0.25">
      <c r="A465" s="58">
        <v>188</v>
      </c>
      <c r="B465" s="58" t="s">
        <v>2070</v>
      </c>
      <c r="C465" s="58">
        <v>4</v>
      </c>
      <c r="D465" s="58" t="s">
        <v>34</v>
      </c>
      <c r="E465" s="59">
        <v>8.343634259259259E-3</v>
      </c>
      <c r="F465" s="58">
        <v>188</v>
      </c>
      <c r="G465" s="14" t="str">
        <f t="shared" si="5"/>
        <v>Ladoucer Ember (Forest Heights)</v>
      </c>
    </row>
    <row r="466" spans="1:7" ht="15" x14ac:dyDescent="0.25">
      <c r="A466" s="58">
        <v>189</v>
      </c>
      <c r="B466" s="58" t="s">
        <v>2538</v>
      </c>
      <c r="C466" s="58">
        <v>4</v>
      </c>
      <c r="D466" s="58" t="s">
        <v>173</v>
      </c>
      <c r="E466" s="59">
        <v>8.3623842592592586E-3</v>
      </c>
      <c r="F466" s="58">
        <v>189</v>
      </c>
      <c r="G466" s="14" t="str">
        <f t="shared" si="5"/>
        <v>Frances Gauthier (Westglen)</v>
      </c>
    </row>
    <row r="467" spans="1:7" ht="15" x14ac:dyDescent="0.25">
      <c r="A467" s="58">
        <v>190</v>
      </c>
      <c r="B467" s="58" t="s">
        <v>646</v>
      </c>
      <c r="C467" s="58">
        <v>4</v>
      </c>
      <c r="D467" s="58" t="s">
        <v>44</v>
      </c>
      <c r="E467" s="59">
        <v>8.3674768518518516E-3</v>
      </c>
      <c r="F467" s="58">
        <v>190</v>
      </c>
      <c r="G467" s="14" t="str">
        <f t="shared" si="5"/>
        <v>Emma Johnson (Mill Creek)</v>
      </c>
    </row>
    <row r="468" spans="1:7" ht="15" x14ac:dyDescent="0.25">
      <c r="A468" s="58">
        <v>191</v>
      </c>
      <c r="B468" s="58" t="s">
        <v>2539</v>
      </c>
      <c r="C468" s="58">
        <v>4</v>
      </c>
      <c r="D468" s="58" t="s">
        <v>959</v>
      </c>
      <c r="E468" s="59">
        <v>8.3906250000000005E-3</v>
      </c>
      <c r="F468" s="58">
        <v>191</v>
      </c>
      <c r="G468" s="14" t="str">
        <f t="shared" si="5"/>
        <v>Amaya Lawrence (Coronation)</v>
      </c>
    </row>
    <row r="469" spans="1:7" ht="15" x14ac:dyDescent="0.25">
      <c r="A469" s="58">
        <v>192</v>
      </c>
      <c r="B469" s="58" t="s">
        <v>2540</v>
      </c>
      <c r="C469" s="58">
        <v>4</v>
      </c>
      <c r="D469" s="58" t="s">
        <v>89</v>
      </c>
      <c r="E469" s="59">
        <v>8.4187499999999992E-3</v>
      </c>
      <c r="F469" s="58">
        <v>192</v>
      </c>
      <c r="G469" s="14" t="str">
        <f t="shared" si="5"/>
        <v>Ayra Mallhi (Constable Daniel)</v>
      </c>
    </row>
    <row r="470" spans="1:7" ht="15" x14ac:dyDescent="0.25">
      <c r="A470" s="58">
        <v>193</v>
      </c>
      <c r="B470" s="58" t="s">
        <v>2541</v>
      </c>
      <c r="C470" s="58">
        <v>4</v>
      </c>
      <c r="D470" s="58" t="s">
        <v>89</v>
      </c>
      <c r="E470" s="59">
        <v>8.4406250000000002E-3</v>
      </c>
      <c r="F470" s="58">
        <v>193</v>
      </c>
      <c r="G470" s="14" t="str">
        <f t="shared" si="5"/>
        <v>Ellie Heintz (Constable Daniel)</v>
      </c>
    </row>
    <row r="471" spans="1:7" ht="15" x14ac:dyDescent="0.25">
      <c r="A471" s="58">
        <v>194</v>
      </c>
      <c r="B471" s="58" t="s">
        <v>2017</v>
      </c>
      <c r="C471" s="58">
        <v>4</v>
      </c>
      <c r="D471" s="58" t="s">
        <v>20</v>
      </c>
      <c r="E471" s="59">
        <v>8.4550925925925922E-3</v>
      </c>
      <c r="F471" s="58">
        <v>194</v>
      </c>
      <c r="G471" s="14" t="str">
        <f t="shared" si="5"/>
        <v>Carmelita Ladores (George P. Nicholson)</v>
      </c>
    </row>
    <row r="472" spans="1:7" ht="15" x14ac:dyDescent="0.25">
      <c r="A472" s="58">
        <v>195</v>
      </c>
      <c r="B472" s="58" t="s">
        <v>2542</v>
      </c>
      <c r="C472" s="58">
        <v>4</v>
      </c>
      <c r="D472" s="58" t="s">
        <v>47</v>
      </c>
      <c r="E472" s="59">
        <v>8.5076388888888892E-3</v>
      </c>
      <c r="F472" s="58">
        <v>195</v>
      </c>
      <c r="G472" s="14" t="str">
        <f t="shared" si="5"/>
        <v>Audrey Saylor (Callingwood)</v>
      </c>
    </row>
    <row r="473" spans="1:7" ht="15" x14ac:dyDescent="0.25">
      <c r="A473" s="58">
        <v>196</v>
      </c>
      <c r="B473" s="58" t="s">
        <v>642</v>
      </c>
      <c r="C473" s="58">
        <v>4</v>
      </c>
      <c r="D473" s="58" t="s">
        <v>44</v>
      </c>
      <c r="E473" s="59">
        <v>8.5287037037037033E-3</v>
      </c>
      <c r="F473" s="58">
        <v>196</v>
      </c>
      <c r="G473" s="14" t="str">
        <f t="shared" si="5"/>
        <v>Ayla Balcarce (Mill Creek)</v>
      </c>
    </row>
    <row r="474" spans="1:7" ht="15" x14ac:dyDescent="0.25">
      <c r="A474" s="58">
        <v>197</v>
      </c>
      <c r="B474" s="58" t="s">
        <v>2094</v>
      </c>
      <c r="C474" s="58">
        <v>4</v>
      </c>
      <c r="D474" s="58" t="s">
        <v>242</v>
      </c>
      <c r="E474" s="59">
        <v>8.5607638888888903E-3</v>
      </c>
      <c r="F474" s="58">
        <v>197</v>
      </c>
      <c r="G474" s="14" t="str">
        <f t="shared" si="5"/>
        <v>Guneet Brar (Aurora Charter)</v>
      </c>
    </row>
    <row r="475" spans="1:7" ht="15" x14ac:dyDescent="0.25">
      <c r="A475" s="58">
        <v>198</v>
      </c>
      <c r="B475" s="58" t="s">
        <v>631</v>
      </c>
      <c r="C475" s="58">
        <v>4</v>
      </c>
      <c r="D475" s="58" t="s">
        <v>168</v>
      </c>
      <c r="E475" s="59">
        <v>8.5732638888888889E-3</v>
      </c>
      <c r="F475" s="58">
        <v>198</v>
      </c>
      <c r="G475" s="14" t="str">
        <f t="shared" si="5"/>
        <v>Isla Marcotte (David Thomas King)</v>
      </c>
    </row>
    <row r="476" spans="1:7" ht="15" x14ac:dyDescent="0.25">
      <c r="A476" s="58">
        <v>199</v>
      </c>
      <c r="B476" s="58" t="s">
        <v>635</v>
      </c>
      <c r="C476" s="58">
        <v>4</v>
      </c>
      <c r="D476" s="58" t="s">
        <v>31</v>
      </c>
      <c r="E476" s="59">
        <v>8.5766203703703699E-3</v>
      </c>
      <c r="F476" s="58">
        <v>199</v>
      </c>
      <c r="G476" s="14" t="str">
        <f t="shared" si="5"/>
        <v>Sarah Milotte (Uncas)</v>
      </c>
    </row>
    <row r="477" spans="1:7" ht="15" x14ac:dyDescent="0.25">
      <c r="A477" s="58">
        <v>200</v>
      </c>
      <c r="B477" s="58" t="s">
        <v>965</v>
      </c>
      <c r="C477" s="58">
        <v>4</v>
      </c>
      <c r="D477" s="58" t="s">
        <v>168</v>
      </c>
      <c r="E477" s="59">
        <v>8.6078703703703699E-3</v>
      </c>
      <c r="F477" s="58">
        <v>200</v>
      </c>
      <c r="G477" s="14" t="str">
        <f t="shared" si="5"/>
        <v>Parker Irving (David Thomas King)</v>
      </c>
    </row>
    <row r="478" spans="1:7" ht="15" x14ac:dyDescent="0.25">
      <c r="A478" s="58">
        <v>201</v>
      </c>
      <c r="B478" s="58" t="s">
        <v>2543</v>
      </c>
      <c r="C478" s="58">
        <v>4</v>
      </c>
      <c r="D478" s="58" t="s">
        <v>2346</v>
      </c>
      <c r="E478" s="59">
        <v>8.6479166666666666E-3</v>
      </c>
      <c r="F478" s="58">
        <v>201</v>
      </c>
      <c r="G478" s="14" t="str">
        <f t="shared" si="5"/>
        <v>Milana Chivile (Thrive)</v>
      </c>
    </row>
    <row r="479" spans="1:7" ht="15" x14ac:dyDescent="0.25">
      <c r="A479" s="58">
        <v>202</v>
      </c>
      <c r="B479" s="58" t="s">
        <v>2544</v>
      </c>
      <c r="C479" s="58">
        <v>4</v>
      </c>
      <c r="D479" s="58" t="s">
        <v>44</v>
      </c>
      <c r="E479" s="59">
        <v>8.6850694444444449E-3</v>
      </c>
      <c r="F479" s="58">
        <v>202</v>
      </c>
      <c r="G479" s="14" t="str">
        <f t="shared" si="5"/>
        <v>Ellena O'Rourke (Mill Creek)</v>
      </c>
    </row>
    <row r="480" spans="1:7" ht="15" x14ac:dyDescent="0.25">
      <c r="A480" s="58">
        <v>203</v>
      </c>
      <c r="B480" s="58" t="s">
        <v>648</v>
      </c>
      <c r="C480" s="58">
        <v>4</v>
      </c>
      <c r="D480" s="58" t="s">
        <v>44</v>
      </c>
      <c r="E480" s="59">
        <v>8.7300925925925931E-3</v>
      </c>
      <c r="F480" s="58">
        <v>203</v>
      </c>
      <c r="G480" s="14" t="str">
        <f t="shared" si="5"/>
        <v>Alexa Santos (Mill Creek)</v>
      </c>
    </row>
    <row r="481" spans="1:7" ht="15" x14ac:dyDescent="0.25">
      <c r="A481" s="58">
        <v>204</v>
      </c>
      <c r="B481" s="58" t="s">
        <v>373</v>
      </c>
      <c r="C481" s="58">
        <v>4</v>
      </c>
      <c r="D481" s="58" t="s">
        <v>39</v>
      </c>
      <c r="E481" s="59">
        <v>8.7593749999999998E-3</v>
      </c>
      <c r="F481" s="58">
        <v>204</v>
      </c>
      <c r="G481" s="14" t="str">
        <f t="shared" si="5"/>
        <v>Katie Koval (Riverdale)</v>
      </c>
    </row>
    <row r="482" spans="1:7" ht="15" x14ac:dyDescent="0.25">
      <c r="A482" s="58">
        <v>205</v>
      </c>
      <c r="B482" s="58" t="s">
        <v>2545</v>
      </c>
      <c r="C482" s="58">
        <v>4</v>
      </c>
      <c r="D482" s="58" t="s">
        <v>22</v>
      </c>
      <c r="E482" s="59">
        <v>8.7840277777777778E-3</v>
      </c>
      <c r="F482" s="58">
        <v>205</v>
      </c>
      <c r="G482" s="14" t="str">
        <f t="shared" si="5"/>
        <v>Leviea Johnson-McGilvery (Michael A. Kostek)</v>
      </c>
    </row>
    <row r="483" spans="1:7" ht="15" x14ac:dyDescent="0.25">
      <c r="A483" s="58">
        <v>206</v>
      </c>
      <c r="B483" s="58" t="s">
        <v>964</v>
      </c>
      <c r="C483" s="58">
        <v>4</v>
      </c>
      <c r="D483" s="58" t="s">
        <v>320</v>
      </c>
      <c r="E483" s="59">
        <v>8.7954861111111098E-3</v>
      </c>
      <c r="F483" s="58">
        <v>206</v>
      </c>
      <c r="G483" s="14" t="str">
        <f t="shared" si="5"/>
        <v>Kinsley Spicer (Satoo)</v>
      </c>
    </row>
    <row r="484" spans="1:7" ht="15" x14ac:dyDescent="0.25">
      <c r="A484" s="58">
        <v>207</v>
      </c>
      <c r="B484" s="58" t="s">
        <v>2546</v>
      </c>
      <c r="C484" s="58">
        <v>4</v>
      </c>
      <c r="D484" s="58" t="s">
        <v>986</v>
      </c>
      <c r="E484" s="59">
        <v>8.8067129629629624E-3</v>
      </c>
      <c r="F484" s="58">
        <v>207</v>
      </c>
      <c r="G484" s="14" t="str">
        <f t="shared" si="5"/>
        <v>Sammilyn Altomonte (LaPerle)</v>
      </c>
    </row>
    <row r="485" spans="1:7" ht="15" x14ac:dyDescent="0.25">
      <c r="A485" s="58">
        <v>208</v>
      </c>
      <c r="B485" s="58" t="s">
        <v>180</v>
      </c>
      <c r="C485" s="58">
        <v>4</v>
      </c>
      <c r="D485" s="58" t="s">
        <v>173</v>
      </c>
      <c r="E485" s="59">
        <v>8.8210648148148146E-3</v>
      </c>
      <c r="F485" s="58">
        <v>208</v>
      </c>
      <c r="G485" s="14" t="str">
        <f t="shared" si="5"/>
        <v>Evie Ryan (Westglen)</v>
      </c>
    </row>
    <row r="486" spans="1:7" ht="15" x14ac:dyDescent="0.25">
      <c r="A486" s="58">
        <v>209</v>
      </c>
      <c r="B486" s="58" t="s">
        <v>2022</v>
      </c>
      <c r="C486" s="58">
        <v>4</v>
      </c>
      <c r="D486" s="58" t="s">
        <v>173</v>
      </c>
      <c r="E486" s="59">
        <v>8.8387731481481477E-3</v>
      </c>
      <c r="F486" s="58">
        <v>209</v>
      </c>
      <c r="G486" s="14" t="str">
        <f t="shared" si="5"/>
        <v>Everly Aboud (Westglen)</v>
      </c>
    </row>
    <row r="487" spans="1:7" ht="15" x14ac:dyDescent="0.25">
      <c r="A487" s="58">
        <v>210</v>
      </c>
      <c r="B487" s="58" t="s">
        <v>2116</v>
      </c>
      <c r="C487" s="58">
        <v>4</v>
      </c>
      <c r="D487" s="58" t="s">
        <v>242</v>
      </c>
      <c r="E487" s="59">
        <v>8.8465277777777778E-3</v>
      </c>
      <c r="F487" s="58">
        <v>210</v>
      </c>
      <c r="G487" s="14" t="str">
        <f t="shared" si="5"/>
        <v>Ibadat Sangha (Aurora Charter)</v>
      </c>
    </row>
    <row r="488" spans="1:7" ht="15" x14ac:dyDescent="0.25">
      <c r="A488" s="58">
        <v>211</v>
      </c>
      <c r="B488" s="58" t="s">
        <v>2547</v>
      </c>
      <c r="C488" s="58">
        <v>4</v>
      </c>
      <c r="D488" s="58" t="s">
        <v>36</v>
      </c>
      <c r="E488" s="59">
        <v>8.8555555555555557E-3</v>
      </c>
      <c r="F488" s="58">
        <v>211</v>
      </c>
      <c r="G488" s="14" t="str">
        <f t="shared" si="5"/>
        <v>Lulu Cram (Westbrook)</v>
      </c>
    </row>
    <row r="489" spans="1:7" ht="15" x14ac:dyDescent="0.25">
      <c r="A489" s="58">
        <v>212</v>
      </c>
      <c r="B489" s="58" t="s">
        <v>2041</v>
      </c>
      <c r="C489" s="58">
        <v>4</v>
      </c>
      <c r="D489" s="58" t="s">
        <v>22</v>
      </c>
      <c r="E489" s="59">
        <v>8.8591435185185179E-3</v>
      </c>
      <c r="F489" s="58">
        <v>212</v>
      </c>
      <c r="G489" s="14" t="str">
        <f t="shared" si="5"/>
        <v>Cleo Gibbon (Michael A. Kostek)</v>
      </c>
    </row>
    <row r="490" spans="1:7" ht="15" x14ac:dyDescent="0.25">
      <c r="A490" s="58">
        <v>213</v>
      </c>
      <c r="B490" s="58" t="s">
        <v>2087</v>
      </c>
      <c r="C490" s="58">
        <v>4</v>
      </c>
      <c r="D490" s="58" t="s">
        <v>242</v>
      </c>
      <c r="E490" s="59">
        <v>8.8747685185185197E-3</v>
      </c>
      <c r="F490" s="58">
        <v>213</v>
      </c>
      <c r="G490" s="14" t="str">
        <f t="shared" si="5"/>
        <v>Prisha Uprety (Aurora Charter)</v>
      </c>
    </row>
    <row r="491" spans="1:7" ht="15" x14ac:dyDescent="0.25">
      <c r="A491" s="58">
        <v>214</v>
      </c>
      <c r="B491" s="58" t="s">
        <v>2051</v>
      </c>
      <c r="C491" s="58">
        <v>4</v>
      </c>
      <c r="D491" s="58" t="s">
        <v>202</v>
      </c>
      <c r="E491" s="59">
        <v>8.8863425925925933E-3</v>
      </c>
      <c r="F491" s="58">
        <v>214</v>
      </c>
      <c r="G491" s="14" t="str">
        <f t="shared" si="5"/>
        <v>Evy Stergiou (Virginia Park)</v>
      </c>
    </row>
    <row r="492" spans="1:7" ht="15" x14ac:dyDescent="0.25">
      <c r="A492" s="58">
        <v>215</v>
      </c>
      <c r="B492" s="58" t="s">
        <v>2059</v>
      </c>
      <c r="C492" s="58">
        <v>4</v>
      </c>
      <c r="D492" s="58" t="s">
        <v>89</v>
      </c>
      <c r="E492" s="59">
        <v>8.9048611111111117E-3</v>
      </c>
      <c r="F492" s="58">
        <v>215</v>
      </c>
      <c r="G492" s="14" t="str">
        <f t="shared" si="5"/>
        <v>Erampreet Kour (Constable Daniel)</v>
      </c>
    </row>
    <row r="493" spans="1:7" ht="15" x14ac:dyDescent="0.25">
      <c r="A493" s="58">
        <v>216</v>
      </c>
      <c r="B493" s="58" t="s">
        <v>2109</v>
      </c>
      <c r="C493" s="58">
        <v>4</v>
      </c>
      <c r="D493" s="58" t="s">
        <v>242</v>
      </c>
      <c r="E493" s="59">
        <v>8.9134259259259253E-3</v>
      </c>
      <c r="F493" s="58">
        <v>216</v>
      </c>
      <c r="G493" s="14" t="str">
        <f t="shared" si="5"/>
        <v>Bethany Mekonnen (Aurora Charter)</v>
      </c>
    </row>
    <row r="494" spans="1:7" ht="15" x14ac:dyDescent="0.25">
      <c r="A494" s="58">
        <v>217</v>
      </c>
      <c r="B494" s="58" t="s">
        <v>2548</v>
      </c>
      <c r="C494" s="58">
        <v>4</v>
      </c>
      <c r="D494" s="58" t="s">
        <v>986</v>
      </c>
      <c r="E494" s="59">
        <v>8.9396990740740739E-3</v>
      </c>
      <c r="F494" s="58">
        <v>217</v>
      </c>
      <c r="G494" s="14" t="str">
        <f t="shared" si="5"/>
        <v>Aubrey Sitko (LaPerle)</v>
      </c>
    </row>
    <row r="495" spans="1:7" ht="15" x14ac:dyDescent="0.25">
      <c r="A495" s="58">
        <v>218</v>
      </c>
      <c r="B495" s="58" t="s">
        <v>2030</v>
      </c>
      <c r="C495" s="58">
        <v>4</v>
      </c>
      <c r="D495" s="58" t="s">
        <v>39</v>
      </c>
      <c r="E495" s="59">
        <v>8.9771990740740732E-3</v>
      </c>
      <c r="F495" s="58">
        <v>218</v>
      </c>
      <c r="G495" s="14" t="str">
        <f t="shared" si="5"/>
        <v>Maisie Roy (Riverdale)</v>
      </c>
    </row>
    <row r="496" spans="1:7" ht="15" x14ac:dyDescent="0.25">
      <c r="A496" s="58">
        <v>219</v>
      </c>
      <c r="B496" s="58" t="s">
        <v>2053</v>
      </c>
      <c r="C496" s="58">
        <v>4</v>
      </c>
      <c r="D496" s="58" t="s">
        <v>202</v>
      </c>
      <c r="E496" s="59">
        <v>8.994328703703704E-3</v>
      </c>
      <c r="F496" s="58">
        <v>219</v>
      </c>
      <c r="G496" s="14" t="str">
        <f t="shared" si="5"/>
        <v>Arleigh Bogner (Virginia Park)</v>
      </c>
    </row>
    <row r="497" spans="1:7" ht="15" x14ac:dyDescent="0.25">
      <c r="A497" s="58">
        <v>220</v>
      </c>
      <c r="B497" s="58" t="s">
        <v>2085</v>
      </c>
      <c r="C497" s="58">
        <v>4</v>
      </c>
      <c r="D497" s="58" t="s">
        <v>42</v>
      </c>
      <c r="E497" s="59">
        <v>9.0163194444444431E-3</v>
      </c>
      <c r="F497" s="58">
        <v>220</v>
      </c>
      <c r="G497" s="14" t="str">
        <f t="shared" si="5"/>
        <v>Pennington Payne (Laurier Heights)</v>
      </c>
    </row>
    <row r="498" spans="1:7" ht="15" x14ac:dyDescent="0.25">
      <c r="A498" s="58">
        <v>221</v>
      </c>
      <c r="B498" s="58" t="s">
        <v>2549</v>
      </c>
      <c r="C498" s="58">
        <v>4</v>
      </c>
      <c r="D498" s="58" t="s">
        <v>2337</v>
      </c>
      <c r="E498" s="59">
        <v>9.030092592592593E-3</v>
      </c>
      <c r="F498" s="58">
        <v>221</v>
      </c>
      <c r="G498" s="14" t="str">
        <f t="shared" si="5"/>
        <v>Tefsay Sara (Mee-Yah-Noh)</v>
      </c>
    </row>
    <row r="499" spans="1:7" ht="15" x14ac:dyDescent="0.25">
      <c r="A499" s="58">
        <v>222</v>
      </c>
      <c r="B499" s="58" t="s">
        <v>2076</v>
      </c>
      <c r="C499" s="58">
        <v>4</v>
      </c>
      <c r="D499" s="58" t="s">
        <v>876</v>
      </c>
      <c r="E499" s="59">
        <v>9.0332175925925927E-3</v>
      </c>
      <c r="F499" s="58">
        <v>222</v>
      </c>
      <c r="G499" s="14" t="str">
        <f t="shared" si="5"/>
        <v>Saoirse Wardak (Lynnwood)</v>
      </c>
    </row>
    <row r="500" spans="1:7" ht="15" x14ac:dyDescent="0.25">
      <c r="A500" s="58">
        <v>223</v>
      </c>
      <c r="B500" s="58" t="s">
        <v>643</v>
      </c>
      <c r="C500" s="58">
        <v>4</v>
      </c>
      <c r="D500" s="58" t="s">
        <v>31</v>
      </c>
      <c r="E500" s="59">
        <v>9.0447916666666663E-3</v>
      </c>
      <c r="F500" s="58">
        <v>223</v>
      </c>
      <c r="G500" s="14" t="str">
        <f t="shared" si="5"/>
        <v>Mackenzie Litke (Uncas)</v>
      </c>
    </row>
    <row r="501" spans="1:7" ht="15" x14ac:dyDescent="0.25">
      <c r="A501" s="58">
        <v>224</v>
      </c>
      <c r="B501" s="58" t="s">
        <v>2550</v>
      </c>
      <c r="C501" s="58">
        <v>4</v>
      </c>
      <c r="D501" s="58" t="s">
        <v>2315</v>
      </c>
      <c r="E501" s="59">
        <v>9.1651620370370376E-3</v>
      </c>
      <c r="F501" s="58">
        <v>224</v>
      </c>
      <c r="G501" s="14" t="str">
        <f t="shared" si="5"/>
        <v>Leila Penalosa (Winterburn)</v>
      </c>
    </row>
    <row r="502" spans="1:7" ht="15" x14ac:dyDescent="0.25">
      <c r="A502" s="58">
        <v>225</v>
      </c>
      <c r="B502" s="58" t="s">
        <v>921</v>
      </c>
      <c r="C502" s="58">
        <v>4</v>
      </c>
      <c r="D502" s="58" t="s">
        <v>2315</v>
      </c>
      <c r="E502" s="59">
        <v>9.188773148148149E-3</v>
      </c>
      <c r="F502" s="58">
        <v>225</v>
      </c>
      <c r="G502" s="14" t="str">
        <f t="shared" si="5"/>
        <v>Avleen Kaur (Winterburn)</v>
      </c>
    </row>
    <row r="503" spans="1:7" ht="15" x14ac:dyDescent="0.25">
      <c r="A503" s="58">
        <v>226</v>
      </c>
      <c r="B503" s="58" t="s">
        <v>2097</v>
      </c>
      <c r="C503" s="58">
        <v>4</v>
      </c>
      <c r="D503" s="58" t="s">
        <v>20</v>
      </c>
      <c r="E503" s="59">
        <v>9.3024305555555551E-3</v>
      </c>
      <c r="F503" s="58">
        <v>226</v>
      </c>
      <c r="G503" s="14" t="str">
        <f t="shared" si="5"/>
        <v>Chloe Bowker (George P. Nicholson)</v>
      </c>
    </row>
    <row r="504" spans="1:7" ht="15" x14ac:dyDescent="0.25">
      <c r="A504" s="58">
        <v>227</v>
      </c>
      <c r="B504" s="58" t="s">
        <v>2096</v>
      </c>
      <c r="C504" s="58">
        <v>4</v>
      </c>
      <c r="D504" s="58" t="s">
        <v>20</v>
      </c>
      <c r="E504" s="59">
        <v>9.331828703703705E-3</v>
      </c>
      <c r="F504" s="58">
        <v>227</v>
      </c>
      <c r="G504" s="14" t="str">
        <f t="shared" si="5"/>
        <v>Venezia Nelson (George P. Nicholson)</v>
      </c>
    </row>
    <row r="505" spans="1:7" ht="15" x14ac:dyDescent="0.25">
      <c r="A505" s="58">
        <v>228</v>
      </c>
      <c r="B505" s="58" t="s">
        <v>2091</v>
      </c>
      <c r="C505" s="58">
        <v>4</v>
      </c>
      <c r="D505" s="58" t="s">
        <v>38</v>
      </c>
      <c r="E505" s="59">
        <v>9.3944444444444448E-3</v>
      </c>
      <c r="F505" s="58">
        <v>228</v>
      </c>
      <c r="G505" s="14" t="str">
        <f t="shared" si="5"/>
        <v>Davey Wells (Johnny Bright)</v>
      </c>
    </row>
    <row r="506" spans="1:7" ht="15" x14ac:dyDescent="0.25">
      <c r="A506" s="58">
        <v>229</v>
      </c>
      <c r="B506" s="58" t="s">
        <v>641</v>
      </c>
      <c r="C506" s="58">
        <v>4</v>
      </c>
      <c r="D506" s="58" t="s">
        <v>168</v>
      </c>
      <c r="E506" s="59">
        <v>9.4096064814814823E-3</v>
      </c>
      <c r="F506" s="58">
        <v>229</v>
      </c>
      <c r="G506" s="14" t="str">
        <f t="shared" si="5"/>
        <v>Leighton Pagnucco (David Thomas King)</v>
      </c>
    </row>
    <row r="507" spans="1:7" ht="15" x14ac:dyDescent="0.25">
      <c r="A507" s="58">
        <v>230</v>
      </c>
      <c r="B507" s="58" t="s">
        <v>651</v>
      </c>
      <c r="C507" s="58">
        <v>4</v>
      </c>
      <c r="D507" s="58" t="s">
        <v>44</v>
      </c>
      <c r="E507" s="59">
        <v>9.4212962962962957E-3</v>
      </c>
      <c r="F507" s="58">
        <v>230</v>
      </c>
      <c r="G507" s="14" t="str">
        <f t="shared" si="5"/>
        <v>Sofia McLaren-Barrales (Mill Creek)</v>
      </c>
    </row>
    <row r="508" spans="1:7" ht="15" x14ac:dyDescent="0.25">
      <c r="A508" s="58">
        <v>231</v>
      </c>
      <c r="B508" s="58" t="s">
        <v>2083</v>
      </c>
      <c r="C508" s="58">
        <v>4</v>
      </c>
      <c r="D508" s="58" t="s">
        <v>42</v>
      </c>
      <c r="E508" s="59">
        <v>9.4302083333333338E-3</v>
      </c>
      <c r="F508" s="58">
        <v>231</v>
      </c>
      <c r="G508" s="14" t="str">
        <f t="shared" si="5"/>
        <v>Frances Fritz (Laurier Heights)</v>
      </c>
    </row>
    <row r="509" spans="1:7" ht="15" x14ac:dyDescent="0.25">
      <c r="A509" s="58">
        <v>232</v>
      </c>
      <c r="B509" s="58" t="s">
        <v>2551</v>
      </c>
      <c r="C509" s="58">
        <v>4</v>
      </c>
      <c r="D509" s="58" t="s">
        <v>42</v>
      </c>
      <c r="E509" s="59">
        <v>9.4335648148148148E-3</v>
      </c>
      <c r="F509" s="58">
        <v>232</v>
      </c>
      <c r="G509" s="14" t="str">
        <f t="shared" si="5"/>
        <v>Margot Paterson (Laurier Heights)</v>
      </c>
    </row>
    <row r="510" spans="1:7" ht="15" x14ac:dyDescent="0.25">
      <c r="A510" s="58">
        <v>233</v>
      </c>
      <c r="B510" s="58" t="s">
        <v>2077</v>
      </c>
      <c r="C510" s="58">
        <v>4</v>
      </c>
      <c r="D510" s="58" t="s">
        <v>588</v>
      </c>
      <c r="E510" s="59">
        <v>9.4497685185185188E-3</v>
      </c>
      <c r="F510" s="58">
        <v>233</v>
      </c>
      <c r="G510" s="14" t="str">
        <f t="shared" si="5"/>
        <v>Hazel Giassen (Elmwood)</v>
      </c>
    </row>
    <row r="511" spans="1:7" ht="15" x14ac:dyDescent="0.25">
      <c r="A511" s="58">
        <v>234</v>
      </c>
      <c r="B511" s="58" t="s">
        <v>2552</v>
      </c>
      <c r="C511" s="58">
        <v>4</v>
      </c>
      <c r="D511" s="58" t="s">
        <v>89</v>
      </c>
      <c r="E511" s="59">
        <v>9.5513888888888888E-3</v>
      </c>
      <c r="F511" s="58">
        <v>234</v>
      </c>
      <c r="G511" s="14" t="str">
        <f t="shared" si="5"/>
        <v>Arya Vanderberg (Constable Daniel)</v>
      </c>
    </row>
    <row r="512" spans="1:7" ht="15" x14ac:dyDescent="0.25">
      <c r="A512" s="58">
        <v>235</v>
      </c>
      <c r="B512" s="58" t="s">
        <v>2553</v>
      </c>
      <c r="C512" s="58">
        <v>4</v>
      </c>
      <c r="D512" s="58" t="s">
        <v>46</v>
      </c>
      <c r="E512" s="59">
        <v>9.5875000000000005E-3</v>
      </c>
      <c r="F512" s="58">
        <v>235</v>
      </c>
      <c r="G512" s="14" t="str">
        <f t="shared" si="5"/>
        <v>Farheen Khan (King Edward)</v>
      </c>
    </row>
    <row r="513" spans="1:7" ht="15" x14ac:dyDescent="0.25">
      <c r="A513" s="58">
        <v>236</v>
      </c>
      <c r="B513" s="58" t="s">
        <v>2090</v>
      </c>
      <c r="C513" s="58">
        <v>4</v>
      </c>
      <c r="D513" s="58" t="s">
        <v>652</v>
      </c>
      <c r="E513" s="59">
        <v>9.64837962962963E-3</v>
      </c>
      <c r="F513" s="58">
        <v>236</v>
      </c>
      <c r="G513" s="14" t="str">
        <f t="shared" si="5"/>
        <v>Goamar Dhuor (Coralwood Advent)</v>
      </c>
    </row>
    <row r="514" spans="1:7" ht="15" x14ac:dyDescent="0.25">
      <c r="A514" s="58">
        <v>237</v>
      </c>
      <c r="B514" s="58" t="s">
        <v>2075</v>
      </c>
      <c r="C514" s="58">
        <v>4</v>
      </c>
      <c r="D514" s="58" t="s">
        <v>26</v>
      </c>
      <c r="E514" s="59">
        <v>9.6847222222222213E-3</v>
      </c>
      <c r="F514" s="58">
        <v>237</v>
      </c>
      <c r="G514" s="14" t="str">
        <f t="shared" si="5"/>
        <v>Jaswitha Pampina (Brander Gardens)</v>
      </c>
    </row>
    <row r="515" spans="1:7" ht="15" x14ac:dyDescent="0.25">
      <c r="A515" s="58">
        <v>238</v>
      </c>
      <c r="B515" s="58" t="s">
        <v>2554</v>
      </c>
      <c r="C515" s="58">
        <v>4</v>
      </c>
      <c r="D515" s="58" t="s">
        <v>959</v>
      </c>
      <c r="E515" s="59">
        <v>9.7013888888888896E-3</v>
      </c>
      <c r="F515" s="58">
        <v>238</v>
      </c>
      <c r="G515" s="14" t="str">
        <f t="shared" si="5"/>
        <v>Amanda Nwabueze (Coronation)</v>
      </c>
    </row>
    <row r="516" spans="1:7" ht="15" x14ac:dyDescent="0.25">
      <c r="A516" s="58">
        <v>239</v>
      </c>
      <c r="B516" s="58" t="s">
        <v>2555</v>
      </c>
      <c r="C516" s="58">
        <v>4</v>
      </c>
      <c r="D516" s="58" t="s">
        <v>2337</v>
      </c>
      <c r="E516" s="59">
        <v>9.7791666666666669E-3</v>
      </c>
      <c r="F516" s="58">
        <v>239</v>
      </c>
      <c r="G516" s="14" t="str">
        <f t="shared" si="5"/>
        <v>Lear Madison (Mee-Yah-Noh)</v>
      </c>
    </row>
    <row r="517" spans="1:7" ht="15" x14ac:dyDescent="0.25">
      <c r="A517" s="58">
        <v>240</v>
      </c>
      <c r="B517" s="58" t="s">
        <v>2080</v>
      </c>
      <c r="C517" s="58">
        <v>4</v>
      </c>
      <c r="D517" s="58" t="s">
        <v>242</v>
      </c>
      <c r="E517" s="59">
        <v>9.7880787037037034E-3</v>
      </c>
      <c r="F517" s="58">
        <v>240</v>
      </c>
      <c r="G517" s="14" t="str">
        <f t="shared" si="5"/>
        <v>Eveleen Budesha (Aurora Charter)</v>
      </c>
    </row>
    <row r="518" spans="1:7" ht="15" x14ac:dyDescent="0.25">
      <c r="A518" s="58">
        <v>241</v>
      </c>
      <c r="B518" s="58" t="s">
        <v>2556</v>
      </c>
      <c r="C518" s="58">
        <v>4</v>
      </c>
      <c r="D518" s="58" t="s">
        <v>108</v>
      </c>
      <c r="E518" s="59">
        <v>9.8363425925925927E-3</v>
      </c>
      <c r="F518" s="58">
        <v>241</v>
      </c>
      <c r="G518" s="14" t="str">
        <f t="shared" si="5"/>
        <v>Jannah Hussein (Soraya Hafez)</v>
      </c>
    </row>
    <row r="519" spans="1:7" ht="15" x14ac:dyDescent="0.25">
      <c r="A519" s="58">
        <v>242</v>
      </c>
      <c r="B519" s="58" t="s">
        <v>2557</v>
      </c>
      <c r="C519" s="58">
        <v>4</v>
      </c>
      <c r="D519" s="58" t="s">
        <v>2346</v>
      </c>
      <c r="E519" s="59">
        <v>9.8384259259259258E-3</v>
      </c>
      <c r="F519" s="58">
        <v>242</v>
      </c>
      <c r="G519" s="14" t="str">
        <f t="shared" si="5"/>
        <v>Lola Litti (Thrive)</v>
      </c>
    </row>
    <row r="520" spans="1:7" ht="15" x14ac:dyDescent="0.25">
      <c r="A520" s="58">
        <v>243</v>
      </c>
      <c r="B520" s="58" t="s">
        <v>2558</v>
      </c>
      <c r="C520" s="58">
        <v>4</v>
      </c>
      <c r="D520" s="58" t="s">
        <v>2346</v>
      </c>
      <c r="E520" s="59">
        <v>9.8581018518518523E-3</v>
      </c>
      <c r="F520" s="58">
        <v>243</v>
      </c>
      <c r="G520" s="14" t="str">
        <f t="shared" si="5"/>
        <v>Clementine Elicksen (Thrive)</v>
      </c>
    </row>
    <row r="521" spans="1:7" ht="15" x14ac:dyDescent="0.25">
      <c r="A521" s="58">
        <v>244</v>
      </c>
      <c r="B521" s="58" t="s">
        <v>2071</v>
      </c>
      <c r="C521" s="58">
        <v>4</v>
      </c>
      <c r="D521" s="58" t="s">
        <v>738</v>
      </c>
      <c r="E521" s="59">
        <v>1.0088078703703705E-2</v>
      </c>
      <c r="F521" s="58">
        <v>244</v>
      </c>
      <c r="G521" s="14" t="str">
        <f t="shared" si="5"/>
        <v>Stella Watson (Crestwood)</v>
      </c>
    </row>
    <row r="522" spans="1:7" ht="15" x14ac:dyDescent="0.25">
      <c r="A522" s="58">
        <v>245</v>
      </c>
      <c r="B522" s="58" t="s">
        <v>969</v>
      </c>
      <c r="C522" s="58">
        <v>4</v>
      </c>
      <c r="D522" s="58" t="s">
        <v>31</v>
      </c>
      <c r="E522" s="59">
        <v>1.017511574074074E-2</v>
      </c>
      <c r="F522" s="58">
        <v>245</v>
      </c>
      <c r="G522" s="14" t="str">
        <f t="shared" si="5"/>
        <v>Becky Broda (Uncas)</v>
      </c>
    </row>
    <row r="523" spans="1:7" ht="15" x14ac:dyDescent="0.25">
      <c r="A523" s="58">
        <v>246</v>
      </c>
      <c r="B523" s="58" t="s">
        <v>2118</v>
      </c>
      <c r="C523" s="58">
        <v>4</v>
      </c>
      <c r="D523" s="58" t="s">
        <v>1610</v>
      </c>
      <c r="E523" s="59">
        <v>1.0268287037037038E-2</v>
      </c>
      <c r="F523" s="58">
        <v>246</v>
      </c>
      <c r="G523" s="14" t="str">
        <f t="shared" si="5"/>
        <v>Amber Rylaarsdam (Kameyosek)</v>
      </c>
    </row>
    <row r="524" spans="1:7" ht="15" x14ac:dyDescent="0.25">
      <c r="A524" s="58">
        <v>247</v>
      </c>
      <c r="B524" s="58" t="s">
        <v>2117</v>
      </c>
      <c r="C524" s="58">
        <v>4</v>
      </c>
      <c r="D524" s="58" t="s">
        <v>242</v>
      </c>
      <c r="E524" s="59">
        <v>1.0280787037037038E-2</v>
      </c>
      <c r="F524" s="58">
        <v>247</v>
      </c>
      <c r="G524" s="14" t="str">
        <f t="shared" si="5"/>
        <v>Hope Dube (Aurora Charter)</v>
      </c>
    </row>
    <row r="525" spans="1:7" ht="15" x14ac:dyDescent="0.25">
      <c r="A525" s="58">
        <v>248</v>
      </c>
      <c r="B525" s="58" t="s">
        <v>2559</v>
      </c>
      <c r="C525" s="58">
        <v>4</v>
      </c>
      <c r="D525" s="58" t="s">
        <v>168</v>
      </c>
      <c r="E525" s="59">
        <v>1.0452777777777778E-2</v>
      </c>
      <c r="F525" s="58">
        <v>248</v>
      </c>
      <c r="G525" s="14" t="str">
        <f t="shared" si="5"/>
        <v>Mckaela Capili (David Thomas King)</v>
      </c>
    </row>
    <row r="526" spans="1:7" ht="15" x14ac:dyDescent="0.25">
      <c r="A526" s="58">
        <v>249</v>
      </c>
      <c r="B526" s="58" t="s">
        <v>654</v>
      </c>
      <c r="C526" s="58">
        <v>4</v>
      </c>
      <c r="D526" s="58" t="s">
        <v>168</v>
      </c>
      <c r="E526" s="59">
        <v>1.0484837962962963E-2</v>
      </c>
      <c r="F526" s="58">
        <v>249</v>
      </c>
      <c r="G526" s="14" t="str">
        <f t="shared" si="5"/>
        <v>Saige Thivierge (David Thomas King)</v>
      </c>
    </row>
    <row r="527" spans="1:7" ht="15" x14ac:dyDescent="0.25">
      <c r="A527" s="58">
        <v>250</v>
      </c>
      <c r="B527" s="58" t="s">
        <v>2102</v>
      </c>
      <c r="C527" s="58">
        <v>4</v>
      </c>
      <c r="D527" s="58" t="s">
        <v>27</v>
      </c>
      <c r="E527" s="59">
        <v>1.0909722222222223E-2</v>
      </c>
      <c r="F527" s="58">
        <v>250</v>
      </c>
      <c r="G527" s="14" t="str">
        <f t="shared" si="5"/>
        <v>Yashika Sharma (Centennial)</v>
      </c>
    </row>
    <row r="528" spans="1:7" ht="15" x14ac:dyDescent="0.25">
      <c r="A528" s="58">
        <v>251</v>
      </c>
      <c r="B528" s="58" t="s">
        <v>2560</v>
      </c>
      <c r="C528" s="58">
        <v>4</v>
      </c>
      <c r="D528" s="58" t="s">
        <v>2315</v>
      </c>
      <c r="E528" s="59">
        <v>1.0944212962962963E-2</v>
      </c>
      <c r="F528" s="58">
        <v>251</v>
      </c>
      <c r="G528" s="14" t="str">
        <f t="shared" si="5"/>
        <v>Insiya Rizvi (Winterburn)</v>
      </c>
    </row>
    <row r="529" spans="1:7" ht="15" x14ac:dyDescent="0.25">
      <c r="A529" s="58">
        <v>252</v>
      </c>
      <c r="B529" s="58" t="s">
        <v>2561</v>
      </c>
      <c r="C529" s="58">
        <v>4</v>
      </c>
      <c r="D529" s="58" t="s">
        <v>2315</v>
      </c>
      <c r="E529" s="59">
        <v>1.1034374999999999E-2</v>
      </c>
      <c r="F529" s="58">
        <v>252</v>
      </c>
      <c r="G529" s="14" t="str">
        <f t="shared" si="5"/>
        <v>Adaline Munch (Winterburn)</v>
      </c>
    </row>
    <row r="530" spans="1:7" ht="15" x14ac:dyDescent="0.25">
      <c r="A530" s="58">
        <v>253</v>
      </c>
      <c r="B530" s="58" t="s">
        <v>2095</v>
      </c>
      <c r="C530" s="58">
        <v>4</v>
      </c>
      <c r="D530" s="58" t="s">
        <v>21</v>
      </c>
      <c r="E530" s="59">
        <v>1.1768171296296296E-2</v>
      </c>
      <c r="F530" s="58">
        <v>253</v>
      </c>
      <c r="G530" s="14" t="str">
        <f t="shared" si="5"/>
        <v>Lilia Mannaa (Rio Terrace)</v>
      </c>
    </row>
    <row r="531" spans="1:7" ht="15" x14ac:dyDescent="0.25">
      <c r="A531" s="58">
        <v>254</v>
      </c>
      <c r="B531" s="58" t="s">
        <v>2065</v>
      </c>
      <c r="C531" s="58">
        <v>4</v>
      </c>
      <c r="D531" s="58" t="s">
        <v>242</v>
      </c>
      <c r="E531" s="59">
        <v>1.1783912037037035E-2</v>
      </c>
      <c r="F531" s="58">
        <v>254</v>
      </c>
      <c r="G531" s="14" t="str">
        <f t="shared" si="5"/>
        <v>Aya Abamecha (Aurora Charter)</v>
      </c>
    </row>
    <row r="532" spans="1:7" ht="15" x14ac:dyDescent="0.25">
      <c r="A532" s="58">
        <v>255</v>
      </c>
      <c r="B532" s="58" t="s">
        <v>2092</v>
      </c>
      <c r="C532" s="58">
        <v>4</v>
      </c>
      <c r="D532" s="58" t="s">
        <v>242</v>
      </c>
      <c r="E532" s="59">
        <v>1.1791782407407407E-2</v>
      </c>
      <c r="F532" s="58">
        <v>255</v>
      </c>
      <c r="G532" s="14" t="str">
        <f t="shared" si="5"/>
        <v>Samara Raiju (Aurora Charter)</v>
      </c>
    </row>
    <row r="533" spans="1:7" ht="15" x14ac:dyDescent="0.25">
      <c r="A533" s="58">
        <v>256</v>
      </c>
      <c r="B533" s="58" t="s">
        <v>968</v>
      </c>
      <c r="C533" s="58">
        <v>4</v>
      </c>
      <c r="D533" s="58" t="s">
        <v>37</v>
      </c>
      <c r="E533" s="59">
        <v>1.194236111111111E-2</v>
      </c>
      <c r="F533" s="58">
        <v>256</v>
      </c>
      <c r="G533" s="14" t="str">
        <f t="shared" si="5"/>
        <v>Brielle Saskatchewan (Steinhauer)</v>
      </c>
    </row>
    <row r="534" spans="1:7" ht="15" x14ac:dyDescent="0.25">
      <c r="A534" s="58">
        <v>257</v>
      </c>
      <c r="B534" s="58" t="s">
        <v>2121</v>
      </c>
      <c r="C534" s="58">
        <v>4</v>
      </c>
      <c r="D534" s="58" t="s">
        <v>89</v>
      </c>
      <c r="E534" s="59">
        <v>1.198449074074074E-2</v>
      </c>
      <c r="F534" s="58">
        <v>257</v>
      </c>
      <c r="G534" s="14" t="str">
        <f t="shared" si="5"/>
        <v>Ziyal Lecker (Constable Daniel)</v>
      </c>
    </row>
    <row r="535" spans="1:7" ht="15" x14ac:dyDescent="0.25">
      <c r="A535" s="58">
        <v>258</v>
      </c>
      <c r="B535" s="58" t="s">
        <v>2120</v>
      </c>
      <c r="C535" s="58">
        <v>4</v>
      </c>
      <c r="D535" s="58" t="s">
        <v>37</v>
      </c>
      <c r="E535" s="59">
        <v>1.2036342592592593E-2</v>
      </c>
      <c r="F535" s="58">
        <v>258</v>
      </c>
      <c r="G535" s="14" t="str">
        <f t="shared" si="5"/>
        <v>Haley Lang (Steinhauer)</v>
      </c>
    </row>
    <row r="536" spans="1:7" ht="15" x14ac:dyDescent="0.25">
      <c r="A536" s="58">
        <v>259</v>
      </c>
      <c r="B536" s="58" t="s">
        <v>2562</v>
      </c>
      <c r="C536" s="58">
        <v>4</v>
      </c>
      <c r="D536" s="58" t="s">
        <v>34</v>
      </c>
      <c r="E536" s="59">
        <v>1.2656597222222224E-2</v>
      </c>
      <c r="F536" s="58">
        <v>259</v>
      </c>
      <c r="G536" s="14" t="str">
        <f t="shared" si="5"/>
        <v>Schutjann Freya (Forest Heights)</v>
      </c>
    </row>
    <row r="537" spans="1:7" x14ac:dyDescent="0.2">
      <c r="A537" s="14"/>
      <c r="B537" s="14"/>
      <c r="C537" s="18"/>
      <c r="D537" s="14"/>
      <c r="E537" s="13"/>
      <c r="F537" s="13"/>
      <c r="G537" s="14"/>
    </row>
    <row r="538" spans="1:7" x14ac:dyDescent="0.2">
      <c r="A538" s="14"/>
      <c r="B538" s="14"/>
      <c r="C538" s="18"/>
      <c r="D538" s="14"/>
      <c r="E538" s="13"/>
      <c r="F538" s="13"/>
      <c r="G538" s="14"/>
    </row>
    <row r="539" spans="1:7" x14ac:dyDescent="0.2">
      <c r="A539" s="1" t="s">
        <v>1554</v>
      </c>
      <c r="B539" s="14"/>
      <c r="C539" s="18"/>
      <c r="D539" s="14"/>
      <c r="E539" s="13"/>
      <c r="F539" s="13"/>
      <c r="G539" s="14"/>
    </row>
    <row r="540" spans="1:7" ht="15" x14ac:dyDescent="0.25">
      <c r="A540" s="70">
        <v>1</v>
      </c>
      <c r="B540" s="70" t="s">
        <v>581</v>
      </c>
      <c r="C540" s="70">
        <v>4</v>
      </c>
      <c r="D540" s="70" t="s">
        <v>32</v>
      </c>
      <c r="E540" s="71">
        <v>6.429282407407407E-3</v>
      </c>
      <c r="F540" s="70">
        <v>1</v>
      </c>
      <c r="G540" s="14" t="str">
        <f t="shared" ref="G540:G603" si="6">CONCATENATE(B540, " (", D540, ")")</f>
        <v>Jayla Bealer (Patricia Heights)</v>
      </c>
    </row>
    <row r="541" spans="1:7" ht="15" x14ac:dyDescent="0.25">
      <c r="A541" s="70">
        <v>2</v>
      </c>
      <c r="B541" s="70" t="s">
        <v>372</v>
      </c>
      <c r="C541" s="70">
        <v>4</v>
      </c>
      <c r="D541" s="70" t="s">
        <v>1643</v>
      </c>
      <c r="E541" s="71">
        <v>6.56724537037037E-3</v>
      </c>
      <c r="F541" s="70">
        <v>2</v>
      </c>
      <c r="G541" s="14" t="str">
        <f t="shared" si="6"/>
        <v>Kiori Uhrig (Notre Dame Edmonton)</v>
      </c>
    </row>
    <row r="542" spans="1:7" ht="15" x14ac:dyDescent="0.25">
      <c r="A542" s="70">
        <v>3</v>
      </c>
      <c r="B542" s="70" t="s">
        <v>2502</v>
      </c>
      <c r="C542" s="70">
        <v>4</v>
      </c>
      <c r="D542" s="70" t="s">
        <v>28</v>
      </c>
      <c r="E542" s="71">
        <v>6.5767361111111105E-3</v>
      </c>
      <c r="F542" s="70">
        <v>3</v>
      </c>
      <c r="G542" s="14" t="str">
        <f t="shared" si="6"/>
        <v>Hazel Hoffart (Belgravia)</v>
      </c>
    </row>
    <row r="543" spans="1:7" ht="15" x14ac:dyDescent="0.25">
      <c r="A543" s="70">
        <v>4</v>
      </c>
      <c r="B543" s="70" t="s">
        <v>1935</v>
      </c>
      <c r="C543" s="70">
        <v>4</v>
      </c>
      <c r="D543" s="70" t="s">
        <v>109</v>
      </c>
      <c r="E543" s="71">
        <v>6.5802083333333337E-3</v>
      </c>
      <c r="F543" s="70">
        <v>4</v>
      </c>
      <c r="G543" s="14" t="str">
        <f t="shared" si="6"/>
        <v>Madita Delano (Hardisty)</v>
      </c>
    </row>
    <row r="544" spans="1:7" ht="15" x14ac:dyDescent="0.25">
      <c r="A544" s="70">
        <v>5</v>
      </c>
      <c r="B544" s="70" t="s">
        <v>584</v>
      </c>
      <c r="C544" s="70">
        <v>4</v>
      </c>
      <c r="D544" s="70" t="s">
        <v>44</v>
      </c>
      <c r="E544" s="71">
        <v>6.6228009259259269E-3</v>
      </c>
      <c r="F544" s="70">
        <v>5</v>
      </c>
      <c r="G544" s="14" t="str">
        <f t="shared" si="6"/>
        <v>Ines Monterrosa (Mill Creek)</v>
      </c>
    </row>
    <row r="545" spans="1:7" ht="15" x14ac:dyDescent="0.25">
      <c r="A545" s="70">
        <v>6</v>
      </c>
      <c r="B545" s="70" t="s">
        <v>1938</v>
      </c>
      <c r="C545" s="70">
        <v>4</v>
      </c>
      <c r="D545" s="70" t="s">
        <v>1939</v>
      </c>
      <c r="E545" s="71">
        <v>6.8879629629629629E-3</v>
      </c>
      <c r="F545" s="70">
        <v>6</v>
      </c>
      <c r="G545" s="14" t="str">
        <f t="shared" si="6"/>
        <v>Diana Parkhomenka (Madonna Catholic)</v>
      </c>
    </row>
    <row r="546" spans="1:7" ht="15" x14ac:dyDescent="0.25">
      <c r="A546" s="70">
        <v>7</v>
      </c>
      <c r="B546" s="70" t="s">
        <v>1937</v>
      </c>
      <c r="C546" s="70">
        <v>4</v>
      </c>
      <c r="D546" s="70" t="s">
        <v>253</v>
      </c>
      <c r="E546" s="71">
        <v>6.9226851851851854E-3</v>
      </c>
      <c r="F546" s="70">
        <v>7</v>
      </c>
      <c r="G546" s="14" t="str">
        <f t="shared" si="6"/>
        <v>Kayla Van Wieren (Edmonton Chr)</v>
      </c>
    </row>
    <row r="547" spans="1:7" ht="15" x14ac:dyDescent="0.25">
      <c r="A547" s="70">
        <v>8</v>
      </c>
      <c r="B547" s="70" t="s">
        <v>2697</v>
      </c>
      <c r="C547" s="70">
        <v>4</v>
      </c>
      <c r="D547" s="70" t="s">
        <v>2679</v>
      </c>
      <c r="E547" s="71">
        <v>6.94537037037037E-3</v>
      </c>
      <c r="F547" s="70">
        <v>8</v>
      </c>
      <c r="G547" s="14" t="str">
        <f t="shared" si="6"/>
        <v>Mila Zylstra (St. Mary's)</v>
      </c>
    </row>
    <row r="548" spans="1:7" ht="15" x14ac:dyDescent="0.25">
      <c r="A548" s="70">
        <v>9</v>
      </c>
      <c r="B548" s="70" t="s">
        <v>2503</v>
      </c>
      <c r="C548" s="70">
        <v>4</v>
      </c>
      <c r="D548" s="70" t="s">
        <v>33</v>
      </c>
      <c r="E548" s="71">
        <v>6.9870370370370373E-3</v>
      </c>
      <c r="F548" s="70">
        <v>9</v>
      </c>
      <c r="G548" s="14" t="str">
        <f t="shared" si="6"/>
        <v>Josie Brophy (Donnan)</v>
      </c>
    </row>
    <row r="549" spans="1:7" ht="15" x14ac:dyDescent="0.25">
      <c r="A549" s="70">
        <v>10</v>
      </c>
      <c r="B549" s="70" t="s">
        <v>585</v>
      </c>
      <c r="C549" s="70">
        <v>4</v>
      </c>
      <c r="D549" s="70" t="s">
        <v>26</v>
      </c>
      <c r="E549" s="71">
        <v>6.996759259259259E-3</v>
      </c>
      <c r="F549" s="70">
        <v>10</v>
      </c>
      <c r="G549" s="14" t="str">
        <f t="shared" si="6"/>
        <v>Lexi Wagontall (Brander Gardens)</v>
      </c>
    </row>
    <row r="550" spans="1:7" ht="15" x14ac:dyDescent="0.25">
      <c r="A550" s="70">
        <v>11</v>
      </c>
      <c r="B550" s="70" t="s">
        <v>1945</v>
      </c>
      <c r="C550" s="70">
        <v>4</v>
      </c>
      <c r="D550" s="70" t="s">
        <v>29</v>
      </c>
      <c r="E550" s="71">
        <v>7.0410879629629634E-3</v>
      </c>
      <c r="F550" s="70">
        <v>11</v>
      </c>
      <c r="G550" s="14" t="str">
        <f t="shared" si="6"/>
        <v>Hadley Bruvens (Holyrood)</v>
      </c>
    </row>
    <row r="551" spans="1:7" ht="15" x14ac:dyDescent="0.25">
      <c r="A551" s="70">
        <v>12</v>
      </c>
      <c r="B551" s="70" t="s">
        <v>1946</v>
      </c>
      <c r="C551" s="70">
        <v>4</v>
      </c>
      <c r="D551" s="70" t="s">
        <v>109</v>
      </c>
      <c r="E551" s="71">
        <v>7.0979166666666664E-3</v>
      </c>
      <c r="F551" s="70">
        <v>12</v>
      </c>
      <c r="G551" s="14" t="str">
        <f t="shared" si="6"/>
        <v>Harlen Balibruck-Wilson (Hardisty)</v>
      </c>
    </row>
    <row r="552" spans="1:7" ht="15" x14ac:dyDescent="0.25">
      <c r="A552" s="70">
        <v>13</v>
      </c>
      <c r="B552" s="70" t="s">
        <v>582</v>
      </c>
      <c r="C552" s="70">
        <v>4</v>
      </c>
      <c r="D552" s="70" t="s">
        <v>26</v>
      </c>
      <c r="E552" s="71">
        <v>7.1552083333333329E-3</v>
      </c>
      <c r="F552" s="70">
        <v>13</v>
      </c>
      <c r="G552" s="14" t="str">
        <f t="shared" si="6"/>
        <v>Bridget Austrom (Brander Gardens)</v>
      </c>
    </row>
    <row r="553" spans="1:7" ht="15" x14ac:dyDescent="0.25">
      <c r="A553" s="70">
        <v>14</v>
      </c>
      <c r="B553" s="70" t="s">
        <v>185</v>
      </c>
      <c r="C553" s="70">
        <v>4</v>
      </c>
      <c r="D553" s="70" t="s">
        <v>48</v>
      </c>
      <c r="E553" s="71">
        <v>7.1646990740740742E-3</v>
      </c>
      <c r="F553" s="70">
        <v>14</v>
      </c>
      <c r="G553" s="14" t="str">
        <f t="shared" si="6"/>
        <v>Hailey Hoyda (Unattached)</v>
      </c>
    </row>
    <row r="554" spans="1:7" ht="15" x14ac:dyDescent="0.25">
      <c r="A554" s="70">
        <v>15</v>
      </c>
      <c r="B554" s="70" t="s">
        <v>1940</v>
      </c>
      <c r="C554" s="70">
        <v>4</v>
      </c>
      <c r="D554" s="70" t="s">
        <v>26</v>
      </c>
      <c r="E554" s="71">
        <v>7.2206018518518522E-3</v>
      </c>
      <c r="F554" s="70">
        <v>15</v>
      </c>
      <c r="G554" s="14" t="str">
        <f t="shared" si="6"/>
        <v>Maliya Eustace (Brander Gardens)</v>
      </c>
    </row>
    <row r="555" spans="1:7" ht="15" x14ac:dyDescent="0.25">
      <c r="A555" s="70">
        <v>16</v>
      </c>
      <c r="B555" s="70" t="s">
        <v>1947</v>
      </c>
      <c r="C555" s="70">
        <v>4</v>
      </c>
      <c r="D555" s="70" t="s">
        <v>42</v>
      </c>
      <c r="E555" s="71">
        <v>7.2594907407407408E-3</v>
      </c>
      <c r="F555" s="70">
        <v>16</v>
      </c>
      <c r="G555" s="14" t="str">
        <f t="shared" si="6"/>
        <v>Ayla Shapka (Laurier Heights)</v>
      </c>
    </row>
    <row r="556" spans="1:7" ht="15" x14ac:dyDescent="0.25">
      <c r="A556" s="70">
        <v>17</v>
      </c>
      <c r="B556" s="70" t="s">
        <v>170</v>
      </c>
      <c r="C556" s="70">
        <v>4</v>
      </c>
      <c r="D556" s="70" t="s">
        <v>25</v>
      </c>
      <c r="E556" s="71">
        <v>7.2896990740740743E-3</v>
      </c>
      <c r="F556" s="70">
        <v>17</v>
      </c>
      <c r="G556" s="14" t="str">
        <f t="shared" si="6"/>
        <v>Grace Brimacombe (Brookside)</v>
      </c>
    </row>
    <row r="557" spans="1:7" ht="15" x14ac:dyDescent="0.25">
      <c r="A557" s="70">
        <v>18</v>
      </c>
      <c r="B557" s="70" t="s">
        <v>1948</v>
      </c>
      <c r="C557" s="70">
        <v>4</v>
      </c>
      <c r="D557" s="70" t="s">
        <v>30</v>
      </c>
      <c r="E557" s="71">
        <v>7.3075231481481472E-3</v>
      </c>
      <c r="F557" s="70">
        <v>18</v>
      </c>
      <c r="G557" s="14" t="str">
        <f t="shared" si="6"/>
        <v>Ena Brosda (Earl Buxton)</v>
      </c>
    </row>
    <row r="558" spans="1:7" ht="15" x14ac:dyDescent="0.25">
      <c r="A558" s="70">
        <v>19</v>
      </c>
      <c r="B558" s="70" t="s">
        <v>1950</v>
      </c>
      <c r="C558" s="70">
        <v>4</v>
      </c>
      <c r="D558" s="70" t="s">
        <v>57</v>
      </c>
      <c r="E558" s="71">
        <v>7.3098379629629624E-3</v>
      </c>
      <c r="F558" s="70">
        <v>19</v>
      </c>
      <c r="G558" s="14" t="str">
        <f t="shared" si="6"/>
        <v>Brooke Aboughoushe (Joey Moss)</v>
      </c>
    </row>
    <row r="559" spans="1:7" ht="15" x14ac:dyDescent="0.25">
      <c r="A559" s="70">
        <v>20</v>
      </c>
      <c r="B559" s="70" t="s">
        <v>1953</v>
      </c>
      <c r="C559" s="70">
        <v>4</v>
      </c>
      <c r="D559" s="70" t="s">
        <v>30</v>
      </c>
      <c r="E559" s="71">
        <v>7.4009259259259262E-3</v>
      </c>
      <c r="F559" s="70">
        <v>20</v>
      </c>
      <c r="G559" s="14" t="str">
        <f t="shared" si="6"/>
        <v>Maddyn Carl (Earl Buxton)</v>
      </c>
    </row>
    <row r="560" spans="1:7" ht="15" x14ac:dyDescent="0.25">
      <c r="A560" s="70">
        <v>21</v>
      </c>
      <c r="B560" s="70" t="s">
        <v>955</v>
      </c>
      <c r="C560" s="70">
        <v>4</v>
      </c>
      <c r="D560" s="70" t="s">
        <v>25</v>
      </c>
      <c r="E560" s="71">
        <v>7.4428240740740739E-3</v>
      </c>
      <c r="F560" s="70">
        <v>21</v>
      </c>
      <c r="G560" s="14" t="str">
        <f t="shared" si="6"/>
        <v>Kiana Hu (Brookside)</v>
      </c>
    </row>
    <row r="561" spans="1:7" ht="15" x14ac:dyDescent="0.25">
      <c r="A561" s="70">
        <v>22</v>
      </c>
      <c r="B561" s="70" t="s">
        <v>586</v>
      </c>
      <c r="C561" s="70">
        <v>4</v>
      </c>
      <c r="D561" s="70" t="s">
        <v>23</v>
      </c>
      <c r="E561" s="71">
        <v>7.5076388888888892E-3</v>
      </c>
      <c r="F561" s="70">
        <v>22</v>
      </c>
      <c r="G561" s="14" t="str">
        <f t="shared" si="6"/>
        <v>Ava Bayat (Windsor Park)</v>
      </c>
    </row>
    <row r="562" spans="1:7" ht="15" x14ac:dyDescent="0.25">
      <c r="A562" s="70">
        <v>23</v>
      </c>
      <c r="B562" s="70" t="s">
        <v>2698</v>
      </c>
      <c r="C562" s="70">
        <v>4</v>
      </c>
      <c r="D562" s="70" t="s">
        <v>1052</v>
      </c>
      <c r="E562" s="71">
        <v>7.528472222222222E-3</v>
      </c>
      <c r="F562" s="70">
        <v>23</v>
      </c>
      <c r="G562" s="14" t="str">
        <f t="shared" si="6"/>
        <v>Whitney Woywitka (Pine Street)</v>
      </c>
    </row>
    <row r="563" spans="1:7" ht="15" x14ac:dyDescent="0.25">
      <c r="A563" s="70">
        <v>24</v>
      </c>
      <c r="B563" s="70" t="s">
        <v>590</v>
      </c>
      <c r="C563" s="70">
        <v>4</v>
      </c>
      <c r="D563" s="70" t="s">
        <v>31</v>
      </c>
      <c r="E563" s="71">
        <v>7.5721064814814817E-3</v>
      </c>
      <c r="F563" s="70">
        <v>24</v>
      </c>
      <c r="G563" s="14" t="str">
        <f t="shared" si="6"/>
        <v>Meika Wasylciw (Uncas)</v>
      </c>
    </row>
    <row r="564" spans="1:7" ht="15" x14ac:dyDescent="0.25">
      <c r="A564" s="70">
        <v>25</v>
      </c>
      <c r="B564" s="70" t="s">
        <v>592</v>
      </c>
      <c r="C564" s="70">
        <v>4</v>
      </c>
      <c r="D564" s="70" t="s">
        <v>21</v>
      </c>
      <c r="E564" s="71">
        <v>7.5908564814814823E-3</v>
      </c>
      <c r="F564" s="70">
        <v>25</v>
      </c>
      <c r="G564" s="14" t="str">
        <f t="shared" si="6"/>
        <v>Jules Healy (Rio Terrace)</v>
      </c>
    </row>
    <row r="565" spans="1:7" ht="15" x14ac:dyDescent="0.25">
      <c r="A565" s="70">
        <v>26</v>
      </c>
      <c r="B565" s="70" t="s">
        <v>593</v>
      </c>
      <c r="C565" s="70">
        <v>4</v>
      </c>
      <c r="D565" s="70" t="s">
        <v>23</v>
      </c>
      <c r="E565" s="71">
        <v>7.6140046296296303E-3</v>
      </c>
      <c r="F565" s="70">
        <v>26</v>
      </c>
      <c r="G565" s="14" t="str">
        <f t="shared" si="6"/>
        <v>Kiana Dehghanpour (Windsor Park)</v>
      </c>
    </row>
    <row r="566" spans="1:7" ht="15" x14ac:dyDescent="0.25">
      <c r="A566" s="70">
        <v>27</v>
      </c>
      <c r="B566" s="70" t="s">
        <v>594</v>
      </c>
      <c r="C566" s="70">
        <v>4</v>
      </c>
      <c r="D566" s="70" t="s">
        <v>23</v>
      </c>
      <c r="E566" s="71">
        <v>7.6372685185185189E-3</v>
      </c>
      <c r="F566" s="70">
        <v>27</v>
      </c>
      <c r="G566" s="14" t="str">
        <f t="shared" si="6"/>
        <v>Natalie Chihrin (Windsor Park)</v>
      </c>
    </row>
    <row r="567" spans="1:7" ht="15" x14ac:dyDescent="0.25">
      <c r="A567" s="70">
        <v>28</v>
      </c>
      <c r="B567" s="70" t="s">
        <v>589</v>
      </c>
      <c r="C567" s="70">
        <v>4</v>
      </c>
      <c r="D567" s="70" t="s">
        <v>109</v>
      </c>
      <c r="E567" s="71">
        <v>7.6891203703703705E-3</v>
      </c>
      <c r="F567" s="70">
        <v>28</v>
      </c>
      <c r="G567" s="14" t="str">
        <f t="shared" si="6"/>
        <v>Devynn Mayer (Hardisty)</v>
      </c>
    </row>
    <row r="568" spans="1:7" ht="15" x14ac:dyDescent="0.25">
      <c r="A568" s="70">
        <v>29</v>
      </c>
      <c r="B568" s="70" t="s">
        <v>1941</v>
      </c>
      <c r="C568" s="70">
        <v>4</v>
      </c>
      <c r="D568" s="70" t="s">
        <v>1942</v>
      </c>
      <c r="E568" s="71">
        <v>7.7488425925925928E-3</v>
      </c>
      <c r="F568" s="70">
        <v>29</v>
      </c>
      <c r="G568" s="14" t="str">
        <f t="shared" si="6"/>
        <v>Avery Smibert (Parkview)</v>
      </c>
    </row>
    <row r="569" spans="1:7" ht="15" x14ac:dyDescent="0.25">
      <c r="A569" s="70">
        <v>30</v>
      </c>
      <c r="B569" s="70" t="s">
        <v>1949</v>
      </c>
      <c r="C569" s="70">
        <v>4</v>
      </c>
      <c r="D569" s="70" t="s">
        <v>42</v>
      </c>
      <c r="E569" s="71">
        <v>7.7579861111111113E-3</v>
      </c>
      <c r="F569" s="70">
        <v>30</v>
      </c>
      <c r="G569" s="14" t="str">
        <f t="shared" si="6"/>
        <v>Morley McTavish (Laurier Heights)</v>
      </c>
    </row>
    <row r="570" spans="1:7" ht="15" x14ac:dyDescent="0.25">
      <c r="A570" s="70">
        <v>31</v>
      </c>
      <c r="B570" s="70" t="s">
        <v>1951</v>
      </c>
      <c r="C570" s="70">
        <v>4</v>
      </c>
      <c r="D570" s="70" t="s">
        <v>89</v>
      </c>
      <c r="E570" s="71">
        <v>7.7677083333333322E-3</v>
      </c>
      <c r="F570" s="70">
        <v>31</v>
      </c>
      <c r="G570" s="14" t="str">
        <f t="shared" si="6"/>
        <v>Olivia Derenzo (Constable Daniel)</v>
      </c>
    </row>
    <row r="571" spans="1:7" ht="15" x14ac:dyDescent="0.25">
      <c r="A571" s="70">
        <v>32</v>
      </c>
      <c r="B571" s="70" t="s">
        <v>1045</v>
      </c>
      <c r="C571" s="70">
        <v>4</v>
      </c>
      <c r="D571" s="70" t="s">
        <v>21</v>
      </c>
      <c r="E571" s="71">
        <v>7.7723379629629635E-3</v>
      </c>
      <c r="F571" s="70">
        <v>32</v>
      </c>
      <c r="G571" s="14" t="str">
        <f t="shared" si="6"/>
        <v>Ivey Smith (Rio Terrace)</v>
      </c>
    </row>
    <row r="572" spans="1:7" ht="15" x14ac:dyDescent="0.25">
      <c r="A572" s="70">
        <v>33</v>
      </c>
      <c r="B572" s="70" t="s">
        <v>956</v>
      </c>
      <c r="C572" s="70">
        <v>4</v>
      </c>
      <c r="D572" s="70" t="s">
        <v>29</v>
      </c>
      <c r="E572" s="71">
        <v>7.8223379629629632E-3</v>
      </c>
      <c r="F572" s="70">
        <v>33</v>
      </c>
      <c r="G572" s="14" t="str">
        <f t="shared" si="6"/>
        <v>Abbey Davis (Holyrood)</v>
      </c>
    </row>
    <row r="573" spans="1:7" ht="15" x14ac:dyDescent="0.25">
      <c r="A573" s="70">
        <v>34</v>
      </c>
      <c r="B573" s="70" t="s">
        <v>605</v>
      </c>
      <c r="C573" s="70">
        <v>4</v>
      </c>
      <c r="D573" s="70" t="s">
        <v>38</v>
      </c>
      <c r="E573" s="71">
        <v>7.8335648148148158E-3</v>
      </c>
      <c r="F573" s="70">
        <v>34</v>
      </c>
      <c r="G573" s="14" t="str">
        <f t="shared" si="6"/>
        <v>Rachel Marsh (Johnny Bright)</v>
      </c>
    </row>
    <row r="574" spans="1:7" ht="15" x14ac:dyDescent="0.25">
      <c r="A574" s="70">
        <v>35</v>
      </c>
      <c r="B574" s="70" t="s">
        <v>1952</v>
      </c>
      <c r="C574" s="70">
        <v>4</v>
      </c>
      <c r="D574" s="70" t="s">
        <v>22</v>
      </c>
      <c r="E574" s="71">
        <v>7.8407407407407401E-3</v>
      </c>
      <c r="F574" s="70">
        <v>35</v>
      </c>
      <c r="G574" s="14" t="str">
        <f t="shared" si="6"/>
        <v>Vesna Kut (Michael A. Kostek)</v>
      </c>
    </row>
    <row r="575" spans="1:7" ht="15" x14ac:dyDescent="0.25">
      <c r="A575" s="70">
        <v>36</v>
      </c>
      <c r="B575" s="70" t="s">
        <v>2505</v>
      </c>
      <c r="C575" s="70">
        <v>4</v>
      </c>
      <c r="D575" s="70" t="s">
        <v>42</v>
      </c>
      <c r="E575" s="71">
        <v>7.8767361111111104E-3</v>
      </c>
      <c r="F575" s="70">
        <v>36</v>
      </c>
      <c r="G575" s="14" t="str">
        <f t="shared" si="6"/>
        <v>Julia Sudol (Laurier Heights)</v>
      </c>
    </row>
    <row r="576" spans="1:7" ht="15" x14ac:dyDescent="0.25">
      <c r="A576" s="70">
        <v>37</v>
      </c>
      <c r="B576" s="70" t="s">
        <v>1943</v>
      </c>
      <c r="C576" s="70">
        <v>4</v>
      </c>
      <c r="D576" s="70" t="s">
        <v>42</v>
      </c>
      <c r="E576" s="71">
        <v>7.8802083333333345E-3</v>
      </c>
      <c r="F576" s="70">
        <v>37</v>
      </c>
      <c r="G576" s="14" t="str">
        <f t="shared" si="6"/>
        <v>Anya Hryniw (Laurier Heights)</v>
      </c>
    </row>
    <row r="577" spans="1:7" ht="15" x14ac:dyDescent="0.25">
      <c r="A577" s="70">
        <v>38</v>
      </c>
      <c r="B577" s="70" t="s">
        <v>1962</v>
      </c>
      <c r="C577" s="70">
        <v>4</v>
      </c>
      <c r="D577" s="70" t="s">
        <v>1054</v>
      </c>
      <c r="E577" s="71">
        <v>7.945949074074074E-3</v>
      </c>
      <c r="F577" s="70">
        <v>38</v>
      </c>
      <c r="G577" s="14" t="str">
        <f t="shared" si="6"/>
        <v>Lily Dufva-Whincup (Gold Bar)</v>
      </c>
    </row>
    <row r="578" spans="1:7" ht="15" x14ac:dyDescent="0.25">
      <c r="A578" s="70">
        <v>39</v>
      </c>
      <c r="B578" s="70" t="s">
        <v>2504</v>
      </c>
      <c r="C578" s="70">
        <v>4</v>
      </c>
      <c r="D578" s="70" t="s">
        <v>36</v>
      </c>
      <c r="E578" s="71">
        <v>7.9781250000000008E-3</v>
      </c>
      <c r="F578" s="70">
        <v>39</v>
      </c>
      <c r="G578" s="14" t="str">
        <f t="shared" si="6"/>
        <v>Ryann Moran (Westbrook)</v>
      </c>
    </row>
    <row r="579" spans="1:7" ht="15" x14ac:dyDescent="0.25">
      <c r="A579" s="70">
        <v>40</v>
      </c>
      <c r="B579" s="70" t="s">
        <v>606</v>
      </c>
      <c r="C579" s="70">
        <v>4</v>
      </c>
      <c r="D579" s="70" t="s">
        <v>29</v>
      </c>
      <c r="E579" s="71">
        <v>8.0184027777777788E-3</v>
      </c>
      <c r="F579" s="70">
        <v>40</v>
      </c>
      <c r="G579" s="14" t="str">
        <f t="shared" si="6"/>
        <v>Frankie Wandzilak (Holyrood)</v>
      </c>
    </row>
    <row r="580" spans="1:7" ht="15" x14ac:dyDescent="0.25">
      <c r="A580" s="70">
        <v>41</v>
      </c>
      <c r="B580" s="70" t="s">
        <v>2510</v>
      </c>
      <c r="C580" s="70">
        <v>4</v>
      </c>
      <c r="D580" s="70" t="s">
        <v>42</v>
      </c>
      <c r="E580" s="71">
        <v>8.0238425925925928E-3</v>
      </c>
      <c r="F580" s="70">
        <v>41</v>
      </c>
      <c r="G580" s="14" t="str">
        <f t="shared" si="6"/>
        <v>Elowen Rocher (Laurier Heights)</v>
      </c>
    </row>
    <row r="581" spans="1:7" ht="15" x14ac:dyDescent="0.25">
      <c r="A581" s="70">
        <v>42</v>
      </c>
      <c r="B581" s="70" t="s">
        <v>603</v>
      </c>
      <c r="C581" s="70">
        <v>4</v>
      </c>
      <c r="D581" s="70" t="s">
        <v>26</v>
      </c>
      <c r="E581" s="71">
        <v>8.0400462962962969E-3</v>
      </c>
      <c r="F581" s="70">
        <v>42</v>
      </c>
      <c r="G581" s="14" t="str">
        <f t="shared" si="6"/>
        <v>Jessica Ma (Brander Gardens)</v>
      </c>
    </row>
    <row r="582" spans="1:7" ht="15" x14ac:dyDescent="0.25">
      <c r="A582" s="70">
        <v>43</v>
      </c>
      <c r="B582" s="70" t="s">
        <v>1967</v>
      </c>
      <c r="C582" s="70">
        <v>4</v>
      </c>
      <c r="D582" s="70" t="s">
        <v>33</v>
      </c>
      <c r="E582" s="71">
        <v>8.0444444444444443E-3</v>
      </c>
      <c r="F582" s="70">
        <v>43</v>
      </c>
      <c r="G582" s="14" t="str">
        <f t="shared" si="6"/>
        <v>Annabelle Aytenfisu (Donnan)</v>
      </c>
    </row>
    <row r="583" spans="1:7" ht="15" x14ac:dyDescent="0.25">
      <c r="A583" s="70">
        <v>44</v>
      </c>
      <c r="B583" s="70" t="s">
        <v>2517</v>
      </c>
      <c r="C583" s="70">
        <v>4</v>
      </c>
      <c r="D583" s="70" t="s">
        <v>34</v>
      </c>
      <c r="E583" s="71">
        <v>8.0493055555555543E-3</v>
      </c>
      <c r="F583" s="70">
        <v>44</v>
      </c>
      <c r="G583" s="14" t="str">
        <f t="shared" si="6"/>
        <v>Brayall Wren (Forest Heights)</v>
      </c>
    </row>
    <row r="584" spans="1:7" ht="15" x14ac:dyDescent="0.25">
      <c r="A584" s="70">
        <v>45</v>
      </c>
      <c r="B584" s="70" t="s">
        <v>599</v>
      </c>
      <c r="C584" s="70">
        <v>4</v>
      </c>
      <c r="D584" s="70" t="s">
        <v>588</v>
      </c>
      <c r="E584" s="71">
        <v>8.0518518518518517E-3</v>
      </c>
      <c r="F584" s="70">
        <v>45</v>
      </c>
      <c r="G584" s="14" t="str">
        <f t="shared" si="6"/>
        <v>Marina Kirkland (Elmwood)</v>
      </c>
    </row>
    <row r="585" spans="1:7" ht="15" x14ac:dyDescent="0.25">
      <c r="A585" s="70">
        <v>46</v>
      </c>
      <c r="B585" s="70" t="s">
        <v>2699</v>
      </c>
      <c r="C585" s="70">
        <v>4</v>
      </c>
      <c r="D585" s="70" t="s">
        <v>588</v>
      </c>
      <c r="E585" s="71">
        <v>8.0568287037037032E-3</v>
      </c>
      <c r="F585" s="70">
        <v>46</v>
      </c>
      <c r="G585" s="14" t="str">
        <f t="shared" si="6"/>
        <v>Maia Yinge (Elmwood)</v>
      </c>
    </row>
    <row r="586" spans="1:7" ht="15" x14ac:dyDescent="0.25">
      <c r="A586" s="70">
        <v>47</v>
      </c>
      <c r="B586" s="70" t="s">
        <v>2700</v>
      </c>
      <c r="C586" s="70">
        <v>4</v>
      </c>
      <c r="D586" s="70" t="s">
        <v>2315</v>
      </c>
      <c r="E586" s="71">
        <v>8.0641203703703708E-3</v>
      </c>
      <c r="F586" s="70">
        <v>47</v>
      </c>
      <c r="G586" s="14" t="str">
        <f t="shared" si="6"/>
        <v>Ayla Claughton (Winterburn)</v>
      </c>
    </row>
    <row r="587" spans="1:7" ht="15" x14ac:dyDescent="0.25">
      <c r="A587" s="70">
        <v>48</v>
      </c>
      <c r="B587" s="70" t="s">
        <v>1965</v>
      </c>
      <c r="C587" s="70">
        <v>4</v>
      </c>
      <c r="D587" s="70" t="s">
        <v>24</v>
      </c>
      <c r="E587" s="71">
        <v>8.0699074074074076E-3</v>
      </c>
      <c r="F587" s="70">
        <v>48</v>
      </c>
      <c r="G587" s="14" t="str">
        <f t="shared" si="6"/>
        <v>Olivia Johnston (Parkallen)</v>
      </c>
    </row>
    <row r="588" spans="1:7" ht="15" x14ac:dyDescent="0.25">
      <c r="A588" s="70">
        <v>49</v>
      </c>
      <c r="B588" s="70" t="s">
        <v>639</v>
      </c>
      <c r="C588" s="70">
        <v>4</v>
      </c>
      <c r="D588" s="70" t="s">
        <v>38</v>
      </c>
      <c r="E588" s="71">
        <v>8.0855324074074076E-3</v>
      </c>
      <c r="F588" s="70">
        <v>49</v>
      </c>
      <c r="G588" s="14" t="str">
        <f t="shared" si="6"/>
        <v>Lynden McMillan (Johnny Bright)</v>
      </c>
    </row>
    <row r="589" spans="1:7" ht="15" x14ac:dyDescent="0.25">
      <c r="A589" s="70">
        <v>50</v>
      </c>
      <c r="B589" s="70" t="s">
        <v>2516</v>
      </c>
      <c r="C589" s="70">
        <v>4</v>
      </c>
      <c r="D589" s="70" t="s">
        <v>36</v>
      </c>
      <c r="E589" s="71">
        <v>8.1062500000000006E-3</v>
      </c>
      <c r="F589" s="70">
        <v>50</v>
      </c>
      <c r="G589" s="14" t="str">
        <f t="shared" si="6"/>
        <v>Willah Downar (Westbrook)</v>
      </c>
    </row>
    <row r="590" spans="1:7" ht="15" x14ac:dyDescent="0.25">
      <c r="A590" s="70">
        <v>51</v>
      </c>
      <c r="B590" s="70" t="s">
        <v>2508</v>
      </c>
      <c r="C590" s="70">
        <v>4</v>
      </c>
      <c r="D590" s="70" t="s">
        <v>36</v>
      </c>
      <c r="E590" s="71">
        <v>8.1092592592592588E-3</v>
      </c>
      <c r="F590" s="70">
        <v>51</v>
      </c>
      <c r="G590" s="14" t="str">
        <f t="shared" si="6"/>
        <v>Blythe Downar (Westbrook)</v>
      </c>
    </row>
    <row r="591" spans="1:7" ht="15" x14ac:dyDescent="0.25">
      <c r="A591" s="70">
        <v>52</v>
      </c>
      <c r="B591" s="70" t="s">
        <v>1969</v>
      </c>
      <c r="C591" s="70">
        <v>4</v>
      </c>
      <c r="D591" s="70" t="s">
        <v>202</v>
      </c>
      <c r="E591" s="71">
        <v>8.1396990740740752E-3</v>
      </c>
      <c r="F591" s="70">
        <v>52</v>
      </c>
      <c r="G591" s="14" t="str">
        <f t="shared" si="6"/>
        <v>Grace Nawroski (Virginia Park)</v>
      </c>
    </row>
    <row r="592" spans="1:7" ht="15" x14ac:dyDescent="0.25">
      <c r="A592" s="70">
        <v>53</v>
      </c>
      <c r="B592" s="70" t="s">
        <v>597</v>
      </c>
      <c r="C592" s="70">
        <v>4</v>
      </c>
      <c r="D592" s="70" t="s">
        <v>26</v>
      </c>
      <c r="E592" s="71">
        <v>8.1431712962962959E-3</v>
      </c>
      <c r="F592" s="70">
        <v>53</v>
      </c>
      <c r="G592" s="14" t="str">
        <f t="shared" si="6"/>
        <v>Paisley Dowdle (Brander Gardens)</v>
      </c>
    </row>
    <row r="593" spans="1:7" ht="15" x14ac:dyDescent="0.25">
      <c r="A593" s="70">
        <v>54</v>
      </c>
      <c r="B593" s="70" t="s">
        <v>608</v>
      </c>
      <c r="C593" s="70">
        <v>4</v>
      </c>
      <c r="D593" s="70" t="s">
        <v>26</v>
      </c>
      <c r="E593" s="71">
        <v>8.1453703703703705E-3</v>
      </c>
      <c r="F593" s="70">
        <v>54</v>
      </c>
      <c r="G593" s="14" t="str">
        <f t="shared" si="6"/>
        <v>Solomiya Kornatska (Brander Gardens)</v>
      </c>
    </row>
    <row r="594" spans="1:7" ht="15" x14ac:dyDescent="0.25">
      <c r="A594" s="70">
        <v>55</v>
      </c>
      <c r="B594" s="70" t="s">
        <v>1977</v>
      </c>
      <c r="C594" s="70">
        <v>4</v>
      </c>
      <c r="D594" s="70" t="s">
        <v>38</v>
      </c>
      <c r="E594" s="71">
        <v>8.1763888888888876E-3</v>
      </c>
      <c r="F594" s="70">
        <v>55</v>
      </c>
      <c r="G594" s="14" t="str">
        <f t="shared" si="6"/>
        <v>Avery Crooks (Johnny Bright)</v>
      </c>
    </row>
    <row r="595" spans="1:7" ht="15" x14ac:dyDescent="0.25">
      <c r="A595" s="70">
        <v>56</v>
      </c>
      <c r="B595" s="70" t="s">
        <v>1971</v>
      </c>
      <c r="C595" s="70">
        <v>4</v>
      </c>
      <c r="D595" s="70" t="s">
        <v>30</v>
      </c>
      <c r="E595" s="71">
        <v>8.2237268518518519E-3</v>
      </c>
      <c r="F595" s="70">
        <v>56</v>
      </c>
      <c r="G595" s="14" t="str">
        <f t="shared" si="6"/>
        <v>Alice Ternovetsky (Earl Buxton)</v>
      </c>
    </row>
    <row r="596" spans="1:7" ht="15" x14ac:dyDescent="0.25">
      <c r="A596" s="70">
        <v>57</v>
      </c>
      <c r="B596" s="70" t="s">
        <v>1976</v>
      </c>
      <c r="C596" s="70">
        <v>4</v>
      </c>
      <c r="D596" s="70" t="s">
        <v>253</v>
      </c>
      <c r="E596" s="71">
        <v>8.2350694444444442E-3</v>
      </c>
      <c r="F596" s="70">
        <v>57</v>
      </c>
      <c r="G596" s="14" t="str">
        <f t="shared" si="6"/>
        <v>Norah Fiebich (Edmonton Chr)</v>
      </c>
    </row>
    <row r="597" spans="1:7" ht="15" x14ac:dyDescent="0.25">
      <c r="A597" s="70">
        <v>58</v>
      </c>
      <c r="B597" s="70" t="s">
        <v>1988</v>
      </c>
      <c r="C597" s="70">
        <v>4</v>
      </c>
      <c r="D597" s="70" t="s">
        <v>253</v>
      </c>
      <c r="E597" s="71">
        <v>8.2438657407407408E-3</v>
      </c>
      <c r="F597" s="70">
        <v>58</v>
      </c>
      <c r="G597" s="14" t="str">
        <f t="shared" si="6"/>
        <v>Paola Rubinick (Edmonton Chr)</v>
      </c>
    </row>
    <row r="598" spans="1:7" ht="15" x14ac:dyDescent="0.25">
      <c r="A598" s="70">
        <v>59</v>
      </c>
      <c r="B598" s="70" t="s">
        <v>602</v>
      </c>
      <c r="C598" s="70">
        <v>4</v>
      </c>
      <c r="D598" s="70" t="s">
        <v>109</v>
      </c>
      <c r="E598" s="71">
        <v>8.2947916666666673E-3</v>
      </c>
      <c r="F598" s="70">
        <v>59</v>
      </c>
      <c r="G598" s="14" t="str">
        <f t="shared" si="6"/>
        <v>Claire Hovland (Hardisty)</v>
      </c>
    </row>
    <row r="599" spans="1:7" ht="15" x14ac:dyDescent="0.25">
      <c r="A599" s="70">
        <v>60</v>
      </c>
      <c r="B599" s="70" t="s">
        <v>1992</v>
      </c>
      <c r="C599" s="70">
        <v>4</v>
      </c>
      <c r="D599" s="70" t="s">
        <v>242</v>
      </c>
      <c r="E599" s="71">
        <v>8.2986111111111108E-3</v>
      </c>
      <c r="F599" s="70">
        <v>60</v>
      </c>
      <c r="G599" s="14" t="str">
        <f t="shared" si="6"/>
        <v>Mila Singh (Aurora Charter)</v>
      </c>
    </row>
    <row r="600" spans="1:7" ht="15" x14ac:dyDescent="0.25">
      <c r="A600" s="70">
        <v>61</v>
      </c>
      <c r="B600" s="70" t="s">
        <v>1960</v>
      </c>
      <c r="C600" s="70">
        <v>4</v>
      </c>
      <c r="D600" s="70" t="s">
        <v>1643</v>
      </c>
      <c r="E600" s="71">
        <v>8.3121527777777777E-3</v>
      </c>
      <c r="F600" s="70">
        <v>61</v>
      </c>
      <c r="G600" s="14" t="str">
        <f t="shared" si="6"/>
        <v>Elodie Gretillat (Notre Dame Edmonton)</v>
      </c>
    </row>
    <row r="601" spans="1:7" ht="15" x14ac:dyDescent="0.25">
      <c r="A601" s="70">
        <v>62</v>
      </c>
      <c r="B601" s="70" t="s">
        <v>607</v>
      </c>
      <c r="C601" s="70">
        <v>4</v>
      </c>
      <c r="D601" s="70" t="s">
        <v>29</v>
      </c>
      <c r="E601" s="71">
        <v>8.3810185185185185E-3</v>
      </c>
      <c r="F601" s="70">
        <v>62</v>
      </c>
      <c r="G601" s="14" t="str">
        <f t="shared" si="6"/>
        <v>Isabelle Hancock (Holyrood)</v>
      </c>
    </row>
    <row r="602" spans="1:7" ht="15" x14ac:dyDescent="0.25">
      <c r="A602" s="70">
        <v>63</v>
      </c>
      <c r="B602" s="70" t="s">
        <v>1973</v>
      </c>
      <c r="C602" s="70">
        <v>4</v>
      </c>
      <c r="D602" s="70" t="s">
        <v>89</v>
      </c>
      <c r="E602" s="71">
        <v>8.4067129629629631E-3</v>
      </c>
      <c r="F602" s="70">
        <v>63</v>
      </c>
      <c r="G602" s="14" t="str">
        <f t="shared" si="6"/>
        <v>Mila Thaver (Constable Daniel)</v>
      </c>
    </row>
    <row r="603" spans="1:7" ht="15" x14ac:dyDescent="0.25">
      <c r="A603" s="70">
        <v>64</v>
      </c>
      <c r="B603" s="70" t="s">
        <v>1994</v>
      </c>
      <c r="C603" s="70">
        <v>4</v>
      </c>
      <c r="D603" s="70" t="s">
        <v>253</v>
      </c>
      <c r="E603" s="71">
        <v>8.4351851851851862E-3</v>
      </c>
      <c r="F603" s="70">
        <v>64</v>
      </c>
      <c r="G603" s="14" t="str">
        <f t="shared" si="6"/>
        <v>Norah Maan (Edmonton Chr)</v>
      </c>
    </row>
    <row r="604" spans="1:7" ht="15" x14ac:dyDescent="0.25">
      <c r="A604" s="70">
        <v>65</v>
      </c>
      <c r="B604" s="70" t="s">
        <v>1958</v>
      </c>
      <c r="C604" s="70">
        <v>4</v>
      </c>
      <c r="D604" s="70" t="s">
        <v>30</v>
      </c>
      <c r="E604" s="71">
        <v>8.4547453703703711E-3</v>
      </c>
      <c r="F604" s="70">
        <v>65</v>
      </c>
      <c r="G604" s="14" t="str">
        <f t="shared" ref="G604:G779" si="7">CONCATENATE(B604, " (", D604, ")")</f>
        <v>Harper Connors (Earl Buxton)</v>
      </c>
    </row>
    <row r="605" spans="1:7" ht="15" x14ac:dyDescent="0.25">
      <c r="A605" s="70">
        <v>66</v>
      </c>
      <c r="B605" s="70" t="s">
        <v>2050</v>
      </c>
      <c r="C605" s="70">
        <v>4</v>
      </c>
      <c r="D605" s="70" t="s">
        <v>202</v>
      </c>
      <c r="E605" s="71">
        <v>8.4774305555555558E-3</v>
      </c>
      <c r="F605" s="70">
        <v>66</v>
      </c>
      <c r="G605" s="14" t="str">
        <f t="shared" si="7"/>
        <v>Lily Huk (Virginia Park)</v>
      </c>
    </row>
    <row r="606" spans="1:7" ht="15" x14ac:dyDescent="0.25">
      <c r="A606" s="70">
        <v>67</v>
      </c>
      <c r="B606" s="70" t="s">
        <v>2007</v>
      </c>
      <c r="C606" s="70">
        <v>4</v>
      </c>
      <c r="D606" s="70" t="s">
        <v>588</v>
      </c>
      <c r="E606" s="71">
        <v>8.482523148148147E-3</v>
      </c>
      <c r="F606" s="70">
        <v>67</v>
      </c>
      <c r="G606" s="14" t="str">
        <f t="shared" si="7"/>
        <v>Sloane Cherewyk (Elmwood)</v>
      </c>
    </row>
    <row r="607" spans="1:7" ht="15" x14ac:dyDescent="0.25">
      <c r="A607" s="70">
        <v>68</v>
      </c>
      <c r="B607" s="70" t="s">
        <v>1964</v>
      </c>
      <c r="C607" s="70">
        <v>4</v>
      </c>
      <c r="D607" s="70" t="s">
        <v>34</v>
      </c>
      <c r="E607" s="71">
        <v>8.5256944444444434E-3</v>
      </c>
      <c r="F607" s="70">
        <v>68</v>
      </c>
      <c r="G607" s="14" t="str">
        <f t="shared" si="7"/>
        <v>Davis Sloane (Forest Heights)</v>
      </c>
    </row>
    <row r="608" spans="1:7" ht="15" x14ac:dyDescent="0.25">
      <c r="A608" s="70">
        <v>69</v>
      </c>
      <c r="B608" s="70" t="s">
        <v>610</v>
      </c>
      <c r="C608" s="70">
        <v>4</v>
      </c>
      <c r="D608" s="70" t="s">
        <v>23</v>
      </c>
      <c r="E608" s="71">
        <v>8.5304398148148153E-3</v>
      </c>
      <c r="F608" s="70">
        <v>69</v>
      </c>
      <c r="G608" s="14" t="str">
        <f t="shared" si="7"/>
        <v>Lucy Ji (Windsor Park)</v>
      </c>
    </row>
    <row r="609" spans="1:7" ht="15" x14ac:dyDescent="0.25">
      <c r="A609" s="70">
        <v>70</v>
      </c>
      <c r="B609" s="70" t="s">
        <v>2701</v>
      </c>
      <c r="C609" s="70">
        <v>4</v>
      </c>
      <c r="D609" s="70" t="s">
        <v>38</v>
      </c>
      <c r="E609" s="71">
        <v>8.5328703703703695E-3</v>
      </c>
      <c r="F609" s="70">
        <v>70</v>
      </c>
      <c r="G609" s="14" t="str">
        <f t="shared" si="7"/>
        <v>Miray Bingol (Johnny Bright)</v>
      </c>
    </row>
    <row r="610" spans="1:7" ht="15" x14ac:dyDescent="0.25">
      <c r="A610" s="70">
        <v>71</v>
      </c>
      <c r="B610" s="70" t="s">
        <v>601</v>
      </c>
      <c r="C610" s="70">
        <v>4</v>
      </c>
      <c r="D610" s="70" t="s">
        <v>38</v>
      </c>
      <c r="E610" s="71">
        <v>8.5381944444444437E-3</v>
      </c>
      <c r="F610" s="70">
        <v>71</v>
      </c>
      <c r="G610" s="14" t="str">
        <f t="shared" si="7"/>
        <v>Adalyn Ward (Johnny Bright)</v>
      </c>
    </row>
    <row r="611" spans="1:7" ht="15" x14ac:dyDescent="0.25">
      <c r="A611" s="70">
        <v>72</v>
      </c>
      <c r="B611" s="70" t="s">
        <v>2515</v>
      </c>
      <c r="C611" s="70">
        <v>4</v>
      </c>
      <c r="D611" s="70" t="s">
        <v>44</v>
      </c>
      <c r="E611" s="71">
        <v>8.5863425925925916E-3</v>
      </c>
      <c r="F611" s="70">
        <v>72</v>
      </c>
      <c r="G611" s="14" t="str">
        <f t="shared" si="7"/>
        <v>Hazel Cochrane (Mill Creek)</v>
      </c>
    </row>
    <row r="612" spans="1:7" ht="15" x14ac:dyDescent="0.25">
      <c r="A612" s="70">
        <v>73</v>
      </c>
      <c r="B612" s="70" t="s">
        <v>1980</v>
      </c>
      <c r="C612" s="70">
        <v>4</v>
      </c>
      <c r="D612" s="70" t="s">
        <v>34</v>
      </c>
      <c r="E612" s="71">
        <v>8.6121527777777776E-3</v>
      </c>
      <c r="F612" s="70">
        <v>73</v>
      </c>
      <c r="G612" s="14" t="str">
        <f t="shared" si="7"/>
        <v>Gibas Hallie (Forest Heights)</v>
      </c>
    </row>
    <row r="613" spans="1:7" ht="15" x14ac:dyDescent="0.25">
      <c r="A613" s="70">
        <v>74</v>
      </c>
      <c r="B613" s="70" t="s">
        <v>1983</v>
      </c>
      <c r="C613" s="70">
        <v>4</v>
      </c>
      <c r="D613" s="70" t="s">
        <v>30</v>
      </c>
      <c r="E613" s="71">
        <v>8.6627314814814813E-3</v>
      </c>
      <c r="F613" s="70">
        <v>74</v>
      </c>
      <c r="G613" s="14" t="str">
        <f t="shared" si="7"/>
        <v>Evangelia Matsika (Earl Buxton)</v>
      </c>
    </row>
    <row r="614" spans="1:7" ht="15" x14ac:dyDescent="0.25">
      <c r="A614" s="70">
        <v>75</v>
      </c>
      <c r="B614" s="70" t="s">
        <v>1970</v>
      </c>
      <c r="C614" s="70">
        <v>4</v>
      </c>
      <c r="D614" s="70" t="s">
        <v>30</v>
      </c>
      <c r="E614" s="71">
        <v>8.6915509259259255E-3</v>
      </c>
      <c r="F614" s="70">
        <v>75</v>
      </c>
      <c r="G614" s="14" t="str">
        <f t="shared" si="7"/>
        <v>Avery Boechler (Earl Buxton)</v>
      </c>
    </row>
    <row r="615" spans="1:7" ht="15" x14ac:dyDescent="0.25">
      <c r="A615" s="70">
        <v>76</v>
      </c>
      <c r="B615" s="70" t="s">
        <v>2008</v>
      </c>
      <c r="C615" s="70">
        <v>4</v>
      </c>
      <c r="D615" s="70" t="s">
        <v>1054</v>
      </c>
      <c r="E615" s="71">
        <v>8.7004629629629637E-3</v>
      </c>
      <c r="F615" s="70">
        <v>76</v>
      </c>
      <c r="G615" s="14" t="str">
        <f t="shared" si="7"/>
        <v>Ophelia Gaudrealt (Gold Bar)</v>
      </c>
    </row>
    <row r="616" spans="1:7" ht="15" x14ac:dyDescent="0.25">
      <c r="A616" s="70">
        <v>77</v>
      </c>
      <c r="B616" s="70" t="s">
        <v>598</v>
      </c>
      <c r="C616" s="70">
        <v>4</v>
      </c>
      <c r="D616" s="70" t="s">
        <v>25</v>
      </c>
      <c r="E616" s="71">
        <v>8.7158564814814824E-3</v>
      </c>
      <c r="F616" s="70">
        <v>77</v>
      </c>
      <c r="G616" s="14" t="str">
        <f t="shared" si="7"/>
        <v>Elizabeth Jonzen (Brookside)</v>
      </c>
    </row>
    <row r="617" spans="1:7" ht="15" x14ac:dyDescent="0.25">
      <c r="A617" s="70">
        <v>78</v>
      </c>
      <c r="B617" s="70" t="s">
        <v>1966</v>
      </c>
      <c r="C617" s="70">
        <v>4</v>
      </c>
      <c r="D617" s="70" t="s">
        <v>738</v>
      </c>
      <c r="E617" s="71">
        <v>8.7215277777777777E-3</v>
      </c>
      <c r="F617" s="70">
        <v>78</v>
      </c>
      <c r="G617" s="14" t="str">
        <f t="shared" si="7"/>
        <v>Sage Rockwell (Crestwood)</v>
      </c>
    </row>
    <row r="618" spans="1:7" ht="15" x14ac:dyDescent="0.25">
      <c r="A618" s="70">
        <v>79</v>
      </c>
      <c r="B618" s="70" t="s">
        <v>2029</v>
      </c>
      <c r="C618" s="70">
        <v>4</v>
      </c>
      <c r="D618" s="70" t="s">
        <v>30</v>
      </c>
      <c r="E618" s="71">
        <v>8.7248842592592586E-3</v>
      </c>
      <c r="F618" s="70">
        <v>79</v>
      </c>
      <c r="G618" s="14" t="str">
        <f t="shared" si="7"/>
        <v>Paisley Tarnowski (Earl Buxton)</v>
      </c>
    </row>
    <row r="619" spans="1:7" ht="15" x14ac:dyDescent="0.25">
      <c r="A619" s="70">
        <v>80</v>
      </c>
      <c r="B619" s="70" t="s">
        <v>2518</v>
      </c>
      <c r="C619" s="70">
        <v>4</v>
      </c>
      <c r="D619" s="70" t="s">
        <v>46</v>
      </c>
      <c r="E619" s="71">
        <v>8.7288194444444436E-3</v>
      </c>
      <c r="F619" s="70">
        <v>80</v>
      </c>
      <c r="G619" s="14" t="str">
        <f t="shared" si="7"/>
        <v>Emryn Oland (King Edward)</v>
      </c>
    </row>
    <row r="620" spans="1:7" ht="15" x14ac:dyDescent="0.25">
      <c r="A620" s="70">
        <v>81</v>
      </c>
      <c r="B620" s="70" t="s">
        <v>1979</v>
      </c>
      <c r="C620" s="70">
        <v>4</v>
      </c>
      <c r="D620" s="70" t="s">
        <v>738</v>
      </c>
      <c r="E620" s="71">
        <v>8.76412037037037E-3</v>
      </c>
      <c r="F620" s="70">
        <v>81</v>
      </c>
      <c r="G620" s="14" t="str">
        <f t="shared" si="7"/>
        <v>Nasib Grewal (Crestwood)</v>
      </c>
    </row>
    <row r="621" spans="1:7" ht="15" x14ac:dyDescent="0.25">
      <c r="A621" s="70">
        <v>82</v>
      </c>
      <c r="B621" s="70" t="s">
        <v>186</v>
      </c>
      <c r="C621" s="70">
        <v>4</v>
      </c>
      <c r="D621" s="70" t="s">
        <v>173</v>
      </c>
      <c r="E621" s="71">
        <v>8.8250000000000012E-3</v>
      </c>
      <c r="F621" s="70">
        <v>82</v>
      </c>
      <c r="G621" s="14" t="str">
        <f t="shared" si="7"/>
        <v>Maeve Bell (Westglen)</v>
      </c>
    </row>
    <row r="622" spans="1:7" ht="15" x14ac:dyDescent="0.25">
      <c r="A622" s="70">
        <v>83</v>
      </c>
      <c r="B622" s="70" t="s">
        <v>2010</v>
      </c>
      <c r="C622" s="70">
        <v>4</v>
      </c>
      <c r="D622" s="70" t="s">
        <v>30</v>
      </c>
      <c r="E622" s="71">
        <v>8.9681712962962953E-3</v>
      </c>
      <c r="F622" s="70">
        <v>83</v>
      </c>
      <c r="G622" s="14" t="str">
        <f t="shared" si="7"/>
        <v>Alyssa Dombroski (Earl Buxton)</v>
      </c>
    </row>
    <row r="623" spans="1:7" ht="15" x14ac:dyDescent="0.25">
      <c r="A623" s="70">
        <v>84</v>
      </c>
      <c r="B623" s="70" t="s">
        <v>2513</v>
      </c>
      <c r="C623" s="70">
        <v>4</v>
      </c>
      <c r="D623" s="70" t="s">
        <v>36</v>
      </c>
      <c r="E623" s="71">
        <v>8.9723379629629632E-3</v>
      </c>
      <c r="F623" s="70">
        <v>84</v>
      </c>
      <c r="G623" s="14" t="str">
        <f t="shared" si="7"/>
        <v>Audrey Ben-Zvi (Westbrook)</v>
      </c>
    </row>
    <row r="624" spans="1:7" ht="15" x14ac:dyDescent="0.25">
      <c r="A624" s="70">
        <v>85</v>
      </c>
      <c r="B624" s="70" t="s">
        <v>1968</v>
      </c>
      <c r="C624" s="70">
        <v>4</v>
      </c>
      <c r="D624" s="70" t="s">
        <v>22</v>
      </c>
      <c r="E624" s="71">
        <v>8.9763888888888897E-3</v>
      </c>
      <c r="F624" s="70">
        <v>85</v>
      </c>
      <c r="G624" s="14" t="str">
        <f t="shared" si="7"/>
        <v>Aaaliyah Caseley (Michael A. Kostek)</v>
      </c>
    </row>
    <row r="625" spans="1:7" ht="15" x14ac:dyDescent="0.25">
      <c r="A625" s="70">
        <v>86</v>
      </c>
      <c r="B625" s="70" t="s">
        <v>2001</v>
      </c>
      <c r="C625" s="70">
        <v>4</v>
      </c>
      <c r="D625" s="70" t="s">
        <v>22</v>
      </c>
      <c r="E625" s="71">
        <v>8.9969907407407412E-3</v>
      </c>
      <c r="F625" s="70">
        <v>86</v>
      </c>
      <c r="G625" s="14" t="str">
        <f t="shared" si="7"/>
        <v>Aya Alam (Michael A. Kostek)</v>
      </c>
    </row>
    <row r="626" spans="1:7" ht="15" x14ac:dyDescent="0.25">
      <c r="A626" s="70">
        <v>87</v>
      </c>
      <c r="B626" s="70" t="s">
        <v>2002</v>
      </c>
      <c r="C626" s="70">
        <v>4</v>
      </c>
      <c r="D626" s="70" t="s">
        <v>242</v>
      </c>
      <c r="E626" s="71">
        <v>9.0010416666666659E-3</v>
      </c>
      <c r="F626" s="70">
        <v>87</v>
      </c>
      <c r="G626" s="14" t="str">
        <f t="shared" si="7"/>
        <v>Mannat Sidhu (Aurora Charter)</v>
      </c>
    </row>
    <row r="627" spans="1:7" ht="15" x14ac:dyDescent="0.25">
      <c r="A627" s="70">
        <v>88</v>
      </c>
      <c r="B627" s="70" t="s">
        <v>2000</v>
      </c>
      <c r="C627" s="70">
        <v>4</v>
      </c>
      <c r="D627" s="70" t="s">
        <v>242</v>
      </c>
      <c r="E627" s="71">
        <v>9.0070601851851857E-3</v>
      </c>
      <c r="F627" s="70">
        <v>88</v>
      </c>
      <c r="G627" s="14" t="str">
        <f t="shared" si="7"/>
        <v>Snit Tesfaldet (Aurora Charter)</v>
      </c>
    </row>
    <row r="628" spans="1:7" ht="15" x14ac:dyDescent="0.25">
      <c r="A628" s="70">
        <v>89</v>
      </c>
      <c r="B628" s="70" t="s">
        <v>1972</v>
      </c>
      <c r="C628" s="70">
        <v>4</v>
      </c>
      <c r="D628" s="70" t="s">
        <v>30</v>
      </c>
      <c r="E628" s="71">
        <v>9.0106481481481478E-3</v>
      </c>
      <c r="F628" s="70">
        <v>89</v>
      </c>
      <c r="G628" s="14" t="str">
        <f t="shared" si="7"/>
        <v>Beatrice Bamforth (Earl Buxton)</v>
      </c>
    </row>
    <row r="629" spans="1:7" ht="15" x14ac:dyDescent="0.25">
      <c r="A629" s="70">
        <v>90</v>
      </c>
      <c r="B629" s="70" t="s">
        <v>2525</v>
      </c>
      <c r="C629" s="70">
        <v>4</v>
      </c>
      <c r="D629" s="70" t="s">
        <v>2315</v>
      </c>
      <c r="E629" s="71">
        <v>9.0186342592592592E-3</v>
      </c>
      <c r="F629" s="70">
        <v>90</v>
      </c>
      <c r="G629" s="14" t="str">
        <f t="shared" si="7"/>
        <v>Savaya Kwong (Winterburn)</v>
      </c>
    </row>
    <row r="630" spans="1:7" ht="15" x14ac:dyDescent="0.25">
      <c r="A630" s="70">
        <v>91</v>
      </c>
      <c r="B630" s="70" t="s">
        <v>1990</v>
      </c>
      <c r="C630" s="70">
        <v>4</v>
      </c>
      <c r="D630" s="70" t="s">
        <v>57</v>
      </c>
      <c r="E630" s="71">
        <v>9.029513888888889E-3</v>
      </c>
      <c r="F630" s="70">
        <v>91</v>
      </c>
      <c r="G630" s="14" t="str">
        <f t="shared" si="7"/>
        <v>Olivia Walker (Joey Moss)</v>
      </c>
    </row>
    <row r="631" spans="1:7" ht="15" x14ac:dyDescent="0.25">
      <c r="A631" s="70">
        <v>92</v>
      </c>
      <c r="B631" s="70" t="s">
        <v>2702</v>
      </c>
      <c r="C631" s="70">
        <v>4</v>
      </c>
      <c r="D631" s="70" t="s">
        <v>24</v>
      </c>
      <c r="E631" s="71">
        <v>9.0427083333333332E-3</v>
      </c>
      <c r="F631" s="70">
        <v>92</v>
      </c>
      <c r="G631" s="14" t="str">
        <f t="shared" si="7"/>
        <v>Adeline Howell (Parkallen)</v>
      </c>
    </row>
    <row r="632" spans="1:7" ht="15" x14ac:dyDescent="0.25">
      <c r="A632" s="70">
        <v>93</v>
      </c>
      <c r="B632" s="70" t="s">
        <v>1981</v>
      </c>
      <c r="C632" s="70">
        <v>4</v>
      </c>
      <c r="D632" s="70" t="s">
        <v>22</v>
      </c>
      <c r="E632" s="71">
        <v>9.0648148148148155E-3</v>
      </c>
      <c r="F632" s="70">
        <v>93</v>
      </c>
      <c r="G632" s="14" t="str">
        <f t="shared" si="7"/>
        <v>Sloane Schulte (Michael A. Kostek)</v>
      </c>
    </row>
    <row r="633" spans="1:7" ht="15" x14ac:dyDescent="0.25">
      <c r="A633" s="70">
        <v>94</v>
      </c>
      <c r="B633" s="70" t="s">
        <v>2041</v>
      </c>
      <c r="C633" s="70">
        <v>4</v>
      </c>
      <c r="D633" s="70" t="s">
        <v>22</v>
      </c>
      <c r="E633" s="71">
        <v>9.1315972222222215E-3</v>
      </c>
      <c r="F633" s="70">
        <v>94</v>
      </c>
      <c r="G633" s="14" t="str">
        <f t="shared" si="7"/>
        <v>Cleo Gibbon (Michael A. Kostek)</v>
      </c>
    </row>
    <row r="634" spans="1:7" ht="15" x14ac:dyDescent="0.25">
      <c r="A634" s="70">
        <v>95</v>
      </c>
      <c r="B634" s="70" t="s">
        <v>2015</v>
      </c>
      <c r="C634" s="70">
        <v>4</v>
      </c>
      <c r="D634" s="70" t="s">
        <v>242</v>
      </c>
      <c r="E634" s="71">
        <v>9.1393518518518516E-3</v>
      </c>
      <c r="F634" s="70">
        <v>95</v>
      </c>
      <c r="G634" s="14" t="str">
        <f t="shared" si="7"/>
        <v>Selena Omar (Aurora Charter)</v>
      </c>
    </row>
    <row r="635" spans="1:7" ht="15" x14ac:dyDescent="0.25">
      <c r="A635" s="70">
        <v>96</v>
      </c>
      <c r="B635" s="70" t="s">
        <v>1998</v>
      </c>
      <c r="C635" s="70">
        <v>4</v>
      </c>
      <c r="D635" s="70" t="s">
        <v>242</v>
      </c>
      <c r="E635" s="71">
        <v>9.2236111111111112E-3</v>
      </c>
      <c r="F635" s="70">
        <v>96</v>
      </c>
      <c r="G635" s="14" t="str">
        <f t="shared" si="7"/>
        <v>Naomi Siltan (Aurora Charter)</v>
      </c>
    </row>
    <row r="636" spans="1:7" ht="15" x14ac:dyDescent="0.25">
      <c r="A636" s="70">
        <v>97</v>
      </c>
      <c r="B636" s="70" t="s">
        <v>1985</v>
      </c>
      <c r="C636" s="70">
        <v>4</v>
      </c>
      <c r="D636" s="70" t="s">
        <v>1643</v>
      </c>
      <c r="E636" s="71">
        <v>9.2656249999999996E-3</v>
      </c>
      <c r="F636" s="70">
        <v>97</v>
      </c>
      <c r="G636" s="14" t="str">
        <f t="shared" si="7"/>
        <v>Amanda Tala (Notre Dame Edmonton)</v>
      </c>
    </row>
    <row r="637" spans="1:7" ht="15" x14ac:dyDescent="0.25">
      <c r="A637" s="70">
        <v>98</v>
      </c>
      <c r="B637" s="70" t="s">
        <v>194</v>
      </c>
      <c r="C637" s="70">
        <v>4</v>
      </c>
      <c r="D637" s="70" t="s">
        <v>25</v>
      </c>
      <c r="E637" s="71">
        <v>9.280208333333333E-3</v>
      </c>
      <c r="F637" s="70">
        <v>98</v>
      </c>
      <c r="G637" s="14" t="str">
        <f t="shared" si="7"/>
        <v>Mya Sabatier (Brookside)</v>
      </c>
    </row>
    <row r="638" spans="1:7" ht="15" x14ac:dyDescent="0.25">
      <c r="A638" s="70">
        <v>99</v>
      </c>
      <c r="B638" s="70" t="s">
        <v>622</v>
      </c>
      <c r="C638" s="70">
        <v>4</v>
      </c>
      <c r="D638" s="70" t="s">
        <v>32</v>
      </c>
      <c r="E638" s="71">
        <v>9.3037037037037047E-3</v>
      </c>
      <c r="F638" s="70">
        <v>99</v>
      </c>
      <c r="G638" s="14" t="str">
        <f t="shared" si="7"/>
        <v>Penelope Whitmore (Patricia Heights)</v>
      </c>
    </row>
    <row r="639" spans="1:7" ht="15" x14ac:dyDescent="0.25">
      <c r="A639" s="70">
        <v>100</v>
      </c>
      <c r="B639" s="70" t="s">
        <v>2511</v>
      </c>
      <c r="C639" s="70">
        <v>4</v>
      </c>
      <c r="D639" s="70" t="s">
        <v>36</v>
      </c>
      <c r="E639" s="71">
        <v>9.3287037037037036E-3</v>
      </c>
      <c r="F639" s="70">
        <v>100</v>
      </c>
      <c r="G639" s="14" t="str">
        <f t="shared" si="7"/>
        <v>Felicity Ben-Zvi (Westbrook)</v>
      </c>
    </row>
    <row r="640" spans="1:7" ht="15" x14ac:dyDescent="0.25">
      <c r="A640" s="70">
        <v>101</v>
      </c>
      <c r="B640" s="70" t="s">
        <v>1996</v>
      </c>
      <c r="C640" s="70">
        <v>4</v>
      </c>
      <c r="D640" s="70" t="s">
        <v>29</v>
      </c>
      <c r="E640" s="71">
        <v>9.3331018518518528E-3</v>
      </c>
      <c r="F640" s="70">
        <v>101</v>
      </c>
      <c r="G640" s="14" t="str">
        <f t="shared" si="7"/>
        <v>Ana´s Brosseau (Holyrood)</v>
      </c>
    </row>
    <row r="641" spans="1:7" ht="15" x14ac:dyDescent="0.25">
      <c r="A641" s="70">
        <v>102</v>
      </c>
      <c r="B641" s="70" t="s">
        <v>623</v>
      </c>
      <c r="C641" s="70">
        <v>4</v>
      </c>
      <c r="D641" s="70" t="s">
        <v>25</v>
      </c>
      <c r="E641" s="71">
        <v>9.3501157407407404E-3</v>
      </c>
      <c r="F641" s="70">
        <v>102</v>
      </c>
      <c r="G641" s="14" t="str">
        <f t="shared" si="7"/>
        <v>Taylor Robinson (Brookside)</v>
      </c>
    </row>
    <row r="642" spans="1:7" ht="15" x14ac:dyDescent="0.25">
      <c r="A642" s="70">
        <v>103</v>
      </c>
      <c r="B642" s="70" t="s">
        <v>2014</v>
      </c>
      <c r="C642" s="70">
        <v>4</v>
      </c>
      <c r="D642" s="70" t="s">
        <v>253</v>
      </c>
      <c r="E642" s="71">
        <v>9.3615740740740742E-3</v>
      </c>
      <c r="F642" s="70">
        <v>103</v>
      </c>
      <c r="G642" s="14" t="str">
        <f t="shared" si="7"/>
        <v>Shiloh Vreugdenhil (Edmonton Chr)</v>
      </c>
    </row>
    <row r="643" spans="1:7" ht="15" x14ac:dyDescent="0.25">
      <c r="A643" s="70">
        <v>104</v>
      </c>
      <c r="B643" s="70" t="s">
        <v>600</v>
      </c>
      <c r="C643" s="70">
        <v>4</v>
      </c>
      <c r="D643" s="70" t="s">
        <v>168</v>
      </c>
      <c r="E643" s="71">
        <v>9.3688657407407401E-3</v>
      </c>
      <c r="F643" s="70">
        <v>104</v>
      </c>
      <c r="G643" s="14" t="str">
        <f t="shared" si="7"/>
        <v>Eleanor Stuart (David Thomas King)</v>
      </c>
    </row>
    <row r="644" spans="1:7" ht="15" x14ac:dyDescent="0.25">
      <c r="A644" s="70">
        <v>105</v>
      </c>
      <c r="B644" s="70" t="s">
        <v>613</v>
      </c>
      <c r="C644" s="70">
        <v>4</v>
      </c>
      <c r="D644" s="70" t="s">
        <v>168</v>
      </c>
      <c r="E644" s="71">
        <v>9.3844907407407401E-3</v>
      </c>
      <c r="F644" s="70">
        <v>105</v>
      </c>
      <c r="G644" s="14" t="str">
        <f t="shared" si="7"/>
        <v>Avery Ertman-Simmons (David Thomas King)</v>
      </c>
    </row>
    <row r="645" spans="1:7" ht="15" x14ac:dyDescent="0.25">
      <c r="A645" s="70">
        <v>106</v>
      </c>
      <c r="B645" s="70" t="s">
        <v>2703</v>
      </c>
      <c r="C645" s="70">
        <v>4</v>
      </c>
      <c r="D645" s="70" t="s">
        <v>2641</v>
      </c>
      <c r="E645" s="71">
        <v>9.3876157407407398E-3</v>
      </c>
      <c r="F645" s="70">
        <v>106</v>
      </c>
      <c r="G645" s="14" t="str">
        <f t="shared" si="7"/>
        <v>Lowry Maggie (Shauna May Seneca)</v>
      </c>
    </row>
    <row r="646" spans="1:7" ht="15" x14ac:dyDescent="0.25">
      <c r="A646" s="70">
        <v>107</v>
      </c>
      <c r="B646" s="70" t="s">
        <v>2018</v>
      </c>
      <c r="C646" s="70">
        <v>4</v>
      </c>
      <c r="D646" s="70" t="s">
        <v>42</v>
      </c>
      <c r="E646" s="71">
        <v>9.4297453703703713E-3</v>
      </c>
      <c r="F646" s="70">
        <v>107</v>
      </c>
      <c r="G646" s="14" t="str">
        <f t="shared" si="7"/>
        <v>Rosalie Pickard (Laurier Heights)</v>
      </c>
    </row>
    <row r="647" spans="1:7" ht="15" x14ac:dyDescent="0.25">
      <c r="A647" s="70">
        <v>108</v>
      </c>
      <c r="B647" s="70" t="s">
        <v>2082</v>
      </c>
      <c r="C647" s="70">
        <v>4</v>
      </c>
      <c r="D647" s="70" t="s">
        <v>42</v>
      </c>
      <c r="E647" s="71">
        <v>9.4813657407407416E-3</v>
      </c>
      <c r="F647" s="70">
        <v>108</v>
      </c>
      <c r="G647" s="14" t="str">
        <f t="shared" si="7"/>
        <v>Claire Johnston (Laurier Heights)</v>
      </c>
    </row>
    <row r="648" spans="1:7" ht="15" x14ac:dyDescent="0.25">
      <c r="A648" s="70">
        <v>109</v>
      </c>
      <c r="B648" s="70" t="s">
        <v>1984</v>
      </c>
      <c r="C648" s="70">
        <v>4</v>
      </c>
      <c r="D648" s="70" t="s">
        <v>34</v>
      </c>
      <c r="E648" s="71">
        <v>9.5056712962962968E-3</v>
      </c>
      <c r="F648" s="70">
        <v>109</v>
      </c>
      <c r="G648" s="14" t="str">
        <f t="shared" si="7"/>
        <v>Gilbertson Avery (Forest Heights)</v>
      </c>
    </row>
    <row r="649" spans="1:7" ht="15" x14ac:dyDescent="0.25">
      <c r="A649" s="70">
        <v>110</v>
      </c>
      <c r="B649" s="70" t="s">
        <v>2529</v>
      </c>
      <c r="C649" s="70">
        <v>4</v>
      </c>
      <c r="D649" s="70" t="s">
        <v>42</v>
      </c>
      <c r="E649" s="71">
        <v>9.5187500000000012E-3</v>
      </c>
      <c r="F649" s="70">
        <v>110</v>
      </c>
      <c r="G649" s="14" t="str">
        <f t="shared" si="7"/>
        <v>Quinn Oosthoek (Laurier Heights)</v>
      </c>
    </row>
    <row r="650" spans="1:7" ht="15" x14ac:dyDescent="0.25">
      <c r="A650" s="70">
        <v>111</v>
      </c>
      <c r="B650" s="70" t="s">
        <v>2031</v>
      </c>
      <c r="C650" s="70">
        <v>4</v>
      </c>
      <c r="D650" s="70" t="s">
        <v>42</v>
      </c>
      <c r="E650" s="71">
        <v>9.5425925925925921E-3</v>
      </c>
      <c r="F650" s="70">
        <v>111</v>
      </c>
      <c r="G650" s="14" t="str">
        <f t="shared" si="7"/>
        <v>Clara Donovan (Laurier Heights)</v>
      </c>
    </row>
    <row r="651" spans="1:7" ht="15" x14ac:dyDescent="0.25">
      <c r="A651" s="70">
        <v>112</v>
      </c>
      <c r="B651" s="70" t="s">
        <v>2704</v>
      </c>
      <c r="C651" s="70">
        <v>4</v>
      </c>
      <c r="D651" s="70" t="s">
        <v>2644</v>
      </c>
      <c r="E651" s="71">
        <v>9.5539351851851844E-3</v>
      </c>
      <c r="F651" s="70">
        <v>112</v>
      </c>
      <c r="G651" s="14" t="str">
        <f t="shared" si="7"/>
        <v>Cecilia Rempel (Waverley)</v>
      </c>
    </row>
    <row r="652" spans="1:7" ht="15" x14ac:dyDescent="0.25">
      <c r="A652" s="70">
        <v>113</v>
      </c>
      <c r="B652" s="70" t="s">
        <v>1999</v>
      </c>
      <c r="C652" s="70">
        <v>4</v>
      </c>
      <c r="D652" s="70" t="s">
        <v>253</v>
      </c>
      <c r="E652" s="71">
        <v>9.5599537037037042E-3</v>
      </c>
      <c r="F652" s="70">
        <v>113</v>
      </c>
      <c r="G652" s="14" t="str">
        <f t="shared" si="7"/>
        <v>Elly Vriend (Edmonton Chr)</v>
      </c>
    </row>
    <row r="653" spans="1:7" ht="15" x14ac:dyDescent="0.25">
      <c r="A653" s="70">
        <v>114</v>
      </c>
      <c r="B653" s="70" t="s">
        <v>1987</v>
      </c>
      <c r="C653" s="70">
        <v>4</v>
      </c>
      <c r="D653" s="70" t="s">
        <v>34</v>
      </c>
      <c r="E653" s="71">
        <v>9.5821759259259263E-3</v>
      </c>
      <c r="F653" s="70">
        <v>114</v>
      </c>
      <c r="G653" s="14" t="str">
        <f t="shared" si="7"/>
        <v>Ada Veale (Forest Heights)</v>
      </c>
    </row>
    <row r="654" spans="1:7" ht="15" x14ac:dyDescent="0.25">
      <c r="A654" s="70">
        <v>115</v>
      </c>
      <c r="B654" s="70" t="s">
        <v>2705</v>
      </c>
      <c r="C654" s="70">
        <v>4</v>
      </c>
      <c r="D654" s="70" t="s">
        <v>34</v>
      </c>
      <c r="E654" s="71">
        <v>9.607870370370369E-3</v>
      </c>
      <c r="F654" s="70">
        <v>115</v>
      </c>
      <c r="G654" s="14" t="str">
        <f t="shared" si="7"/>
        <v>Dombrosky Elly (Forest Heights)</v>
      </c>
    </row>
    <row r="655" spans="1:7" ht="15" x14ac:dyDescent="0.25">
      <c r="A655" s="70">
        <v>116</v>
      </c>
      <c r="B655" s="70" t="s">
        <v>1989</v>
      </c>
      <c r="C655" s="70">
        <v>4</v>
      </c>
      <c r="D655" s="70" t="s">
        <v>30</v>
      </c>
      <c r="E655" s="71">
        <v>9.616898148148147E-3</v>
      </c>
      <c r="F655" s="70">
        <v>116</v>
      </c>
      <c r="G655" s="14" t="str">
        <f t="shared" si="7"/>
        <v>Margo waskiewich (Earl Buxton)</v>
      </c>
    </row>
    <row r="656" spans="1:7" ht="15" x14ac:dyDescent="0.25">
      <c r="A656" s="70">
        <v>117</v>
      </c>
      <c r="B656" s="70" t="s">
        <v>2039</v>
      </c>
      <c r="C656" s="70">
        <v>4</v>
      </c>
      <c r="D656" s="70" t="s">
        <v>89</v>
      </c>
      <c r="E656" s="71">
        <v>9.627083333333333E-3</v>
      </c>
      <c r="F656" s="70">
        <v>117</v>
      </c>
      <c r="G656" s="14" t="str">
        <f t="shared" si="7"/>
        <v>Rachel Proudlove (Constable Daniel)</v>
      </c>
    </row>
    <row r="657" spans="1:7" ht="15" x14ac:dyDescent="0.25">
      <c r="A657" s="70">
        <v>118</v>
      </c>
      <c r="B657" s="70" t="s">
        <v>2034</v>
      </c>
      <c r="C657" s="70">
        <v>4</v>
      </c>
      <c r="D657" s="70" t="s">
        <v>26</v>
      </c>
      <c r="E657" s="71">
        <v>9.6663194444444444E-3</v>
      </c>
      <c r="F657" s="70">
        <v>118</v>
      </c>
      <c r="G657" s="14" t="str">
        <f t="shared" si="7"/>
        <v>Genesis Cambridge (Brander Gardens)</v>
      </c>
    </row>
    <row r="658" spans="1:7" ht="15" x14ac:dyDescent="0.25">
      <c r="A658" s="70">
        <v>119</v>
      </c>
      <c r="B658" s="70" t="s">
        <v>2004</v>
      </c>
      <c r="C658" s="70">
        <v>4</v>
      </c>
      <c r="D658" s="70" t="s">
        <v>37</v>
      </c>
      <c r="E658" s="71">
        <v>9.6762731481481491E-3</v>
      </c>
      <c r="F658" s="70">
        <v>119</v>
      </c>
      <c r="G658" s="14" t="str">
        <f t="shared" si="7"/>
        <v>Arianna Yellowknee-Noski (Steinhauer)</v>
      </c>
    </row>
    <row r="659" spans="1:7" ht="15" x14ac:dyDescent="0.25">
      <c r="A659" s="70">
        <v>120</v>
      </c>
      <c r="B659" s="70" t="s">
        <v>2706</v>
      </c>
      <c r="C659" s="70">
        <v>4</v>
      </c>
      <c r="D659" s="70" t="s">
        <v>2315</v>
      </c>
      <c r="E659" s="71">
        <v>9.7359953703703688E-3</v>
      </c>
      <c r="F659" s="70">
        <v>120</v>
      </c>
      <c r="G659" s="14" t="str">
        <f t="shared" si="7"/>
        <v>Aysha Malik (Winterburn)</v>
      </c>
    </row>
    <row r="660" spans="1:7" ht="15" x14ac:dyDescent="0.25">
      <c r="A660" s="70">
        <v>121</v>
      </c>
      <c r="B660" s="70" t="s">
        <v>2519</v>
      </c>
      <c r="C660" s="70">
        <v>4</v>
      </c>
      <c r="D660" s="70" t="s">
        <v>46</v>
      </c>
      <c r="E660" s="71">
        <v>9.7391203703703702E-3</v>
      </c>
      <c r="F660" s="70">
        <v>121</v>
      </c>
      <c r="G660" s="14" t="str">
        <f t="shared" si="7"/>
        <v>Diana Bazhenova (King Edward)</v>
      </c>
    </row>
    <row r="661" spans="1:7" ht="15" x14ac:dyDescent="0.25">
      <c r="A661" s="70">
        <v>122</v>
      </c>
      <c r="B661" s="70" t="s">
        <v>2056</v>
      </c>
      <c r="C661" s="70">
        <v>4</v>
      </c>
      <c r="D661" s="70" t="s">
        <v>1698</v>
      </c>
      <c r="E661" s="71">
        <v>9.806828703703703E-3</v>
      </c>
      <c r="F661" s="70">
        <v>122</v>
      </c>
      <c r="G661" s="14" t="str">
        <f t="shared" si="7"/>
        <v>Kalyssa DupPont (Tipaskan)</v>
      </c>
    </row>
    <row r="662" spans="1:7" ht="15" x14ac:dyDescent="0.25">
      <c r="A662" s="70">
        <v>123</v>
      </c>
      <c r="B662" s="70" t="s">
        <v>2043</v>
      </c>
      <c r="C662" s="70">
        <v>4</v>
      </c>
      <c r="D662" s="70" t="s">
        <v>1643</v>
      </c>
      <c r="E662" s="71">
        <v>9.8178240740740743E-3</v>
      </c>
      <c r="F662" s="70">
        <v>123</v>
      </c>
      <c r="G662" s="14" t="str">
        <f t="shared" si="7"/>
        <v>Yana Samborsky (Notre Dame Edmonton)</v>
      </c>
    </row>
    <row r="663" spans="1:7" ht="15" x14ac:dyDescent="0.25">
      <c r="A663" s="70">
        <v>124</v>
      </c>
      <c r="B663" s="70" t="s">
        <v>2044</v>
      </c>
      <c r="C663" s="70">
        <v>4</v>
      </c>
      <c r="D663" s="70" t="s">
        <v>242</v>
      </c>
      <c r="E663" s="71">
        <v>9.8311342592592599E-3</v>
      </c>
      <c r="F663" s="70">
        <v>124</v>
      </c>
      <c r="G663" s="14" t="str">
        <f t="shared" si="7"/>
        <v>Aavya Sareen (Aurora Charter)</v>
      </c>
    </row>
    <row r="664" spans="1:7" ht="15" x14ac:dyDescent="0.25">
      <c r="A664" s="70">
        <v>125</v>
      </c>
      <c r="B664" s="70" t="s">
        <v>2707</v>
      </c>
      <c r="C664" s="70">
        <v>4</v>
      </c>
      <c r="D664" s="70" t="s">
        <v>108</v>
      </c>
      <c r="E664" s="71">
        <v>9.8564814814814817E-3</v>
      </c>
      <c r="F664" s="70">
        <v>125</v>
      </c>
      <c r="G664" s="14" t="str">
        <f t="shared" si="7"/>
        <v>Reem Latrache (Soraya Hafez)</v>
      </c>
    </row>
    <row r="665" spans="1:7" ht="15" x14ac:dyDescent="0.25">
      <c r="A665" s="70">
        <v>126</v>
      </c>
      <c r="B665" s="70" t="s">
        <v>2708</v>
      </c>
      <c r="C665" s="70">
        <v>4</v>
      </c>
      <c r="D665" s="70" t="s">
        <v>26</v>
      </c>
      <c r="E665" s="71">
        <v>9.8638888888888891E-3</v>
      </c>
      <c r="F665" s="70">
        <v>126</v>
      </c>
      <c r="G665" s="14" t="str">
        <f t="shared" si="7"/>
        <v>Esther Bautista de Alenc (Brander Gardens)</v>
      </c>
    </row>
    <row r="666" spans="1:7" ht="15" x14ac:dyDescent="0.25">
      <c r="A666" s="70">
        <v>127</v>
      </c>
      <c r="B666" s="70" t="s">
        <v>631</v>
      </c>
      <c r="C666" s="70">
        <v>4</v>
      </c>
      <c r="D666" s="70" t="s">
        <v>168</v>
      </c>
      <c r="E666" s="71">
        <v>9.904745370370371E-3</v>
      </c>
      <c r="F666" s="70">
        <v>127</v>
      </c>
      <c r="G666" s="14" t="str">
        <f t="shared" si="7"/>
        <v>Isla Marcotte (David Thomas King)</v>
      </c>
    </row>
    <row r="667" spans="1:7" ht="15" x14ac:dyDescent="0.25">
      <c r="A667" s="70">
        <v>128</v>
      </c>
      <c r="B667" s="70" t="s">
        <v>2536</v>
      </c>
      <c r="C667" s="70">
        <v>4</v>
      </c>
      <c r="D667" s="70" t="s">
        <v>46</v>
      </c>
      <c r="E667" s="71">
        <v>9.9337962962962965E-3</v>
      </c>
      <c r="F667" s="70">
        <v>128</v>
      </c>
      <c r="G667" s="14" t="str">
        <f t="shared" si="7"/>
        <v>Billie Lawry (King Edward)</v>
      </c>
    </row>
    <row r="668" spans="1:7" ht="15" x14ac:dyDescent="0.25">
      <c r="A668" s="70">
        <v>129</v>
      </c>
      <c r="B668" s="70" t="s">
        <v>2049</v>
      </c>
      <c r="C668" s="70">
        <v>4</v>
      </c>
      <c r="D668" s="70" t="s">
        <v>44</v>
      </c>
      <c r="E668" s="71">
        <v>9.9979166666666671E-3</v>
      </c>
      <c r="F668" s="70">
        <v>129</v>
      </c>
      <c r="G668" s="14" t="str">
        <f t="shared" si="7"/>
        <v>Abigail Zwann (Mill Creek)</v>
      </c>
    </row>
    <row r="669" spans="1:7" ht="15" x14ac:dyDescent="0.25">
      <c r="A669" s="70">
        <v>130</v>
      </c>
      <c r="B669" s="70" t="s">
        <v>2011</v>
      </c>
      <c r="C669" s="70">
        <v>4</v>
      </c>
      <c r="D669" s="70" t="s">
        <v>242</v>
      </c>
      <c r="E669" s="71">
        <v>1.0021064814814814E-2</v>
      </c>
      <c r="F669" s="70">
        <v>130</v>
      </c>
      <c r="G669" s="14" t="str">
        <f t="shared" si="7"/>
        <v>Aannya Uppal (Aurora Charter)</v>
      </c>
    </row>
    <row r="670" spans="1:7" ht="15" x14ac:dyDescent="0.25">
      <c r="A670" s="70">
        <v>131</v>
      </c>
      <c r="B670" s="70" t="s">
        <v>2016</v>
      </c>
      <c r="C670" s="70">
        <v>4</v>
      </c>
      <c r="D670" s="70" t="s">
        <v>202</v>
      </c>
      <c r="E670" s="71">
        <v>1.0024305555555555E-2</v>
      </c>
      <c r="F670" s="70">
        <v>131</v>
      </c>
      <c r="G670" s="14" t="str">
        <f t="shared" si="7"/>
        <v>Emma Richie (Virginia Park)</v>
      </c>
    </row>
    <row r="671" spans="1:7" ht="15" x14ac:dyDescent="0.25">
      <c r="A671" s="70">
        <v>132</v>
      </c>
      <c r="B671" s="70" t="s">
        <v>196</v>
      </c>
      <c r="C671" s="70">
        <v>4</v>
      </c>
      <c r="D671" s="70" t="s">
        <v>25</v>
      </c>
      <c r="E671" s="71">
        <v>1.0068402777777779E-2</v>
      </c>
      <c r="F671" s="70">
        <v>132</v>
      </c>
      <c r="G671" s="14" t="str">
        <f t="shared" si="7"/>
        <v>Brynn Slemko (Brookside)</v>
      </c>
    </row>
    <row r="672" spans="1:7" ht="15" x14ac:dyDescent="0.25">
      <c r="A672" s="70">
        <v>133</v>
      </c>
      <c r="B672" s="70" t="s">
        <v>2709</v>
      </c>
      <c r="C672" s="70">
        <v>4</v>
      </c>
      <c r="D672" s="70" t="s">
        <v>202</v>
      </c>
      <c r="E672" s="71">
        <v>1.0073611111111111E-2</v>
      </c>
      <c r="F672" s="70">
        <v>133</v>
      </c>
      <c r="G672" s="14" t="str">
        <f t="shared" si="7"/>
        <v>Audrey Konschuh (Virginia Park)</v>
      </c>
    </row>
    <row r="673" spans="1:7" ht="15" x14ac:dyDescent="0.25">
      <c r="A673" s="70">
        <v>134</v>
      </c>
      <c r="B673" s="70" t="s">
        <v>2710</v>
      </c>
      <c r="C673" s="70">
        <v>4</v>
      </c>
      <c r="D673" s="70" t="s">
        <v>34</v>
      </c>
      <c r="E673" s="71">
        <v>1.0091203703703703E-2</v>
      </c>
      <c r="F673" s="70">
        <v>134</v>
      </c>
      <c r="G673" s="14" t="str">
        <f t="shared" si="7"/>
        <v>Espejel Natalia (Forest Heights)</v>
      </c>
    </row>
    <row r="674" spans="1:7" ht="15" x14ac:dyDescent="0.25">
      <c r="A674" s="70">
        <v>135</v>
      </c>
      <c r="B674" s="70" t="s">
        <v>617</v>
      </c>
      <c r="C674" s="70">
        <v>4</v>
      </c>
      <c r="D674" s="70" t="s">
        <v>168</v>
      </c>
      <c r="E674" s="71">
        <v>1.010636574074074E-2</v>
      </c>
      <c r="F674" s="70">
        <v>135</v>
      </c>
      <c r="G674" s="14" t="str">
        <f t="shared" si="7"/>
        <v>Emrie Drummond (David Thomas King)</v>
      </c>
    </row>
    <row r="675" spans="1:7" ht="15" x14ac:dyDescent="0.25">
      <c r="A675" s="70">
        <v>136</v>
      </c>
      <c r="B675" s="70" t="s">
        <v>965</v>
      </c>
      <c r="C675" s="70">
        <v>4</v>
      </c>
      <c r="D675" s="70" t="s">
        <v>168</v>
      </c>
      <c r="E675" s="71">
        <v>1.0137731481481482E-2</v>
      </c>
      <c r="F675" s="70">
        <v>136</v>
      </c>
      <c r="G675" s="14" t="str">
        <f t="shared" si="7"/>
        <v>Parker Irving (David Thomas King)</v>
      </c>
    </row>
    <row r="676" spans="1:7" ht="15" x14ac:dyDescent="0.25">
      <c r="A676" s="70">
        <v>137</v>
      </c>
      <c r="B676" s="70" t="s">
        <v>2711</v>
      </c>
      <c r="C676" s="70">
        <v>4</v>
      </c>
      <c r="D676" s="70" t="s">
        <v>20</v>
      </c>
      <c r="E676" s="71">
        <v>1.0158217592592592E-2</v>
      </c>
      <c r="F676" s="70">
        <v>137</v>
      </c>
      <c r="G676" s="14" t="str">
        <f t="shared" si="7"/>
        <v>Chloe Crosby (George P. Nicholson)</v>
      </c>
    </row>
    <row r="677" spans="1:7" ht="15" x14ac:dyDescent="0.25">
      <c r="A677" s="70">
        <v>138</v>
      </c>
      <c r="B677" s="70" t="s">
        <v>2712</v>
      </c>
      <c r="C677" s="70">
        <v>4</v>
      </c>
      <c r="D677" s="70" t="s">
        <v>2641</v>
      </c>
      <c r="E677" s="71">
        <v>1.0280324074074074E-2</v>
      </c>
      <c r="F677" s="70">
        <v>138</v>
      </c>
      <c r="G677" s="14" t="str">
        <f t="shared" si="7"/>
        <v>Lowry Violet (Shauna May Seneca)</v>
      </c>
    </row>
    <row r="678" spans="1:7" ht="15" x14ac:dyDescent="0.25">
      <c r="A678" s="70">
        <v>139</v>
      </c>
      <c r="B678" s="70" t="s">
        <v>2713</v>
      </c>
      <c r="C678" s="70">
        <v>4</v>
      </c>
      <c r="D678" s="70" t="s">
        <v>1054</v>
      </c>
      <c r="E678" s="71">
        <v>1.0332870370370371E-2</v>
      </c>
      <c r="F678" s="70">
        <v>139</v>
      </c>
      <c r="G678" s="14" t="str">
        <f t="shared" si="7"/>
        <v>Athena Linh (Gold Bar)</v>
      </c>
    </row>
    <row r="679" spans="1:7" ht="15" x14ac:dyDescent="0.25">
      <c r="A679" s="70">
        <v>140</v>
      </c>
      <c r="B679" s="70" t="s">
        <v>625</v>
      </c>
      <c r="C679" s="70">
        <v>4</v>
      </c>
      <c r="D679" s="70" t="s">
        <v>21</v>
      </c>
      <c r="E679" s="71">
        <v>1.0354861111111112E-2</v>
      </c>
      <c r="F679" s="70">
        <v>140</v>
      </c>
      <c r="G679" s="14" t="str">
        <f t="shared" si="7"/>
        <v>Robin Lawrence (Rio Terrace)</v>
      </c>
    </row>
    <row r="680" spans="1:7" ht="15" x14ac:dyDescent="0.25">
      <c r="A680" s="70">
        <v>141</v>
      </c>
      <c r="B680" s="70" t="s">
        <v>2524</v>
      </c>
      <c r="C680" s="70">
        <v>4</v>
      </c>
      <c r="D680" s="70" t="s">
        <v>959</v>
      </c>
      <c r="E680" s="71">
        <v>1.0357291666666667E-2</v>
      </c>
      <c r="F680" s="70">
        <v>141</v>
      </c>
      <c r="G680" s="14" t="str">
        <f t="shared" si="7"/>
        <v>Natayla Loukhoj (Coronation)</v>
      </c>
    </row>
    <row r="681" spans="1:7" ht="15" x14ac:dyDescent="0.25">
      <c r="A681" s="70">
        <v>142</v>
      </c>
      <c r="B681" s="70" t="s">
        <v>2036</v>
      </c>
      <c r="C681" s="70">
        <v>4</v>
      </c>
      <c r="D681" s="70" t="s">
        <v>29</v>
      </c>
      <c r="E681" s="71">
        <v>1.0388773148148149E-2</v>
      </c>
      <c r="F681" s="70">
        <v>142</v>
      </c>
      <c r="G681" s="14" t="str">
        <f t="shared" si="7"/>
        <v>Juno Othen-Pagels (Holyrood)</v>
      </c>
    </row>
    <row r="682" spans="1:7" ht="15" x14ac:dyDescent="0.25">
      <c r="A682" s="70">
        <v>143</v>
      </c>
      <c r="B682" s="70" t="s">
        <v>2035</v>
      </c>
      <c r="C682" s="70">
        <v>4</v>
      </c>
      <c r="D682" s="70" t="s">
        <v>29</v>
      </c>
      <c r="E682" s="71">
        <v>1.0394907407407408E-2</v>
      </c>
      <c r="F682" s="70">
        <v>143</v>
      </c>
      <c r="G682" s="14" t="str">
        <f t="shared" si="7"/>
        <v>Lucie Frey (Holyrood)</v>
      </c>
    </row>
    <row r="683" spans="1:7" ht="15" x14ac:dyDescent="0.25">
      <c r="A683" s="70">
        <v>144</v>
      </c>
      <c r="B683" s="70" t="s">
        <v>1997</v>
      </c>
      <c r="C683" s="70">
        <v>4</v>
      </c>
      <c r="D683" s="70" t="s">
        <v>1643</v>
      </c>
      <c r="E683" s="71">
        <v>1.0398032407407406E-2</v>
      </c>
      <c r="F683" s="70">
        <v>144</v>
      </c>
      <c r="G683" s="14" t="str">
        <f t="shared" si="7"/>
        <v>Liesl Millan (Notre Dame Edmonton)</v>
      </c>
    </row>
    <row r="684" spans="1:7" ht="15" x14ac:dyDescent="0.25">
      <c r="A684" s="70">
        <v>145</v>
      </c>
      <c r="B684" s="70" t="s">
        <v>2714</v>
      </c>
      <c r="C684" s="70">
        <v>4</v>
      </c>
      <c r="D684" s="70" t="s">
        <v>108</v>
      </c>
      <c r="E684" s="71">
        <v>1.0406481481481482E-2</v>
      </c>
      <c r="F684" s="70">
        <v>145</v>
      </c>
      <c r="G684" s="14" t="str">
        <f t="shared" si="7"/>
        <v>Manat Khokhar (Soraya Hafez)</v>
      </c>
    </row>
    <row r="685" spans="1:7" ht="15" x14ac:dyDescent="0.25">
      <c r="A685" s="70">
        <v>146</v>
      </c>
      <c r="B685" s="70" t="s">
        <v>2078</v>
      </c>
      <c r="C685" s="70">
        <v>4</v>
      </c>
      <c r="D685" s="70" t="s">
        <v>588</v>
      </c>
      <c r="E685" s="71">
        <v>1.0419907407407407E-2</v>
      </c>
      <c r="F685" s="70">
        <v>146</v>
      </c>
      <c r="G685" s="14" t="str">
        <f t="shared" si="7"/>
        <v>Hannah Christenson (Elmwood)</v>
      </c>
    </row>
    <row r="686" spans="1:7" ht="15" x14ac:dyDescent="0.25">
      <c r="A686" s="70">
        <v>147</v>
      </c>
      <c r="B686" s="70" t="s">
        <v>604</v>
      </c>
      <c r="C686" s="70">
        <v>4</v>
      </c>
      <c r="D686" s="70" t="s">
        <v>21</v>
      </c>
      <c r="E686" s="71">
        <v>1.0430555555555556E-2</v>
      </c>
      <c r="F686" s="70">
        <v>147</v>
      </c>
      <c r="G686" s="14" t="str">
        <f t="shared" si="7"/>
        <v>Emmeline Doerksen (Rio Terrace)</v>
      </c>
    </row>
    <row r="687" spans="1:7" ht="15" x14ac:dyDescent="0.25">
      <c r="A687" s="70">
        <v>148</v>
      </c>
      <c r="B687" s="70" t="s">
        <v>2064</v>
      </c>
      <c r="C687" s="70">
        <v>4</v>
      </c>
      <c r="D687" s="70" t="s">
        <v>30</v>
      </c>
      <c r="E687" s="71">
        <v>1.0464120370370372E-2</v>
      </c>
      <c r="F687" s="70">
        <v>148</v>
      </c>
      <c r="G687" s="14" t="str">
        <f t="shared" si="7"/>
        <v>Alexandra Hatch (Earl Buxton)</v>
      </c>
    </row>
    <row r="688" spans="1:7" ht="15" x14ac:dyDescent="0.25">
      <c r="A688" s="70">
        <v>149</v>
      </c>
      <c r="B688" s="70" t="s">
        <v>637</v>
      </c>
      <c r="C688" s="70">
        <v>4</v>
      </c>
      <c r="D688" s="70" t="s">
        <v>168</v>
      </c>
      <c r="E688" s="71">
        <v>1.0503703703703704E-2</v>
      </c>
      <c r="F688" s="70">
        <v>149</v>
      </c>
      <c r="G688" s="14" t="str">
        <f t="shared" si="7"/>
        <v>Ariella Thompson (David Thomas King)</v>
      </c>
    </row>
    <row r="689" spans="1:7" ht="15" x14ac:dyDescent="0.25">
      <c r="A689" s="70">
        <v>150</v>
      </c>
      <c r="B689" s="70" t="s">
        <v>2051</v>
      </c>
      <c r="C689" s="70">
        <v>4</v>
      </c>
      <c r="D689" s="70" t="s">
        <v>202</v>
      </c>
      <c r="E689" s="71">
        <v>1.0522453703703702E-2</v>
      </c>
      <c r="F689" s="70">
        <v>150</v>
      </c>
      <c r="G689" s="14" t="str">
        <f t="shared" si="7"/>
        <v>Evy Stergiou (Virginia Park)</v>
      </c>
    </row>
    <row r="690" spans="1:7" ht="15" x14ac:dyDescent="0.25">
      <c r="A690" s="70">
        <v>151</v>
      </c>
      <c r="B690" s="70" t="s">
        <v>2038</v>
      </c>
      <c r="C690" s="70">
        <v>4</v>
      </c>
      <c r="D690" s="70" t="s">
        <v>108</v>
      </c>
      <c r="E690" s="71">
        <v>1.0550578703703704E-2</v>
      </c>
      <c r="F690" s="70">
        <v>151</v>
      </c>
      <c r="G690" s="14" t="str">
        <f t="shared" si="7"/>
        <v>Suzanne Jackson (Soraya Hafez)</v>
      </c>
    </row>
    <row r="691" spans="1:7" ht="15" x14ac:dyDescent="0.25">
      <c r="A691" s="70">
        <v>152</v>
      </c>
      <c r="B691" s="70" t="s">
        <v>2715</v>
      </c>
      <c r="C691" s="70">
        <v>4</v>
      </c>
      <c r="D691" s="70" t="s">
        <v>108</v>
      </c>
      <c r="E691" s="71">
        <v>1.0577314814814815E-2</v>
      </c>
      <c r="F691" s="70">
        <v>152</v>
      </c>
      <c r="G691" s="14" t="str">
        <f t="shared" si="7"/>
        <v>Layla Mahfouz (Soraya Hafez)</v>
      </c>
    </row>
    <row r="692" spans="1:7" ht="15" x14ac:dyDescent="0.25">
      <c r="A692" s="70">
        <v>153</v>
      </c>
      <c r="B692" s="70" t="s">
        <v>2068</v>
      </c>
      <c r="C692" s="70">
        <v>4</v>
      </c>
      <c r="D692" s="70" t="s">
        <v>738</v>
      </c>
      <c r="E692" s="71">
        <v>1.0579629629629632E-2</v>
      </c>
      <c r="F692" s="70">
        <v>153</v>
      </c>
      <c r="G692" s="14" t="str">
        <f t="shared" si="7"/>
        <v>Robbie Wheeler (Crestwood)</v>
      </c>
    </row>
    <row r="693" spans="1:7" ht="15" x14ac:dyDescent="0.25">
      <c r="A693" s="70">
        <v>154</v>
      </c>
      <c r="B693" s="70" t="s">
        <v>2005</v>
      </c>
      <c r="C693" s="70">
        <v>4</v>
      </c>
      <c r="D693" s="70" t="s">
        <v>738</v>
      </c>
      <c r="E693" s="71">
        <v>1.0655671296296297E-2</v>
      </c>
      <c r="F693" s="70">
        <v>154</v>
      </c>
      <c r="G693" s="14" t="str">
        <f t="shared" si="7"/>
        <v>Katerina Grigoropoulos (Crestwood)</v>
      </c>
    </row>
    <row r="694" spans="1:7" ht="15" x14ac:dyDescent="0.25">
      <c r="A694" s="70">
        <v>155</v>
      </c>
      <c r="B694" s="70" t="s">
        <v>618</v>
      </c>
      <c r="C694" s="70">
        <v>4</v>
      </c>
      <c r="D694" s="70" t="s">
        <v>26</v>
      </c>
      <c r="E694" s="71">
        <v>1.066539351851852E-2</v>
      </c>
      <c r="F694" s="70">
        <v>155</v>
      </c>
      <c r="G694" s="14" t="str">
        <f t="shared" si="7"/>
        <v>Blake Denys (Brander Gardens)</v>
      </c>
    </row>
    <row r="695" spans="1:7" ht="15" x14ac:dyDescent="0.25">
      <c r="A695" s="70">
        <v>156</v>
      </c>
      <c r="B695" s="70" t="s">
        <v>616</v>
      </c>
      <c r="C695" s="70">
        <v>4</v>
      </c>
      <c r="D695" s="70" t="s">
        <v>26</v>
      </c>
      <c r="E695" s="71">
        <v>1.0674305555555555E-2</v>
      </c>
      <c r="F695" s="70">
        <v>156</v>
      </c>
      <c r="G695" s="14" t="str">
        <f t="shared" si="7"/>
        <v>Macey Kerby (Brander Gardens)</v>
      </c>
    </row>
    <row r="696" spans="1:7" ht="15" x14ac:dyDescent="0.25">
      <c r="A696" s="70">
        <v>157</v>
      </c>
      <c r="B696" s="70" t="s">
        <v>2530</v>
      </c>
      <c r="C696" s="70">
        <v>4</v>
      </c>
      <c r="D696" s="70" t="s">
        <v>2315</v>
      </c>
      <c r="E696" s="71">
        <v>1.0676851851851852E-2</v>
      </c>
      <c r="F696" s="70">
        <v>157</v>
      </c>
      <c r="G696" s="14" t="str">
        <f t="shared" si="7"/>
        <v>Brynn Kerr (Winterburn)</v>
      </c>
    </row>
    <row r="697" spans="1:7" ht="15" x14ac:dyDescent="0.25">
      <c r="A697" s="70">
        <v>158</v>
      </c>
      <c r="B697" s="70" t="s">
        <v>2013</v>
      </c>
      <c r="C697" s="70">
        <v>4</v>
      </c>
      <c r="D697" s="70" t="s">
        <v>27</v>
      </c>
      <c r="E697" s="71">
        <v>1.081863425925926E-2</v>
      </c>
      <c r="F697" s="70">
        <v>158</v>
      </c>
      <c r="G697" s="14" t="str">
        <f t="shared" si="7"/>
        <v>Rose Hornberger (Centennial)</v>
      </c>
    </row>
    <row r="698" spans="1:7" ht="15" x14ac:dyDescent="0.25">
      <c r="A698" s="70">
        <v>159</v>
      </c>
      <c r="B698" s="70" t="s">
        <v>2024</v>
      </c>
      <c r="C698" s="70">
        <v>4</v>
      </c>
      <c r="D698" s="70" t="s">
        <v>27</v>
      </c>
      <c r="E698" s="71">
        <v>1.0833333333333334E-2</v>
      </c>
      <c r="F698" s="70">
        <v>159</v>
      </c>
      <c r="G698" s="14" t="str">
        <f t="shared" si="7"/>
        <v>Abbie Anderson (Centennial)</v>
      </c>
    </row>
    <row r="699" spans="1:7" ht="15" x14ac:dyDescent="0.25">
      <c r="A699" s="70">
        <v>160</v>
      </c>
      <c r="B699" s="70" t="s">
        <v>2052</v>
      </c>
      <c r="C699" s="70">
        <v>4</v>
      </c>
      <c r="D699" s="70" t="s">
        <v>253</v>
      </c>
      <c r="E699" s="71">
        <v>1.0900578703703706E-2</v>
      </c>
      <c r="F699" s="70">
        <v>160</v>
      </c>
      <c r="G699" s="14" t="str">
        <f t="shared" si="7"/>
        <v>Janelle Lagestee (Edmonton Chr)</v>
      </c>
    </row>
    <row r="700" spans="1:7" ht="15" x14ac:dyDescent="0.25">
      <c r="A700" s="70">
        <v>161</v>
      </c>
      <c r="B700" s="70" t="s">
        <v>628</v>
      </c>
      <c r="C700" s="70">
        <v>4</v>
      </c>
      <c r="D700" s="70" t="s">
        <v>588</v>
      </c>
      <c r="E700" s="71">
        <v>1.0915625E-2</v>
      </c>
      <c r="F700" s="70">
        <v>161</v>
      </c>
      <c r="G700" s="14" t="str">
        <f t="shared" si="7"/>
        <v>Jolene Parker (Elmwood)</v>
      </c>
    </row>
    <row r="701" spans="1:7" ht="15" x14ac:dyDescent="0.25">
      <c r="A701" s="70">
        <v>162</v>
      </c>
      <c r="B701" s="70" t="s">
        <v>2527</v>
      </c>
      <c r="C701" s="70">
        <v>4</v>
      </c>
      <c r="D701" s="70" t="s">
        <v>588</v>
      </c>
      <c r="E701" s="71">
        <v>1.0928009259259257E-2</v>
      </c>
      <c r="F701" s="70">
        <v>162</v>
      </c>
      <c r="G701" s="14" t="str">
        <f t="shared" si="7"/>
        <v>Allia Biffert (Elmwood)</v>
      </c>
    </row>
    <row r="702" spans="1:7" ht="15" x14ac:dyDescent="0.25">
      <c r="A702" s="70">
        <v>163</v>
      </c>
      <c r="B702" s="70" t="s">
        <v>964</v>
      </c>
      <c r="C702" s="70">
        <v>4</v>
      </c>
      <c r="D702" s="70" t="s">
        <v>320</v>
      </c>
      <c r="E702" s="71">
        <v>1.0947685185185185E-2</v>
      </c>
      <c r="F702" s="70">
        <v>163</v>
      </c>
      <c r="G702" s="14" t="str">
        <f t="shared" si="7"/>
        <v>Kinsley Spicer (Satoo)</v>
      </c>
    </row>
    <row r="703" spans="1:7" ht="15" x14ac:dyDescent="0.25">
      <c r="A703" s="70">
        <v>164</v>
      </c>
      <c r="B703" s="70" t="s">
        <v>2025</v>
      </c>
      <c r="C703" s="70">
        <v>4</v>
      </c>
      <c r="D703" s="70" t="s">
        <v>242</v>
      </c>
      <c r="E703" s="71">
        <v>1.0952777777777778E-2</v>
      </c>
      <c r="F703" s="70">
        <v>164</v>
      </c>
      <c r="G703" s="14" t="str">
        <f t="shared" si="7"/>
        <v>Japleen Sarai (Aurora Charter)</v>
      </c>
    </row>
    <row r="704" spans="1:7" ht="15" x14ac:dyDescent="0.25">
      <c r="A704" s="70">
        <v>165</v>
      </c>
      <c r="B704" s="70" t="s">
        <v>2105</v>
      </c>
      <c r="C704" s="70">
        <v>4</v>
      </c>
      <c r="D704" s="70" t="s">
        <v>242</v>
      </c>
      <c r="E704" s="71">
        <v>1.095763888888889E-2</v>
      </c>
      <c r="F704" s="70">
        <v>165</v>
      </c>
      <c r="G704" s="14" t="str">
        <f t="shared" si="7"/>
        <v>Risha Patel (Aurora Charter)</v>
      </c>
    </row>
    <row r="705" spans="1:7" ht="15" x14ac:dyDescent="0.25">
      <c r="A705" s="70">
        <v>166</v>
      </c>
      <c r="B705" s="70" t="s">
        <v>2531</v>
      </c>
      <c r="C705" s="70">
        <v>4</v>
      </c>
      <c r="D705" s="70" t="s">
        <v>2315</v>
      </c>
      <c r="E705" s="71">
        <v>1.101064814814815E-2</v>
      </c>
      <c r="F705" s="70">
        <v>166</v>
      </c>
      <c r="G705" s="14" t="str">
        <f t="shared" si="7"/>
        <v>Zoya Siverston (Winterburn)</v>
      </c>
    </row>
    <row r="706" spans="1:7" ht="15" x14ac:dyDescent="0.25">
      <c r="A706" s="70">
        <v>167</v>
      </c>
      <c r="B706" s="70" t="s">
        <v>2716</v>
      </c>
      <c r="C706" s="70">
        <v>4</v>
      </c>
      <c r="D706" s="70" t="s">
        <v>2641</v>
      </c>
      <c r="E706" s="71">
        <v>1.1031018518518518E-2</v>
      </c>
      <c r="F706" s="70">
        <v>167</v>
      </c>
      <c r="G706" s="14" t="str">
        <f t="shared" si="7"/>
        <v>Kaur Sohi F Harf (Shauna May Seneca)</v>
      </c>
    </row>
    <row r="707" spans="1:7" ht="15" x14ac:dyDescent="0.25">
      <c r="A707" s="70">
        <v>168</v>
      </c>
      <c r="B707" s="70" t="s">
        <v>2097</v>
      </c>
      <c r="C707" s="70">
        <v>4</v>
      </c>
      <c r="D707" s="70" t="s">
        <v>20</v>
      </c>
      <c r="E707" s="71">
        <v>1.11375E-2</v>
      </c>
      <c r="F707" s="70">
        <v>168</v>
      </c>
      <c r="G707" s="14" t="str">
        <f t="shared" si="7"/>
        <v>Chloe Bowker (George P. Nicholson)</v>
      </c>
    </row>
    <row r="708" spans="1:7" ht="15" x14ac:dyDescent="0.25">
      <c r="A708" s="70">
        <v>169</v>
      </c>
      <c r="B708" s="70" t="s">
        <v>2042</v>
      </c>
      <c r="C708" s="70">
        <v>4</v>
      </c>
      <c r="D708" s="70" t="s">
        <v>89</v>
      </c>
      <c r="E708" s="71">
        <v>1.1158217592592591E-2</v>
      </c>
      <c r="F708" s="70">
        <v>169</v>
      </c>
      <c r="G708" s="14" t="str">
        <f t="shared" si="7"/>
        <v>Jordyn Chan (Constable Daniel)</v>
      </c>
    </row>
    <row r="709" spans="1:7" ht="15" x14ac:dyDescent="0.25">
      <c r="A709" s="70">
        <v>170</v>
      </c>
      <c r="B709" s="70" t="s">
        <v>2717</v>
      </c>
      <c r="C709" s="70">
        <v>4</v>
      </c>
      <c r="D709" s="70" t="s">
        <v>1052</v>
      </c>
      <c r="E709" s="71">
        <v>1.1160995370370371E-2</v>
      </c>
      <c r="F709" s="70">
        <v>170</v>
      </c>
      <c r="G709" s="14" t="str">
        <f t="shared" si="7"/>
        <v>Ali Pandos (Pine Street)</v>
      </c>
    </row>
    <row r="710" spans="1:7" ht="15" x14ac:dyDescent="0.25">
      <c r="A710" s="70">
        <v>171</v>
      </c>
      <c r="B710" s="70" t="s">
        <v>2718</v>
      </c>
      <c r="C710" s="70">
        <v>4</v>
      </c>
      <c r="D710" s="70" t="s">
        <v>2641</v>
      </c>
      <c r="E710" s="71">
        <v>1.1180439814814815E-2</v>
      </c>
      <c r="F710" s="70">
        <v>171</v>
      </c>
      <c r="G710" s="14" t="str">
        <f t="shared" si="7"/>
        <v>Hussain Juliana (Shauna May Seneca)</v>
      </c>
    </row>
    <row r="711" spans="1:7" ht="15" x14ac:dyDescent="0.25">
      <c r="A711" s="70">
        <v>172</v>
      </c>
      <c r="B711" s="70" t="s">
        <v>2547</v>
      </c>
      <c r="C711" s="70">
        <v>4</v>
      </c>
      <c r="D711" s="70" t="s">
        <v>36</v>
      </c>
      <c r="E711" s="71">
        <v>1.123773148148148E-2</v>
      </c>
      <c r="F711" s="70">
        <v>172</v>
      </c>
      <c r="G711" s="14" t="str">
        <f t="shared" si="7"/>
        <v>Lulu Cram (Westbrook)</v>
      </c>
    </row>
    <row r="712" spans="1:7" ht="15" x14ac:dyDescent="0.25">
      <c r="A712" s="70">
        <v>173</v>
      </c>
      <c r="B712" s="70" t="s">
        <v>2532</v>
      </c>
      <c r="C712" s="70">
        <v>4</v>
      </c>
      <c r="D712" s="70" t="s">
        <v>46</v>
      </c>
      <c r="E712" s="71">
        <v>1.127511574074074E-2</v>
      </c>
      <c r="F712" s="70">
        <v>173</v>
      </c>
      <c r="G712" s="14" t="str">
        <f t="shared" si="7"/>
        <v>Tatiana Ferreira (King Edward)</v>
      </c>
    </row>
    <row r="713" spans="1:7" ht="15" x14ac:dyDescent="0.25">
      <c r="A713" s="70">
        <v>174</v>
      </c>
      <c r="B713" s="70" t="s">
        <v>2534</v>
      </c>
      <c r="C713" s="70">
        <v>4</v>
      </c>
      <c r="D713" s="70" t="s">
        <v>46</v>
      </c>
      <c r="E713" s="71">
        <v>1.1331365740740741E-2</v>
      </c>
      <c r="F713" s="70">
        <v>174</v>
      </c>
      <c r="G713" s="14" t="str">
        <f t="shared" si="7"/>
        <v>Anna Belton (King Edward)</v>
      </c>
    </row>
    <row r="714" spans="1:7" ht="15" x14ac:dyDescent="0.25">
      <c r="A714" s="70">
        <v>175</v>
      </c>
      <c r="B714" s="70" t="s">
        <v>2537</v>
      </c>
      <c r="C714" s="70">
        <v>4</v>
      </c>
      <c r="D714" s="70" t="s">
        <v>46</v>
      </c>
      <c r="E714" s="71">
        <v>1.1343171296296297E-2</v>
      </c>
      <c r="F714" s="70">
        <v>175</v>
      </c>
      <c r="G714" s="14" t="str">
        <f t="shared" si="7"/>
        <v>Mira Jallad (King Edward)</v>
      </c>
    </row>
    <row r="715" spans="1:7" ht="15" x14ac:dyDescent="0.25">
      <c r="A715" s="70">
        <v>176</v>
      </c>
      <c r="B715" s="70" t="s">
        <v>2048</v>
      </c>
      <c r="C715" s="70">
        <v>4</v>
      </c>
      <c r="D715" s="70" t="s">
        <v>45</v>
      </c>
      <c r="E715" s="71">
        <v>1.1351620370370371E-2</v>
      </c>
      <c r="F715" s="70">
        <v>176</v>
      </c>
      <c r="G715" s="14" t="str">
        <f t="shared" si="7"/>
        <v>Beth Payne (Ellerslie Campus)</v>
      </c>
    </row>
    <row r="716" spans="1:7" ht="15" x14ac:dyDescent="0.25">
      <c r="A716" s="70">
        <v>177</v>
      </c>
      <c r="B716" s="70" t="s">
        <v>619</v>
      </c>
      <c r="C716" s="70">
        <v>4</v>
      </c>
      <c r="D716" s="70" t="s">
        <v>32</v>
      </c>
      <c r="E716" s="71">
        <v>1.1368171296296296E-2</v>
      </c>
      <c r="F716" s="70">
        <v>177</v>
      </c>
      <c r="G716" s="14" t="str">
        <f t="shared" si="7"/>
        <v>Maggie Waroway (Patricia Heights)</v>
      </c>
    </row>
    <row r="717" spans="1:7" ht="15" x14ac:dyDescent="0.25">
      <c r="A717" s="70">
        <v>178</v>
      </c>
      <c r="B717" s="70" t="s">
        <v>2540</v>
      </c>
      <c r="C717" s="70">
        <v>4</v>
      </c>
      <c r="D717" s="70" t="s">
        <v>89</v>
      </c>
      <c r="E717" s="71">
        <v>1.1448842592592594E-2</v>
      </c>
      <c r="F717" s="70">
        <v>178</v>
      </c>
      <c r="G717" s="14" t="str">
        <f t="shared" si="7"/>
        <v>Ayra Mallhi (Constable Daniel)</v>
      </c>
    </row>
    <row r="718" spans="1:7" ht="15" x14ac:dyDescent="0.25">
      <c r="A718" s="70">
        <v>179</v>
      </c>
      <c r="B718" s="70" t="s">
        <v>2719</v>
      </c>
      <c r="C718" s="70">
        <v>4</v>
      </c>
      <c r="D718" s="70" t="s">
        <v>89</v>
      </c>
      <c r="E718" s="71">
        <v>1.1453935185185185E-2</v>
      </c>
      <c r="F718" s="70">
        <v>179</v>
      </c>
      <c r="G718" s="14" t="str">
        <f t="shared" si="7"/>
        <v>Florence Ji (Constable Daniel)</v>
      </c>
    </row>
    <row r="719" spans="1:7" ht="15" x14ac:dyDescent="0.25">
      <c r="A719" s="70">
        <v>180</v>
      </c>
      <c r="B719" s="70" t="s">
        <v>2720</v>
      </c>
      <c r="C719" s="70">
        <v>4</v>
      </c>
      <c r="D719" s="70" t="s">
        <v>109</v>
      </c>
      <c r="E719" s="71">
        <v>1.1457638888888887E-2</v>
      </c>
      <c r="F719" s="70">
        <v>180</v>
      </c>
      <c r="G719" s="14" t="str">
        <f t="shared" si="7"/>
        <v>Lilly Oneill (Hardisty)</v>
      </c>
    </row>
    <row r="720" spans="1:7" ht="15" x14ac:dyDescent="0.25">
      <c r="A720" s="70">
        <v>181</v>
      </c>
      <c r="B720" s="70" t="s">
        <v>654</v>
      </c>
      <c r="C720" s="70">
        <v>4</v>
      </c>
      <c r="D720" s="70" t="s">
        <v>168</v>
      </c>
      <c r="E720" s="71">
        <v>1.1467592592592592E-2</v>
      </c>
      <c r="F720" s="70">
        <v>181</v>
      </c>
      <c r="G720" s="14" t="str">
        <f t="shared" si="7"/>
        <v>Saige Thivierge (David Thomas King)</v>
      </c>
    </row>
    <row r="721" spans="1:7" ht="15" x14ac:dyDescent="0.25">
      <c r="A721" s="70">
        <v>182</v>
      </c>
      <c r="B721" s="70" t="s">
        <v>2721</v>
      </c>
      <c r="C721" s="70">
        <v>4</v>
      </c>
      <c r="D721" s="70" t="s">
        <v>1052</v>
      </c>
      <c r="E721" s="71">
        <v>1.1484953703703704E-2</v>
      </c>
      <c r="F721" s="70">
        <v>182</v>
      </c>
      <c r="G721" s="14" t="str">
        <f t="shared" si="7"/>
        <v>Alyssa Bond (Pine Street)</v>
      </c>
    </row>
    <row r="722" spans="1:7" ht="15" x14ac:dyDescent="0.25">
      <c r="A722" s="70">
        <v>183</v>
      </c>
      <c r="B722" s="70" t="s">
        <v>642</v>
      </c>
      <c r="C722" s="70">
        <v>4</v>
      </c>
      <c r="D722" s="70" t="s">
        <v>44</v>
      </c>
      <c r="E722" s="71">
        <v>1.1543402777777776E-2</v>
      </c>
      <c r="F722" s="70">
        <v>183</v>
      </c>
      <c r="G722" s="14" t="str">
        <f t="shared" si="7"/>
        <v>Ayla Balcarce (Mill Creek)</v>
      </c>
    </row>
    <row r="723" spans="1:7" ht="15" x14ac:dyDescent="0.25">
      <c r="A723" s="70">
        <v>184</v>
      </c>
      <c r="B723" s="70" t="s">
        <v>2017</v>
      </c>
      <c r="C723" s="70">
        <v>4</v>
      </c>
      <c r="D723" s="70" t="s">
        <v>20</v>
      </c>
      <c r="E723" s="71">
        <v>1.1551388888888889E-2</v>
      </c>
      <c r="F723" s="70">
        <v>184</v>
      </c>
      <c r="G723" s="14" t="str">
        <f t="shared" si="7"/>
        <v>Carmelita Ladores (George P. Nicholson)</v>
      </c>
    </row>
    <row r="724" spans="1:7" ht="15" x14ac:dyDescent="0.25">
      <c r="A724" s="70">
        <v>185</v>
      </c>
      <c r="B724" s="70" t="s">
        <v>646</v>
      </c>
      <c r="C724" s="70">
        <v>4</v>
      </c>
      <c r="D724" s="70" t="s">
        <v>44</v>
      </c>
      <c r="E724" s="71">
        <v>1.1556828703703705E-2</v>
      </c>
      <c r="F724" s="70">
        <v>185</v>
      </c>
      <c r="G724" s="14" t="str">
        <f t="shared" si="7"/>
        <v>Emma Johnson (Mill Creek)</v>
      </c>
    </row>
    <row r="725" spans="1:7" ht="15" x14ac:dyDescent="0.25">
      <c r="A725" s="70">
        <v>186</v>
      </c>
      <c r="B725" s="70" t="s">
        <v>650</v>
      </c>
      <c r="C725" s="70">
        <v>4</v>
      </c>
      <c r="D725" s="70" t="s">
        <v>44</v>
      </c>
      <c r="E725" s="71">
        <v>1.1580787037037035E-2</v>
      </c>
      <c r="F725" s="70">
        <v>186</v>
      </c>
      <c r="G725" s="14" t="str">
        <f t="shared" si="7"/>
        <v>Amelia Schoepf (Mill Creek)</v>
      </c>
    </row>
    <row r="726" spans="1:7" ht="15" x14ac:dyDescent="0.25">
      <c r="A726" s="70">
        <v>187</v>
      </c>
      <c r="B726" s="70" t="s">
        <v>2028</v>
      </c>
      <c r="C726" s="70">
        <v>4</v>
      </c>
      <c r="D726" s="70" t="s">
        <v>20</v>
      </c>
      <c r="E726" s="71">
        <v>1.1585069444444445E-2</v>
      </c>
      <c r="F726" s="70">
        <v>187</v>
      </c>
      <c r="G726" s="14" t="str">
        <f t="shared" si="7"/>
        <v>Harper Coghill (George P. Nicholson)</v>
      </c>
    </row>
    <row r="727" spans="1:7" ht="15" x14ac:dyDescent="0.25">
      <c r="A727" s="70">
        <v>188</v>
      </c>
      <c r="B727" s="70" t="s">
        <v>180</v>
      </c>
      <c r="C727" s="70">
        <v>4</v>
      </c>
      <c r="D727" s="70" t="s">
        <v>173</v>
      </c>
      <c r="E727" s="71">
        <v>1.1602893518518518E-2</v>
      </c>
      <c r="F727" s="70">
        <v>188</v>
      </c>
      <c r="G727" s="14" t="str">
        <f t="shared" si="7"/>
        <v>Evie Ryan (Westglen)</v>
      </c>
    </row>
    <row r="728" spans="1:7" ht="15" x14ac:dyDescent="0.25">
      <c r="A728" s="70">
        <v>189</v>
      </c>
      <c r="B728" s="70" t="s">
        <v>2022</v>
      </c>
      <c r="C728" s="70">
        <v>4</v>
      </c>
      <c r="D728" s="70" t="s">
        <v>173</v>
      </c>
      <c r="E728" s="71">
        <v>1.1606944444444442E-2</v>
      </c>
      <c r="F728" s="70">
        <v>189</v>
      </c>
      <c r="G728" s="14" t="str">
        <f t="shared" si="7"/>
        <v>Everly Aboud (Westglen)</v>
      </c>
    </row>
    <row r="729" spans="1:7" ht="15" x14ac:dyDescent="0.25">
      <c r="A729" s="70">
        <v>190</v>
      </c>
      <c r="B729" s="70" t="s">
        <v>2722</v>
      </c>
      <c r="C729" s="70">
        <v>4</v>
      </c>
      <c r="D729" s="70" t="s">
        <v>2641</v>
      </c>
      <c r="E729" s="71">
        <v>1.1611805555555556E-2</v>
      </c>
      <c r="F729" s="70">
        <v>190</v>
      </c>
      <c r="G729" s="14" t="str">
        <f t="shared" si="7"/>
        <v>Alyna Gero (Shauna May Seneca)</v>
      </c>
    </row>
    <row r="730" spans="1:7" ht="15" x14ac:dyDescent="0.25">
      <c r="A730" s="70">
        <v>191</v>
      </c>
      <c r="B730" s="70" t="s">
        <v>2723</v>
      </c>
      <c r="C730" s="70">
        <v>4</v>
      </c>
      <c r="D730" s="70" t="s">
        <v>2641</v>
      </c>
      <c r="E730" s="71">
        <v>1.1661342592592591E-2</v>
      </c>
      <c r="F730" s="70">
        <v>191</v>
      </c>
      <c r="G730" s="14" t="str">
        <f t="shared" si="7"/>
        <v>Kaur Manroop (Shauna May Seneca)</v>
      </c>
    </row>
    <row r="731" spans="1:7" ht="15" x14ac:dyDescent="0.25">
      <c r="A731" s="70">
        <v>192</v>
      </c>
      <c r="B731" s="70" t="s">
        <v>627</v>
      </c>
      <c r="C731" s="70">
        <v>4</v>
      </c>
      <c r="D731" s="70" t="s">
        <v>109</v>
      </c>
      <c r="E731" s="71">
        <v>1.1689699074074073E-2</v>
      </c>
      <c r="F731" s="70">
        <v>192</v>
      </c>
      <c r="G731" s="14" t="str">
        <f t="shared" si="7"/>
        <v>Greta Hovland (Hardisty)</v>
      </c>
    </row>
    <row r="732" spans="1:7" ht="15" x14ac:dyDescent="0.25">
      <c r="A732" s="70">
        <v>193</v>
      </c>
      <c r="B732" s="70" t="s">
        <v>1995</v>
      </c>
      <c r="C732" s="70">
        <v>4</v>
      </c>
      <c r="D732" s="70" t="s">
        <v>34</v>
      </c>
      <c r="E732" s="71">
        <v>1.1758796296296295E-2</v>
      </c>
      <c r="F732" s="70">
        <v>193</v>
      </c>
      <c r="G732" s="14" t="str">
        <f t="shared" si="7"/>
        <v>Klashinsky Elliana (Forest Heights)</v>
      </c>
    </row>
    <row r="733" spans="1:7" ht="15" x14ac:dyDescent="0.25">
      <c r="A733" s="70">
        <v>194</v>
      </c>
      <c r="B733" s="70" t="s">
        <v>643</v>
      </c>
      <c r="C733" s="70">
        <v>4</v>
      </c>
      <c r="D733" s="70" t="s">
        <v>31</v>
      </c>
      <c r="E733" s="71">
        <v>1.1766898148148146E-2</v>
      </c>
      <c r="F733" s="70">
        <v>194</v>
      </c>
      <c r="G733" s="14" t="str">
        <f t="shared" si="7"/>
        <v>Mackenzie Litke (Uncas)</v>
      </c>
    </row>
    <row r="734" spans="1:7" ht="15" x14ac:dyDescent="0.25">
      <c r="A734" s="70">
        <v>195</v>
      </c>
      <c r="B734" s="70" t="s">
        <v>2549</v>
      </c>
      <c r="C734" s="70">
        <v>4</v>
      </c>
      <c r="D734" s="70" t="s">
        <v>2337</v>
      </c>
      <c r="E734" s="71">
        <v>1.1795717592592592E-2</v>
      </c>
      <c r="F734" s="70">
        <v>195</v>
      </c>
      <c r="G734" s="14" t="str">
        <f t="shared" si="7"/>
        <v>Tefsay Sara (Mee-Yah-Noh)</v>
      </c>
    </row>
    <row r="735" spans="1:7" ht="15" x14ac:dyDescent="0.25">
      <c r="A735" s="70">
        <v>196</v>
      </c>
      <c r="B735" s="70" t="s">
        <v>2063</v>
      </c>
      <c r="C735" s="70">
        <v>4</v>
      </c>
      <c r="D735" s="70" t="s">
        <v>30</v>
      </c>
      <c r="E735" s="71">
        <v>1.1918055555555555E-2</v>
      </c>
      <c r="F735" s="70">
        <v>196</v>
      </c>
      <c r="G735" s="14" t="str">
        <f t="shared" si="7"/>
        <v>Melody Rawson (Earl Buxton)</v>
      </c>
    </row>
    <row r="736" spans="1:7" ht="15" x14ac:dyDescent="0.25">
      <c r="A736" s="70">
        <v>197</v>
      </c>
      <c r="B736" s="70" t="s">
        <v>2724</v>
      </c>
      <c r="C736" s="70">
        <v>4</v>
      </c>
      <c r="D736" s="70" t="s">
        <v>738</v>
      </c>
      <c r="E736" s="71">
        <v>1.1924537037037037E-2</v>
      </c>
      <c r="F736" s="70">
        <v>197</v>
      </c>
      <c r="G736" s="14" t="str">
        <f t="shared" si="7"/>
        <v>Marlowe White (Crestwood)</v>
      </c>
    </row>
    <row r="737" spans="1:7" ht="15" x14ac:dyDescent="0.25">
      <c r="A737" s="70">
        <v>198</v>
      </c>
      <c r="B737" s="70" t="s">
        <v>1046</v>
      </c>
      <c r="C737" s="70">
        <v>4</v>
      </c>
      <c r="D737" s="70" t="s">
        <v>109</v>
      </c>
      <c r="E737" s="71">
        <v>1.1968171296296298E-2</v>
      </c>
      <c r="F737" s="70">
        <v>198</v>
      </c>
      <c r="G737" s="14" t="str">
        <f t="shared" si="7"/>
        <v>Abigail Southerton (Hardisty)</v>
      </c>
    </row>
    <row r="738" spans="1:7" ht="15" x14ac:dyDescent="0.25">
      <c r="A738" s="70">
        <v>199</v>
      </c>
      <c r="B738" s="70" t="s">
        <v>2545</v>
      </c>
      <c r="C738" s="70">
        <v>4</v>
      </c>
      <c r="D738" s="70" t="s">
        <v>22</v>
      </c>
      <c r="E738" s="71">
        <v>1.1994791666666666E-2</v>
      </c>
      <c r="F738" s="70">
        <v>199</v>
      </c>
      <c r="G738" s="14" t="str">
        <f t="shared" si="7"/>
        <v>Leviea Johnson-McGilvery (Michael A. Kostek)</v>
      </c>
    </row>
    <row r="739" spans="1:7" ht="15" x14ac:dyDescent="0.25">
      <c r="A739" s="70">
        <v>200</v>
      </c>
      <c r="B739" s="70" t="s">
        <v>2053</v>
      </c>
      <c r="C739" s="70">
        <v>4</v>
      </c>
      <c r="D739" s="70" t="s">
        <v>202</v>
      </c>
      <c r="E739" s="71">
        <v>1.2045833333333334E-2</v>
      </c>
      <c r="F739" s="70">
        <v>200</v>
      </c>
      <c r="G739" s="14" t="str">
        <f t="shared" si="7"/>
        <v>Arleigh Bogner (Virginia Park)</v>
      </c>
    </row>
    <row r="740" spans="1:7" ht="15" x14ac:dyDescent="0.25">
      <c r="A740" s="70">
        <v>201</v>
      </c>
      <c r="B740" s="70" t="s">
        <v>2062</v>
      </c>
      <c r="C740" s="70">
        <v>4</v>
      </c>
      <c r="D740" s="70" t="s">
        <v>1054</v>
      </c>
      <c r="E740" s="71">
        <v>1.2048032407407407E-2</v>
      </c>
      <c r="F740" s="70">
        <v>201</v>
      </c>
      <c r="G740" s="14" t="str">
        <f t="shared" si="7"/>
        <v>Abby Haylett (Gold Bar)</v>
      </c>
    </row>
    <row r="741" spans="1:7" ht="15" x14ac:dyDescent="0.25">
      <c r="A741" s="70">
        <v>202</v>
      </c>
      <c r="B741" s="70" t="s">
        <v>2555</v>
      </c>
      <c r="C741" s="70">
        <v>4</v>
      </c>
      <c r="D741" s="70" t="s">
        <v>2337</v>
      </c>
      <c r="E741" s="71">
        <v>1.2077083333333334E-2</v>
      </c>
      <c r="F741" s="70">
        <v>202</v>
      </c>
      <c r="G741" s="14" t="str">
        <f t="shared" si="7"/>
        <v>Lear Madison (Mee-Yah-Noh)</v>
      </c>
    </row>
    <row r="742" spans="1:7" ht="15" x14ac:dyDescent="0.25">
      <c r="A742" s="70">
        <v>203</v>
      </c>
      <c r="B742" s="70" t="s">
        <v>2725</v>
      </c>
      <c r="C742" s="70">
        <v>4</v>
      </c>
      <c r="D742" s="70" t="s">
        <v>1052</v>
      </c>
      <c r="E742" s="71">
        <v>1.2138657407407409E-2</v>
      </c>
      <c r="F742" s="70">
        <v>203</v>
      </c>
      <c r="G742" s="14" t="str">
        <f t="shared" si="7"/>
        <v>Theresa Hill (Pine Street)</v>
      </c>
    </row>
    <row r="743" spans="1:7" ht="15" x14ac:dyDescent="0.25">
      <c r="A743" s="70">
        <v>204</v>
      </c>
      <c r="B743" s="70" t="s">
        <v>2726</v>
      </c>
      <c r="C743" s="70">
        <v>4</v>
      </c>
      <c r="D743" s="70" t="s">
        <v>1052</v>
      </c>
      <c r="E743" s="71">
        <v>1.2250810185185186E-2</v>
      </c>
      <c r="F743" s="70">
        <v>204</v>
      </c>
      <c r="G743" s="14" t="str">
        <f t="shared" si="7"/>
        <v>Hailey West (Pine Street)</v>
      </c>
    </row>
    <row r="744" spans="1:7" ht="15" x14ac:dyDescent="0.25">
      <c r="A744" s="70">
        <v>205</v>
      </c>
      <c r="B744" s="70" t="s">
        <v>2727</v>
      </c>
      <c r="C744" s="70">
        <v>4</v>
      </c>
      <c r="D744" s="70" t="s">
        <v>377</v>
      </c>
      <c r="E744" s="71">
        <v>1.2254282407407406E-2</v>
      </c>
      <c r="F744" s="70">
        <v>205</v>
      </c>
      <c r="G744" s="14" t="str">
        <f t="shared" si="7"/>
        <v>Hikma Ahmed (Lorelei)</v>
      </c>
    </row>
    <row r="745" spans="1:7" ht="15" x14ac:dyDescent="0.25">
      <c r="A745" s="70">
        <v>206</v>
      </c>
      <c r="B745" s="70" t="s">
        <v>2728</v>
      </c>
      <c r="C745" s="70">
        <v>4</v>
      </c>
      <c r="D745" s="70" t="s">
        <v>377</v>
      </c>
      <c r="E745" s="71">
        <v>1.2387384259259259E-2</v>
      </c>
      <c r="F745" s="70">
        <v>206</v>
      </c>
      <c r="G745" s="14" t="str">
        <f t="shared" si="7"/>
        <v>Anfal Ahmed (Lorelei)</v>
      </c>
    </row>
    <row r="746" spans="1:7" ht="15" x14ac:dyDescent="0.25">
      <c r="A746" s="70">
        <v>207</v>
      </c>
      <c r="B746" s="70" t="s">
        <v>2094</v>
      </c>
      <c r="C746" s="70">
        <v>4</v>
      </c>
      <c r="D746" s="70" t="s">
        <v>242</v>
      </c>
      <c r="E746" s="71">
        <v>1.2439699074074074E-2</v>
      </c>
      <c r="F746" s="70">
        <v>207</v>
      </c>
      <c r="G746" s="14" t="str">
        <f t="shared" si="7"/>
        <v>Guneet Brar (Aurora Charter)</v>
      </c>
    </row>
    <row r="747" spans="1:7" ht="15" x14ac:dyDescent="0.25">
      <c r="A747" s="70">
        <v>208</v>
      </c>
      <c r="B747" s="70" t="s">
        <v>2729</v>
      </c>
      <c r="C747" s="70">
        <v>4</v>
      </c>
      <c r="D747" s="70" t="s">
        <v>2641</v>
      </c>
      <c r="E747" s="71">
        <v>1.2526504629629629E-2</v>
      </c>
      <c r="F747" s="70">
        <v>208</v>
      </c>
      <c r="G747" s="14" t="str">
        <f t="shared" si="7"/>
        <v>Shergill Eveleen (Shauna May Seneca)</v>
      </c>
    </row>
    <row r="748" spans="1:7" ht="15" x14ac:dyDescent="0.25">
      <c r="A748" s="70">
        <v>209</v>
      </c>
      <c r="B748" s="70" t="s">
        <v>2065</v>
      </c>
      <c r="C748" s="70">
        <v>4</v>
      </c>
      <c r="D748" s="70" t="s">
        <v>242</v>
      </c>
      <c r="E748" s="71">
        <v>1.2530671296296295E-2</v>
      </c>
      <c r="F748" s="70">
        <v>209</v>
      </c>
      <c r="G748" s="14" t="str">
        <f t="shared" si="7"/>
        <v>Aya Abamecha (Aurora Charter)</v>
      </c>
    </row>
    <row r="749" spans="1:7" ht="15" x14ac:dyDescent="0.25">
      <c r="A749" s="70">
        <v>210</v>
      </c>
      <c r="B749" s="70" t="s">
        <v>2077</v>
      </c>
      <c r="C749" s="70">
        <v>4</v>
      </c>
      <c r="D749" s="70" t="s">
        <v>588</v>
      </c>
      <c r="E749" s="71">
        <v>1.254699074074074E-2</v>
      </c>
      <c r="F749" s="70">
        <v>210</v>
      </c>
      <c r="G749" s="14" t="str">
        <f t="shared" si="7"/>
        <v>Hazel Giassen (Elmwood)</v>
      </c>
    </row>
    <row r="750" spans="1:7" ht="15" x14ac:dyDescent="0.25">
      <c r="A750" s="70">
        <v>211</v>
      </c>
      <c r="B750" s="70" t="s">
        <v>2096</v>
      </c>
      <c r="C750" s="70">
        <v>4</v>
      </c>
      <c r="D750" s="70" t="s">
        <v>20</v>
      </c>
      <c r="E750" s="71">
        <v>1.2573726851851852E-2</v>
      </c>
      <c r="F750" s="70">
        <v>211</v>
      </c>
      <c r="G750" s="14" t="str">
        <f t="shared" si="7"/>
        <v>Venezia Nelson (George P. Nicholson)</v>
      </c>
    </row>
    <row r="751" spans="1:7" ht="15" x14ac:dyDescent="0.25">
      <c r="A751" s="70">
        <v>212</v>
      </c>
      <c r="B751" s="70" t="s">
        <v>2102</v>
      </c>
      <c r="C751" s="70">
        <v>4</v>
      </c>
      <c r="D751" s="70" t="s">
        <v>27</v>
      </c>
      <c r="E751" s="71">
        <v>1.257962962962963E-2</v>
      </c>
      <c r="F751" s="70">
        <v>212</v>
      </c>
      <c r="G751" s="14" t="str">
        <f t="shared" si="7"/>
        <v>Yashika Sharma (Centennial)</v>
      </c>
    </row>
    <row r="752" spans="1:7" ht="15" x14ac:dyDescent="0.25">
      <c r="A752" s="70">
        <v>213</v>
      </c>
      <c r="B752" s="70" t="s">
        <v>2080</v>
      </c>
      <c r="C752" s="70">
        <v>4</v>
      </c>
      <c r="D752" s="70" t="s">
        <v>242</v>
      </c>
      <c r="E752" s="71">
        <v>1.2584953703703704E-2</v>
      </c>
      <c r="F752" s="70">
        <v>213</v>
      </c>
      <c r="G752" s="14" t="str">
        <f t="shared" si="7"/>
        <v>Eveleen Budesha (Aurora Charter)</v>
      </c>
    </row>
    <row r="753" spans="1:7" ht="15" x14ac:dyDescent="0.25">
      <c r="A753" s="70">
        <v>214</v>
      </c>
      <c r="B753" s="70" t="s">
        <v>2073</v>
      </c>
      <c r="C753" s="70">
        <v>4</v>
      </c>
      <c r="D753" s="70" t="s">
        <v>20</v>
      </c>
      <c r="E753" s="71">
        <v>1.2671412037037038E-2</v>
      </c>
      <c r="F753" s="70">
        <v>214</v>
      </c>
      <c r="G753" s="14" t="str">
        <f t="shared" si="7"/>
        <v>Amelia LeBlanc (George P. Nicholson)</v>
      </c>
    </row>
    <row r="754" spans="1:7" ht="15" x14ac:dyDescent="0.25">
      <c r="A754" s="70">
        <v>215</v>
      </c>
      <c r="B754" s="70" t="s">
        <v>2098</v>
      </c>
      <c r="C754" s="70">
        <v>4</v>
      </c>
      <c r="D754" s="70" t="s">
        <v>20</v>
      </c>
      <c r="E754" s="71">
        <v>1.2768981481481484E-2</v>
      </c>
      <c r="F754" s="70">
        <v>215</v>
      </c>
      <c r="G754" s="14" t="str">
        <f t="shared" si="7"/>
        <v>Amy Bubel (George P. Nicholson)</v>
      </c>
    </row>
    <row r="755" spans="1:7" ht="15" x14ac:dyDescent="0.25">
      <c r="A755" s="70">
        <v>216</v>
      </c>
      <c r="B755" s="70" t="s">
        <v>641</v>
      </c>
      <c r="C755" s="70">
        <v>4</v>
      </c>
      <c r="D755" s="70" t="s">
        <v>168</v>
      </c>
      <c r="E755" s="71">
        <v>1.2793402777777777E-2</v>
      </c>
      <c r="F755" s="70">
        <v>216</v>
      </c>
      <c r="G755" s="14" t="str">
        <f t="shared" si="7"/>
        <v>Leighton Pagnucco (David Thomas King)</v>
      </c>
    </row>
    <row r="756" spans="1:7" ht="15" x14ac:dyDescent="0.25">
      <c r="A756" s="70">
        <v>217</v>
      </c>
      <c r="B756" s="70" t="s">
        <v>2093</v>
      </c>
      <c r="C756" s="70">
        <v>4</v>
      </c>
      <c r="D756" s="70" t="s">
        <v>1698</v>
      </c>
      <c r="E756" s="71">
        <v>1.2805902777777779E-2</v>
      </c>
      <c r="F756" s="70">
        <v>217</v>
      </c>
      <c r="G756" s="14" t="str">
        <f t="shared" si="7"/>
        <v>Piper Schmidt (Tipaskan)</v>
      </c>
    </row>
    <row r="757" spans="1:7" ht="15" x14ac:dyDescent="0.25">
      <c r="A757" s="70">
        <v>218</v>
      </c>
      <c r="B757" s="70" t="s">
        <v>2561</v>
      </c>
      <c r="C757" s="70">
        <v>4</v>
      </c>
      <c r="D757" s="70" t="s">
        <v>2315</v>
      </c>
      <c r="E757" s="71">
        <v>1.2829861111111111E-2</v>
      </c>
      <c r="F757" s="70">
        <v>218</v>
      </c>
      <c r="G757" s="14" t="str">
        <f t="shared" si="7"/>
        <v>Adaline Munch (Winterburn)</v>
      </c>
    </row>
    <row r="758" spans="1:7" ht="15" x14ac:dyDescent="0.25">
      <c r="A758" s="70">
        <v>219</v>
      </c>
      <c r="B758" s="70" t="s">
        <v>2109</v>
      </c>
      <c r="C758" s="70">
        <v>4</v>
      </c>
      <c r="D758" s="70" t="s">
        <v>242</v>
      </c>
      <c r="E758" s="71">
        <v>1.2862384259259259E-2</v>
      </c>
      <c r="F758" s="70">
        <v>219</v>
      </c>
      <c r="G758" s="14" t="str">
        <f t="shared" si="7"/>
        <v>Bethany Mekonnen (Aurora Charter)</v>
      </c>
    </row>
    <row r="759" spans="1:7" ht="15" x14ac:dyDescent="0.25">
      <c r="A759" s="70">
        <v>220</v>
      </c>
      <c r="B759" s="70" t="s">
        <v>2730</v>
      </c>
      <c r="C759" s="70">
        <v>4</v>
      </c>
      <c r="D759" s="70" t="s">
        <v>2641</v>
      </c>
      <c r="E759" s="71">
        <v>1.2918981481481481E-2</v>
      </c>
      <c r="F759" s="70">
        <v>220</v>
      </c>
      <c r="G759" s="14" t="str">
        <f t="shared" si="7"/>
        <v>Adejumo Nicole (Shauna May Seneca)</v>
      </c>
    </row>
    <row r="760" spans="1:7" ht="15" x14ac:dyDescent="0.25">
      <c r="A760" s="70">
        <v>221</v>
      </c>
      <c r="B760" s="70" t="s">
        <v>1047</v>
      </c>
      <c r="C760" s="70">
        <v>4</v>
      </c>
      <c r="D760" s="70" t="s">
        <v>168</v>
      </c>
      <c r="E760" s="71">
        <v>1.2971527777777776E-2</v>
      </c>
      <c r="F760" s="70">
        <v>221</v>
      </c>
      <c r="G760" s="14" t="str">
        <f t="shared" si="7"/>
        <v>Madelyn Polack (David Thomas King)</v>
      </c>
    </row>
    <row r="761" spans="1:7" ht="15" x14ac:dyDescent="0.25">
      <c r="A761" s="70">
        <v>222</v>
      </c>
      <c r="B761" s="70" t="s">
        <v>2117</v>
      </c>
      <c r="C761" s="70">
        <v>4</v>
      </c>
      <c r="D761" s="70" t="s">
        <v>242</v>
      </c>
      <c r="E761" s="71">
        <v>1.3129398148148147E-2</v>
      </c>
      <c r="F761" s="70">
        <v>222</v>
      </c>
      <c r="G761" s="14" t="str">
        <f t="shared" si="7"/>
        <v>Hope Dube (Aurora Charter)</v>
      </c>
    </row>
    <row r="762" spans="1:7" ht="15" x14ac:dyDescent="0.25">
      <c r="A762" s="70">
        <v>223</v>
      </c>
      <c r="B762" s="70" t="s">
        <v>2091</v>
      </c>
      <c r="C762" s="70">
        <v>4</v>
      </c>
      <c r="D762" s="70" t="s">
        <v>38</v>
      </c>
      <c r="E762" s="71">
        <v>1.3275694444444444E-2</v>
      </c>
      <c r="F762" s="70">
        <v>223</v>
      </c>
      <c r="G762" s="14" t="str">
        <f t="shared" si="7"/>
        <v>Davey Wells (Johnny Bright)</v>
      </c>
    </row>
    <row r="763" spans="1:7" ht="15" x14ac:dyDescent="0.25">
      <c r="A763" s="70">
        <v>224</v>
      </c>
      <c r="B763" s="70" t="s">
        <v>2556</v>
      </c>
      <c r="C763" s="70">
        <v>4</v>
      </c>
      <c r="D763" s="70" t="s">
        <v>108</v>
      </c>
      <c r="E763" s="71">
        <v>1.3291782407407407E-2</v>
      </c>
      <c r="F763" s="70">
        <v>224</v>
      </c>
      <c r="G763" s="14" t="str">
        <f t="shared" si="7"/>
        <v>Jannah Hussein (Soraya Hafez)</v>
      </c>
    </row>
    <row r="764" spans="1:7" ht="15" x14ac:dyDescent="0.25">
      <c r="A764" s="70">
        <v>225</v>
      </c>
      <c r="B764" s="70" t="s">
        <v>969</v>
      </c>
      <c r="C764" s="70">
        <v>4</v>
      </c>
      <c r="D764" s="70" t="s">
        <v>31</v>
      </c>
      <c r="E764" s="71">
        <v>1.3312037037037037E-2</v>
      </c>
      <c r="F764" s="70">
        <v>225</v>
      </c>
      <c r="G764" s="14" t="str">
        <f t="shared" si="7"/>
        <v>Becky Broda (Uncas)</v>
      </c>
    </row>
    <row r="765" spans="1:7" ht="15" x14ac:dyDescent="0.25">
      <c r="A765" s="70">
        <v>226</v>
      </c>
      <c r="B765" s="70" t="s">
        <v>2731</v>
      </c>
      <c r="C765" s="70">
        <v>4</v>
      </c>
      <c r="D765" s="70" t="s">
        <v>2641</v>
      </c>
      <c r="E765" s="71">
        <v>1.3324537037037038E-2</v>
      </c>
      <c r="F765" s="70">
        <v>226</v>
      </c>
      <c r="G765" s="14" t="str">
        <f t="shared" si="7"/>
        <v>Adetokunbo Grace (Shauna May Seneca)</v>
      </c>
    </row>
    <row r="766" spans="1:7" ht="15" x14ac:dyDescent="0.25">
      <c r="A766" s="70">
        <v>227</v>
      </c>
      <c r="B766" s="70" t="s">
        <v>2732</v>
      </c>
      <c r="C766" s="70">
        <v>4</v>
      </c>
      <c r="D766" s="70" t="s">
        <v>46</v>
      </c>
      <c r="E766" s="71">
        <v>1.332800925925926E-2</v>
      </c>
      <c r="F766" s="70">
        <v>227</v>
      </c>
      <c r="G766" s="14" t="str">
        <f t="shared" si="7"/>
        <v>Madyson Perletz (King Edward)</v>
      </c>
    </row>
    <row r="767" spans="1:7" ht="15" x14ac:dyDescent="0.25">
      <c r="A767" s="70">
        <v>228</v>
      </c>
      <c r="B767" s="70" t="s">
        <v>2114</v>
      </c>
      <c r="C767" s="70">
        <v>4</v>
      </c>
      <c r="D767" s="70" t="s">
        <v>242</v>
      </c>
      <c r="E767" s="71">
        <v>1.3352199074074074E-2</v>
      </c>
      <c r="F767" s="70">
        <v>228</v>
      </c>
      <c r="G767" s="14" t="str">
        <f t="shared" si="7"/>
        <v>Senedu Dawit (Aurora Charter)</v>
      </c>
    </row>
    <row r="768" spans="1:7" ht="15" x14ac:dyDescent="0.25">
      <c r="A768" s="70">
        <v>229</v>
      </c>
      <c r="B768" s="70" t="s">
        <v>2113</v>
      </c>
      <c r="C768" s="70">
        <v>4</v>
      </c>
      <c r="D768" s="70" t="s">
        <v>242</v>
      </c>
      <c r="E768" s="71">
        <v>1.3735069444444444E-2</v>
      </c>
      <c r="F768" s="70">
        <v>229</v>
      </c>
      <c r="G768" s="14" t="str">
        <f t="shared" si="7"/>
        <v>Siya Nijhawan (Aurora Charter)</v>
      </c>
    </row>
    <row r="769" spans="1:7" ht="15" x14ac:dyDescent="0.25">
      <c r="A769" s="70">
        <v>230</v>
      </c>
      <c r="B769" s="70" t="s">
        <v>635</v>
      </c>
      <c r="C769" s="70">
        <v>4</v>
      </c>
      <c r="D769" s="70" t="s">
        <v>31</v>
      </c>
      <c r="E769" s="71">
        <v>1.3765046296296296E-2</v>
      </c>
      <c r="F769" s="70">
        <v>230</v>
      </c>
      <c r="G769" s="14" t="str">
        <f t="shared" si="7"/>
        <v>Sarah Milotte (Uncas)</v>
      </c>
    </row>
    <row r="770" spans="1:7" ht="15" x14ac:dyDescent="0.25">
      <c r="A770" s="70">
        <v>231</v>
      </c>
      <c r="B770" s="70" t="s">
        <v>648</v>
      </c>
      <c r="C770" s="70">
        <v>4</v>
      </c>
      <c r="D770" s="70" t="s">
        <v>44</v>
      </c>
      <c r="E770" s="71">
        <v>1.3805324074074074E-2</v>
      </c>
      <c r="F770" s="70">
        <v>231</v>
      </c>
      <c r="G770" s="14" t="str">
        <f t="shared" si="7"/>
        <v>Alexa Santos (Mill Creek)</v>
      </c>
    </row>
    <row r="771" spans="1:7" ht="15" x14ac:dyDescent="0.25">
      <c r="A771" s="70">
        <v>232</v>
      </c>
      <c r="B771" s="70" t="s">
        <v>651</v>
      </c>
      <c r="C771" s="70">
        <v>4</v>
      </c>
      <c r="D771" s="70" t="s">
        <v>44</v>
      </c>
      <c r="E771" s="71">
        <v>1.3943287037037037E-2</v>
      </c>
      <c r="F771" s="70">
        <v>232</v>
      </c>
      <c r="G771" s="14" t="str">
        <f t="shared" si="7"/>
        <v>Sofia McLaren-Barrales (Mill Creek)</v>
      </c>
    </row>
    <row r="772" spans="1:7" ht="15" x14ac:dyDescent="0.25">
      <c r="A772" s="70">
        <v>233</v>
      </c>
      <c r="B772" s="70" t="s">
        <v>2733</v>
      </c>
      <c r="C772" s="70">
        <v>4</v>
      </c>
      <c r="D772" s="70" t="s">
        <v>2641</v>
      </c>
      <c r="E772" s="71">
        <v>1.3994560185185185E-2</v>
      </c>
      <c r="F772" s="70">
        <v>233</v>
      </c>
      <c r="G772" s="14" t="str">
        <f t="shared" si="7"/>
        <v>Paisley Kennedy (Shauna May Seneca)</v>
      </c>
    </row>
    <row r="773" spans="1:7" ht="15" x14ac:dyDescent="0.25">
      <c r="A773" s="70">
        <v>234</v>
      </c>
      <c r="B773" s="70" t="s">
        <v>655</v>
      </c>
      <c r="C773" s="70">
        <v>4</v>
      </c>
      <c r="D773" s="70" t="s">
        <v>31</v>
      </c>
      <c r="E773" s="71">
        <v>1.411122685185185E-2</v>
      </c>
      <c r="F773" s="70">
        <v>234</v>
      </c>
      <c r="G773" s="14" t="str">
        <f t="shared" si="7"/>
        <v>Charlotte Glave (Uncas)</v>
      </c>
    </row>
    <row r="774" spans="1:7" ht="15" x14ac:dyDescent="0.25">
      <c r="A774" s="70">
        <v>235</v>
      </c>
      <c r="B774" s="70" t="s">
        <v>2734</v>
      </c>
      <c r="C774" s="70">
        <v>4</v>
      </c>
      <c r="D774" s="70" t="s">
        <v>2641</v>
      </c>
      <c r="E774" s="71">
        <v>1.4255208333333333E-2</v>
      </c>
      <c r="F774" s="70">
        <v>235</v>
      </c>
      <c r="G774" s="14" t="str">
        <f t="shared" si="7"/>
        <v>Manreet Thind (Shauna May Seneca)</v>
      </c>
    </row>
    <row r="775" spans="1:7" ht="15" x14ac:dyDescent="0.25">
      <c r="A775" s="70">
        <v>236</v>
      </c>
      <c r="B775" s="70" t="s">
        <v>2735</v>
      </c>
      <c r="C775" s="70">
        <v>4</v>
      </c>
      <c r="D775" s="70" t="s">
        <v>2641</v>
      </c>
      <c r="E775" s="71">
        <v>1.4476041666666668E-2</v>
      </c>
      <c r="F775" s="70">
        <v>236</v>
      </c>
      <c r="G775" s="14" t="str">
        <f t="shared" si="7"/>
        <v>Parmar Harseerat (Shauna May Seneca)</v>
      </c>
    </row>
    <row r="776" spans="1:7" ht="15" x14ac:dyDescent="0.25">
      <c r="A776" s="70">
        <v>237</v>
      </c>
      <c r="B776" s="70" t="s">
        <v>2736</v>
      </c>
      <c r="C776" s="70">
        <v>4</v>
      </c>
      <c r="D776" s="70" t="s">
        <v>1054</v>
      </c>
      <c r="E776" s="71">
        <v>1.4648611111111112E-2</v>
      </c>
      <c r="F776" s="70">
        <v>237</v>
      </c>
      <c r="G776" s="14" t="str">
        <f t="shared" si="7"/>
        <v>Kalli Sayer (Gold Bar)</v>
      </c>
    </row>
    <row r="777" spans="1:7" ht="15" x14ac:dyDescent="0.25">
      <c r="A777" s="70">
        <v>238</v>
      </c>
      <c r="B777" s="70" t="s">
        <v>2110</v>
      </c>
      <c r="C777" s="70">
        <v>4</v>
      </c>
      <c r="D777" s="70" t="s">
        <v>1054</v>
      </c>
      <c r="E777" s="71">
        <v>1.4723726851851852E-2</v>
      </c>
      <c r="F777" s="70">
        <v>238</v>
      </c>
      <c r="G777" s="14" t="str">
        <f t="shared" si="7"/>
        <v>Zoey Kreger (Gold Bar)</v>
      </c>
    </row>
    <row r="778" spans="1:7" ht="15" x14ac:dyDescent="0.25">
      <c r="A778" s="70">
        <v>239</v>
      </c>
      <c r="B778" s="70" t="s">
        <v>2120</v>
      </c>
      <c r="C778" s="70">
        <v>4</v>
      </c>
      <c r="D778" s="70" t="s">
        <v>37</v>
      </c>
      <c r="E778" s="71">
        <v>1.4748842592592593E-2</v>
      </c>
      <c r="F778" s="70">
        <v>239</v>
      </c>
      <c r="G778" s="14" t="str">
        <f t="shared" si="7"/>
        <v>Haley Lang (Steinhauer)</v>
      </c>
    </row>
    <row r="779" spans="1:7" ht="15" x14ac:dyDescent="0.25">
      <c r="A779" s="70">
        <v>240</v>
      </c>
      <c r="B779" s="70" t="s">
        <v>2562</v>
      </c>
      <c r="C779" s="70">
        <v>4</v>
      </c>
      <c r="D779" s="70" t="s">
        <v>34</v>
      </c>
      <c r="E779" s="71">
        <v>1.4756944444444446E-2</v>
      </c>
      <c r="F779" s="70">
        <v>240</v>
      </c>
      <c r="G779" s="14" t="str">
        <f t="shared" si="7"/>
        <v>Schutjann Freya (Forest Heights)</v>
      </c>
    </row>
  </sheetData>
  <phoneticPr fontId="6" type="noConversion"/>
  <printOptions gridLines="1"/>
  <pageMargins left="0.47244094488188981" right="0.47244094488188981" top="0.98425196850393704" bottom="0.98425196850393704" header="0.51181102362204722" footer="0.51181102362204722"/>
  <pageSetup pageOrder="overThenDown" orientation="portrait" horizontalDpi="1200" verticalDpi="1200" r:id="rId1"/>
  <headerFooter alignWithMargins="0">
    <oddHeader xml:space="preserve">&amp;LEdmonton Harriers&amp;RCross-Country Series
Individual Points </oddHeader>
    <oddFooter>&amp;L&amp;Z&amp;F &amp;A &amp;D &amp;T&amp;RPage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2"/>
  <sheetViews>
    <sheetView workbookViewId="0">
      <pane ySplit="1380" topLeftCell="A3" activePane="bottomLeft"/>
      <selection activeCell="D1" activeCellId="1" sqref="B1:B1048576 D1:D1048576"/>
      <selection pane="bottomLeft" activeCell="H4" sqref="H4"/>
    </sheetView>
  </sheetViews>
  <sheetFormatPr defaultRowHeight="12.75" x14ac:dyDescent="0.2"/>
  <cols>
    <col min="1" max="1" width="6.7109375" bestFit="1" customWidth="1"/>
    <col min="2" max="2" width="25.28515625" bestFit="1" customWidth="1"/>
    <col min="3" max="3" width="6.5703125" style="19" bestFit="1" customWidth="1"/>
    <col min="4" max="4" width="21.7109375" bestFit="1" customWidth="1"/>
    <col min="5" max="5" width="8.140625" style="10" bestFit="1" customWidth="1"/>
    <col min="6" max="6" width="6.5703125" style="10" customWidth="1"/>
    <col min="7" max="7" width="42.5703125" hidden="1" customWidth="1"/>
    <col min="8" max="8" width="9.140625" customWidth="1"/>
  </cols>
  <sheetData>
    <row r="1" spans="1:7" ht="18" x14ac:dyDescent="0.25">
      <c r="A1" s="3" t="s">
        <v>1551</v>
      </c>
      <c r="B1" s="3"/>
      <c r="C1" s="20"/>
    </row>
    <row r="2" spans="1:7" ht="38.25" x14ac:dyDescent="0.2">
      <c r="A2" s="2" t="s">
        <v>10</v>
      </c>
      <c r="B2" s="6" t="s">
        <v>6</v>
      </c>
      <c r="C2" s="17" t="s">
        <v>7</v>
      </c>
      <c r="D2" s="4" t="s">
        <v>2</v>
      </c>
      <c r="E2" s="2" t="s">
        <v>8</v>
      </c>
      <c r="F2" s="2" t="s">
        <v>9</v>
      </c>
      <c r="G2" s="7" t="s">
        <v>11</v>
      </c>
    </row>
    <row r="3" spans="1:7" x14ac:dyDescent="0.2">
      <c r="A3" s="1" t="s">
        <v>1565</v>
      </c>
      <c r="B3" s="1"/>
      <c r="C3" s="21"/>
    </row>
    <row r="4" spans="1:7" ht="15" x14ac:dyDescent="0.25">
      <c r="A4" s="48">
        <v>1</v>
      </c>
      <c r="B4" s="48" t="s">
        <v>656</v>
      </c>
      <c r="C4" s="48">
        <v>4</v>
      </c>
      <c r="D4" s="48" t="s">
        <v>28</v>
      </c>
      <c r="E4" s="49">
        <v>5.0056712962962971E-3</v>
      </c>
      <c r="F4" s="48">
        <v>1</v>
      </c>
      <c r="G4" s="14" t="str">
        <f>CONCATENATE(B4, " (", D4, ")")</f>
        <v>Walker Yonge (Belgravia)</v>
      </c>
    </row>
    <row r="5" spans="1:7" ht="15" x14ac:dyDescent="0.25">
      <c r="A5" s="48">
        <v>2</v>
      </c>
      <c r="B5" s="48" t="s">
        <v>327</v>
      </c>
      <c r="C5" s="48">
        <v>4</v>
      </c>
      <c r="D5" s="48" t="s">
        <v>173</v>
      </c>
      <c r="E5" s="49">
        <v>5.0197916666666672E-3</v>
      </c>
      <c r="F5" s="48">
        <v>2</v>
      </c>
      <c r="G5" s="14" t="str">
        <f t="shared" ref="G5:G68" si="0">CONCATENATE(B5, " (", D5, ")")</f>
        <v>Jake Dolhaniuk (Westglen)</v>
      </c>
    </row>
    <row r="6" spans="1:7" ht="15" x14ac:dyDescent="0.25">
      <c r="A6" s="48">
        <v>3</v>
      </c>
      <c r="B6" s="48" t="s">
        <v>657</v>
      </c>
      <c r="C6" s="48">
        <v>4</v>
      </c>
      <c r="D6" s="48" t="s">
        <v>26</v>
      </c>
      <c r="E6" s="49">
        <v>5.0373842592592597E-3</v>
      </c>
      <c r="F6" s="48">
        <v>3</v>
      </c>
      <c r="G6" s="14" t="str">
        <f t="shared" si="0"/>
        <v>Simon Part (Brander Gardens)</v>
      </c>
    </row>
    <row r="7" spans="1:7" ht="15" x14ac:dyDescent="0.25">
      <c r="A7" s="48">
        <v>4</v>
      </c>
      <c r="B7" s="48" t="s">
        <v>328</v>
      </c>
      <c r="C7" s="48">
        <v>4</v>
      </c>
      <c r="D7" s="48" t="s">
        <v>173</v>
      </c>
      <c r="E7" s="49">
        <v>5.171643518518519E-3</v>
      </c>
      <c r="F7" s="48">
        <v>4</v>
      </c>
      <c r="G7" s="14" t="str">
        <f t="shared" si="0"/>
        <v>Beau Dolhaniuk (Westglen)</v>
      </c>
    </row>
    <row r="8" spans="1:7" ht="15" x14ac:dyDescent="0.25">
      <c r="A8" s="48">
        <v>5</v>
      </c>
      <c r="B8" s="48" t="s">
        <v>2124</v>
      </c>
      <c r="C8" s="48">
        <v>4</v>
      </c>
      <c r="D8" s="48" t="s">
        <v>20</v>
      </c>
      <c r="E8" s="49">
        <v>5.2087962962962956E-3</v>
      </c>
      <c r="F8" s="48">
        <v>5</v>
      </c>
      <c r="G8" s="14" t="str">
        <f t="shared" si="0"/>
        <v>Lincoln Haekel (George P. Nicholson)</v>
      </c>
    </row>
    <row r="9" spans="1:7" ht="15" x14ac:dyDescent="0.25">
      <c r="A9" s="48">
        <v>6</v>
      </c>
      <c r="B9" s="48" t="s">
        <v>660</v>
      </c>
      <c r="C9" s="48">
        <v>4</v>
      </c>
      <c r="D9" s="48" t="s">
        <v>29</v>
      </c>
      <c r="E9" s="49">
        <v>5.3296296296296295E-3</v>
      </c>
      <c r="F9" s="48">
        <v>6</v>
      </c>
      <c r="G9" s="14" t="str">
        <f t="shared" si="0"/>
        <v>Levon Phelan (Holyrood)</v>
      </c>
    </row>
    <row r="10" spans="1:7" ht="15" x14ac:dyDescent="0.25">
      <c r="A10" s="48">
        <v>7</v>
      </c>
      <c r="B10" s="48" t="s">
        <v>2125</v>
      </c>
      <c r="C10" s="48">
        <v>4</v>
      </c>
      <c r="D10" s="48" t="s">
        <v>1698</v>
      </c>
      <c r="E10" s="49">
        <v>5.3984953703703703E-3</v>
      </c>
      <c r="F10" s="48">
        <v>7</v>
      </c>
      <c r="G10" s="14" t="str">
        <f t="shared" si="0"/>
        <v>Adam Rahich (Tipaskan)</v>
      </c>
    </row>
    <row r="11" spans="1:7" ht="15" x14ac:dyDescent="0.25">
      <c r="A11" s="48">
        <v>8</v>
      </c>
      <c r="B11" s="48" t="s">
        <v>2126</v>
      </c>
      <c r="C11" s="48">
        <v>4</v>
      </c>
      <c r="D11" s="48" t="s">
        <v>22</v>
      </c>
      <c r="E11" s="49">
        <v>5.4570601851851855E-3</v>
      </c>
      <c r="F11" s="48">
        <v>8</v>
      </c>
      <c r="G11" s="14" t="str">
        <f t="shared" si="0"/>
        <v>Gavin Salmon (Michael A. Kostek)</v>
      </c>
    </row>
    <row r="12" spans="1:7" ht="15" x14ac:dyDescent="0.25">
      <c r="A12" s="48">
        <v>9</v>
      </c>
      <c r="B12" s="48" t="s">
        <v>326</v>
      </c>
      <c r="C12" s="48">
        <v>4</v>
      </c>
      <c r="D12" s="48" t="s">
        <v>173</v>
      </c>
      <c r="E12" s="49">
        <v>5.4974537037037032E-3</v>
      </c>
      <c r="F12" s="48">
        <v>9</v>
      </c>
      <c r="G12" s="14" t="str">
        <f t="shared" si="0"/>
        <v>Lewis Maslyk (Westglen)</v>
      </c>
    </row>
    <row r="13" spans="1:7" ht="15" x14ac:dyDescent="0.25">
      <c r="A13" s="48">
        <v>10</v>
      </c>
      <c r="B13" s="48" t="s">
        <v>658</v>
      </c>
      <c r="C13" s="48">
        <v>4</v>
      </c>
      <c r="D13" s="48" t="s">
        <v>32</v>
      </c>
      <c r="E13" s="49">
        <v>5.5047453703703708E-3</v>
      </c>
      <c r="F13" s="48">
        <v>10</v>
      </c>
      <c r="G13" s="14" t="str">
        <f t="shared" si="0"/>
        <v>Fynn Burrows (Patricia Heights)</v>
      </c>
    </row>
    <row r="14" spans="1:7" ht="15" x14ac:dyDescent="0.25">
      <c r="A14" s="48">
        <v>11</v>
      </c>
      <c r="B14" s="48" t="s">
        <v>666</v>
      </c>
      <c r="C14" s="48">
        <v>4</v>
      </c>
      <c r="D14" s="48" t="s">
        <v>173</v>
      </c>
      <c r="E14" s="49">
        <v>5.5072916666666673E-3</v>
      </c>
      <c r="F14" s="48">
        <v>11</v>
      </c>
      <c r="G14" s="14" t="str">
        <f t="shared" si="0"/>
        <v>Bodhi Vargo (Westglen)</v>
      </c>
    </row>
    <row r="15" spans="1:7" ht="15" x14ac:dyDescent="0.25">
      <c r="A15" s="48">
        <v>12</v>
      </c>
      <c r="B15" s="48" t="s">
        <v>2127</v>
      </c>
      <c r="C15" s="48">
        <v>4</v>
      </c>
      <c r="D15" s="48" t="s">
        <v>20</v>
      </c>
      <c r="E15" s="49">
        <v>5.5510416666666668E-3</v>
      </c>
      <c r="F15" s="48">
        <v>12</v>
      </c>
      <c r="G15" s="14" t="str">
        <f t="shared" si="0"/>
        <v>Rhys Grinde (George P. Nicholson)</v>
      </c>
    </row>
    <row r="16" spans="1:7" ht="15" x14ac:dyDescent="0.25">
      <c r="A16" s="48">
        <v>13</v>
      </c>
      <c r="B16" s="48" t="s">
        <v>659</v>
      </c>
      <c r="C16" s="48">
        <v>4</v>
      </c>
      <c r="D16" s="48" t="s">
        <v>38</v>
      </c>
      <c r="E16" s="49">
        <v>5.5584490740740742E-3</v>
      </c>
      <c r="F16" s="48">
        <v>13</v>
      </c>
      <c r="G16" s="14" t="str">
        <f t="shared" si="0"/>
        <v>Connor Davidson (Johnny Bright)</v>
      </c>
    </row>
    <row r="17" spans="1:7" ht="15" x14ac:dyDescent="0.25">
      <c r="A17" s="48">
        <v>14</v>
      </c>
      <c r="B17" s="48" t="s">
        <v>2128</v>
      </c>
      <c r="C17" s="48">
        <v>4</v>
      </c>
      <c r="D17" s="48" t="s">
        <v>42</v>
      </c>
      <c r="E17" s="49">
        <v>5.5634259259259257E-3</v>
      </c>
      <c r="F17" s="48">
        <v>14</v>
      </c>
      <c r="G17" s="14" t="str">
        <f t="shared" si="0"/>
        <v>Oliver Carreira (Laurier Heights)</v>
      </c>
    </row>
    <row r="18" spans="1:7" ht="15" x14ac:dyDescent="0.25">
      <c r="A18" s="48">
        <v>15</v>
      </c>
      <c r="B18" s="48" t="s">
        <v>2129</v>
      </c>
      <c r="C18" s="48">
        <v>4</v>
      </c>
      <c r="D18" s="48" t="s">
        <v>362</v>
      </c>
      <c r="E18" s="49">
        <v>5.5659722222222222E-3</v>
      </c>
      <c r="F18" s="48">
        <v>15</v>
      </c>
      <c r="G18" s="14" t="str">
        <f t="shared" si="0"/>
        <v>Delgado Mimande (Sweet Grass)</v>
      </c>
    </row>
    <row r="19" spans="1:7" ht="15" x14ac:dyDescent="0.25">
      <c r="A19" s="48">
        <v>16</v>
      </c>
      <c r="B19" s="48" t="s">
        <v>2130</v>
      </c>
      <c r="C19" s="48">
        <v>4</v>
      </c>
      <c r="D19" s="48" t="s">
        <v>44</v>
      </c>
      <c r="E19" s="49">
        <v>5.5895833333333327E-3</v>
      </c>
      <c r="F19" s="48">
        <v>16</v>
      </c>
      <c r="G19" s="14" t="str">
        <f t="shared" si="0"/>
        <v>Leo Dutra (Mill Creek)</v>
      </c>
    </row>
    <row r="20" spans="1:7" ht="15" x14ac:dyDescent="0.25">
      <c r="A20" s="48">
        <v>17</v>
      </c>
      <c r="B20" s="48" t="s">
        <v>664</v>
      </c>
      <c r="C20" s="48">
        <v>4</v>
      </c>
      <c r="D20" s="48" t="s">
        <v>44</v>
      </c>
      <c r="E20" s="49">
        <v>5.5953703703703712E-3</v>
      </c>
      <c r="F20" s="48">
        <v>17</v>
      </c>
      <c r="G20" s="14" t="str">
        <f t="shared" si="0"/>
        <v>Onyx Reyes (Mill Creek)</v>
      </c>
    </row>
    <row r="21" spans="1:7" ht="15" x14ac:dyDescent="0.25">
      <c r="A21" s="48">
        <v>18</v>
      </c>
      <c r="B21" s="48" t="s">
        <v>669</v>
      </c>
      <c r="C21" s="48">
        <v>4</v>
      </c>
      <c r="D21" s="48" t="s">
        <v>168</v>
      </c>
      <c r="E21" s="49">
        <v>5.6534722222222221E-3</v>
      </c>
      <c r="F21" s="48">
        <v>18</v>
      </c>
      <c r="G21" s="14" t="str">
        <f t="shared" si="0"/>
        <v>Tyson Reed (David Thomas King)</v>
      </c>
    </row>
    <row r="22" spans="1:7" ht="15" x14ac:dyDescent="0.25">
      <c r="A22" s="48">
        <v>19</v>
      </c>
      <c r="B22" s="48" t="s">
        <v>662</v>
      </c>
      <c r="C22" s="48">
        <v>4</v>
      </c>
      <c r="D22" s="48" t="s">
        <v>43</v>
      </c>
      <c r="E22" s="49">
        <v>5.6835648148148149E-3</v>
      </c>
      <c r="F22" s="48">
        <v>19</v>
      </c>
      <c r="G22" s="14" t="str">
        <f t="shared" si="0"/>
        <v>Rhythm Subedi (Meyokumin)</v>
      </c>
    </row>
    <row r="23" spans="1:7" ht="15" x14ac:dyDescent="0.25">
      <c r="A23" s="48">
        <v>20</v>
      </c>
      <c r="B23" s="48" t="s">
        <v>701</v>
      </c>
      <c r="C23" s="48">
        <v>4</v>
      </c>
      <c r="D23" s="48" t="s">
        <v>1063</v>
      </c>
      <c r="E23" s="49">
        <v>5.6930555555555554E-3</v>
      </c>
      <c r="F23" s="48">
        <v>20</v>
      </c>
      <c r="G23" s="14" t="str">
        <f t="shared" si="0"/>
        <v>Emmett Booth (Acad at King Ed)</v>
      </c>
    </row>
    <row r="24" spans="1:7" ht="15" x14ac:dyDescent="0.25">
      <c r="A24" s="48">
        <v>21</v>
      </c>
      <c r="B24" s="48" t="s">
        <v>2131</v>
      </c>
      <c r="C24" s="48">
        <v>4</v>
      </c>
      <c r="D24" s="48" t="s">
        <v>27</v>
      </c>
      <c r="E24" s="49">
        <v>5.6957175925925925E-3</v>
      </c>
      <c r="F24" s="48">
        <v>21</v>
      </c>
      <c r="G24" s="14" t="str">
        <f t="shared" si="0"/>
        <v>Kayden Christopher (Centennial)</v>
      </c>
    </row>
    <row r="25" spans="1:7" ht="15" x14ac:dyDescent="0.25">
      <c r="A25" s="48">
        <v>22</v>
      </c>
      <c r="B25" s="48" t="s">
        <v>670</v>
      </c>
      <c r="C25" s="48">
        <v>4</v>
      </c>
      <c r="D25" s="48" t="s">
        <v>28</v>
      </c>
      <c r="E25" s="49">
        <v>5.7406250000000001E-3</v>
      </c>
      <c r="F25" s="48">
        <v>22</v>
      </c>
      <c r="G25" s="14" t="str">
        <f t="shared" si="0"/>
        <v>Maksim Abdalkader (Belgravia)</v>
      </c>
    </row>
    <row r="26" spans="1:7" ht="15" x14ac:dyDescent="0.25">
      <c r="A26" s="48">
        <v>23</v>
      </c>
      <c r="B26" s="48" t="s">
        <v>2132</v>
      </c>
      <c r="C26" s="48">
        <v>4</v>
      </c>
      <c r="D26" s="48" t="s">
        <v>202</v>
      </c>
      <c r="E26" s="49">
        <v>5.7446759259259265E-3</v>
      </c>
      <c r="F26" s="48">
        <v>23</v>
      </c>
      <c r="G26" s="14" t="str">
        <f t="shared" si="0"/>
        <v>Sebastian Garskey (Virginia Park)</v>
      </c>
    </row>
    <row r="27" spans="1:7" ht="15" x14ac:dyDescent="0.25">
      <c r="A27" s="48">
        <v>24</v>
      </c>
      <c r="B27" s="48" t="s">
        <v>2133</v>
      </c>
      <c r="C27" s="48">
        <v>4</v>
      </c>
      <c r="D27" s="48" t="s">
        <v>24</v>
      </c>
      <c r="E27" s="49">
        <v>5.754745370370371E-3</v>
      </c>
      <c r="F27" s="48">
        <v>24</v>
      </c>
      <c r="G27" s="14" t="str">
        <f t="shared" si="0"/>
        <v>Alex Qiu-Laliberte (Parkallen)</v>
      </c>
    </row>
    <row r="28" spans="1:7" ht="15" x14ac:dyDescent="0.25">
      <c r="A28" s="48">
        <v>25</v>
      </c>
      <c r="B28" s="48" t="s">
        <v>2134</v>
      </c>
      <c r="C28" s="48">
        <v>4</v>
      </c>
      <c r="D28" s="48" t="s">
        <v>30</v>
      </c>
      <c r="E28" s="49">
        <v>5.7666666666666665E-3</v>
      </c>
      <c r="F28" s="48">
        <v>25</v>
      </c>
      <c r="G28" s="14" t="str">
        <f t="shared" si="0"/>
        <v>Karthikkgheya Ho (Earl Buxton)</v>
      </c>
    </row>
    <row r="29" spans="1:7" ht="15" x14ac:dyDescent="0.25">
      <c r="A29" s="48">
        <v>26</v>
      </c>
      <c r="B29" s="48" t="s">
        <v>2135</v>
      </c>
      <c r="C29" s="48">
        <v>4</v>
      </c>
      <c r="D29" s="48" t="s">
        <v>349</v>
      </c>
      <c r="E29" s="49">
        <v>5.8265046296296303E-3</v>
      </c>
      <c r="F29" s="48">
        <v>26</v>
      </c>
      <c r="G29" s="14" t="str">
        <f t="shared" si="0"/>
        <v>Ian Layton (Homesteader)</v>
      </c>
    </row>
    <row r="30" spans="1:7" ht="15" x14ac:dyDescent="0.25">
      <c r="A30" s="48">
        <v>27</v>
      </c>
      <c r="B30" s="48" t="s">
        <v>2136</v>
      </c>
      <c r="C30" s="48">
        <v>4</v>
      </c>
      <c r="D30" s="48" t="s">
        <v>42</v>
      </c>
      <c r="E30" s="49">
        <v>5.8350694444444448E-3</v>
      </c>
      <c r="F30" s="48">
        <v>27</v>
      </c>
      <c r="G30" s="14" t="str">
        <f t="shared" si="0"/>
        <v>Austen Johnson-Langhorst (Laurier Heights)</v>
      </c>
    </row>
    <row r="31" spans="1:7" ht="15" x14ac:dyDescent="0.25">
      <c r="A31" s="48">
        <v>28</v>
      </c>
      <c r="B31" s="48" t="s">
        <v>667</v>
      </c>
      <c r="C31" s="48">
        <v>4</v>
      </c>
      <c r="D31" s="48" t="s">
        <v>21</v>
      </c>
      <c r="E31" s="49">
        <v>5.8439814814814812E-3</v>
      </c>
      <c r="F31" s="48">
        <v>28</v>
      </c>
      <c r="G31" s="14" t="str">
        <f t="shared" si="0"/>
        <v>Niklas Kison (Rio Terrace)</v>
      </c>
    </row>
    <row r="32" spans="1:7" ht="15" x14ac:dyDescent="0.25">
      <c r="A32" s="48">
        <v>29</v>
      </c>
      <c r="B32" s="48" t="s">
        <v>2137</v>
      </c>
      <c r="C32" s="48">
        <v>4</v>
      </c>
      <c r="D32" s="48" t="s">
        <v>32</v>
      </c>
      <c r="E32" s="49">
        <v>5.847337962962963E-3</v>
      </c>
      <c r="F32" s="48">
        <v>29</v>
      </c>
      <c r="G32" s="14" t="str">
        <f t="shared" si="0"/>
        <v>Colby Ozum (Patricia Heights)</v>
      </c>
    </row>
    <row r="33" spans="1:7" ht="15" x14ac:dyDescent="0.25">
      <c r="A33" s="48">
        <v>30</v>
      </c>
      <c r="B33" s="48" t="s">
        <v>2138</v>
      </c>
      <c r="C33" s="48">
        <v>4</v>
      </c>
      <c r="D33" s="48" t="s">
        <v>242</v>
      </c>
      <c r="E33" s="49">
        <v>5.8807870370370377E-3</v>
      </c>
      <c r="F33" s="48">
        <v>30</v>
      </c>
      <c r="G33" s="14" t="str">
        <f t="shared" si="0"/>
        <v>Yonael Dawit (Aurora Charter)</v>
      </c>
    </row>
    <row r="34" spans="1:7" ht="15" x14ac:dyDescent="0.25">
      <c r="A34" s="48">
        <v>31</v>
      </c>
      <c r="B34" s="48" t="s">
        <v>2139</v>
      </c>
      <c r="C34" s="48">
        <v>4</v>
      </c>
      <c r="D34" s="48" t="s">
        <v>242</v>
      </c>
      <c r="E34" s="49">
        <v>5.9017361111111111E-3</v>
      </c>
      <c r="F34" s="48">
        <v>31</v>
      </c>
      <c r="G34" s="14" t="str">
        <f t="shared" si="0"/>
        <v>Ephraim Shimeles (Aurora Charter)</v>
      </c>
    </row>
    <row r="35" spans="1:7" ht="15" x14ac:dyDescent="0.25">
      <c r="A35" s="48">
        <v>32</v>
      </c>
      <c r="B35" s="48" t="s">
        <v>2140</v>
      </c>
      <c r="C35" s="48">
        <v>4</v>
      </c>
      <c r="D35" s="48" t="s">
        <v>24</v>
      </c>
      <c r="E35" s="49">
        <v>5.9109953703703711E-3</v>
      </c>
      <c r="F35" s="48">
        <v>32</v>
      </c>
      <c r="G35" s="14" t="str">
        <f t="shared" si="0"/>
        <v>Benson Edwards (Parkallen)</v>
      </c>
    </row>
    <row r="36" spans="1:7" ht="15" x14ac:dyDescent="0.25">
      <c r="A36" s="48">
        <v>33</v>
      </c>
      <c r="B36" s="48" t="s">
        <v>2141</v>
      </c>
      <c r="C36" s="48">
        <v>4</v>
      </c>
      <c r="D36" s="48" t="s">
        <v>242</v>
      </c>
      <c r="E36" s="49">
        <v>5.9244212962962966E-3</v>
      </c>
      <c r="F36" s="48">
        <v>33</v>
      </c>
      <c r="G36" s="14" t="str">
        <f t="shared" si="0"/>
        <v>Noah Michael (Aurora Charter)</v>
      </c>
    </row>
    <row r="37" spans="1:7" ht="15" x14ac:dyDescent="0.25">
      <c r="A37" s="48">
        <v>34</v>
      </c>
      <c r="B37" s="48" t="s">
        <v>677</v>
      </c>
      <c r="C37" s="48">
        <v>4</v>
      </c>
      <c r="D37" s="48" t="s">
        <v>182</v>
      </c>
      <c r="E37" s="49">
        <v>5.9267361111111109E-3</v>
      </c>
      <c r="F37" s="48">
        <v>34</v>
      </c>
      <c r="G37" s="14" t="str">
        <f t="shared" si="0"/>
        <v>Parker Drysdale (Kim Hung)</v>
      </c>
    </row>
    <row r="38" spans="1:7" ht="15" x14ac:dyDescent="0.25">
      <c r="A38" s="48">
        <v>35</v>
      </c>
      <c r="B38" s="48" t="s">
        <v>2142</v>
      </c>
      <c r="C38" s="48">
        <v>4</v>
      </c>
      <c r="D38" s="48" t="s">
        <v>24</v>
      </c>
      <c r="E38" s="49">
        <v>5.9356481481481474E-3</v>
      </c>
      <c r="F38" s="48">
        <v>35</v>
      </c>
      <c r="G38" s="14" t="str">
        <f t="shared" si="0"/>
        <v>William Robert (Parkallen)</v>
      </c>
    </row>
    <row r="39" spans="1:7" ht="15" x14ac:dyDescent="0.25">
      <c r="A39" s="48">
        <v>36</v>
      </c>
      <c r="B39" s="48" t="s">
        <v>2143</v>
      </c>
      <c r="C39" s="48">
        <v>4</v>
      </c>
      <c r="D39" s="48" t="s">
        <v>33</v>
      </c>
      <c r="E39" s="49">
        <v>5.9443287037037043E-3</v>
      </c>
      <c r="F39" s="48">
        <v>36</v>
      </c>
      <c r="G39" s="14" t="str">
        <f t="shared" si="0"/>
        <v>Teddy Holmes (Donnan)</v>
      </c>
    </row>
    <row r="40" spans="1:7" ht="15" x14ac:dyDescent="0.25">
      <c r="A40" s="48">
        <v>37</v>
      </c>
      <c r="B40" s="48" t="s">
        <v>681</v>
      </c>
      <c r="C40" s="48">
        <v>4</v>
      </c>
      <c r="D40" s="48" t="s">
        <v>652</v>
      </c>
      <c r="E40" s="49">
        <v>5.9664351851851857E-3</v>
      </c>
      <c r="F40" s="48">
        <v>37</v>
      </c>
      <c r="G40" s="14" t="str">
        <f t="shared" si="0"/>
        <v>Carson Whyte (Coralwood Advent)</v>
      </c>
    </row>
    <row r="41" spans="1:7" ht="15" x14ac:dyDescent="0.25">
      <c r="A41" s="48">
        <v>38</v>
      </c>
      <c r="B41" s="48" t="s">
        <v>2144</v>
      </c>
      <c r="C41" s="48">
        <v>4</v>
      </c>
      <c r="D41" s="48" t="s">
        <v>28</v>
      </c>
      <c r="E41" s="49">
        <v>5.9701388888888885E-3</v>
      </c>
      <c r="F41" s="48">
        <v>38</v>
      </c>
      <c r="G41" s="14" t="str">
        <f t="shared" si="0"/>
        <v>James Klein (Belgravia)</v>
      </c>
    </row>
    <row r="42" spans="1:7" ht="15" x14ac:dyDescent="0.25">
      <c r="A42" s="48">
        <v>39</v>
      </c>
      <c r="B42" s="48" t="s">
        <v>689</v>
      </c>
      <c r="C42" s="48">
        <v>4</v>
      </c>
      <c r="D42" s="48" t="s">
        <v>26</v>
      </c>
      <c r="E42" s="49">
        <v>5.979861111111112E-3</v>
      </c>
      <c r="F42" s="48">
        <v>39</v>
      </c>
      <c r="G42" s="14" t="str">
        <f t="shared" si="0"/>
        <v>Remi Gravel (Brander Gardens)</v>
      </c>
    </row>
    <row r="43" spans="1:7" ht="15" x14ac:dyDescent="0.25">
      <c r="A43" s="48">
        <v>40</v>
      </c>
      <c r="B43" s="48" t="s">
        <v>2145</v>
      </c>
      <c r="C43" s="48">
        <v>4</v>
      </c>
      <c r="D43" s="48" t="s">
        <v>27</v>
      </c>
      <c r="E43" s="49">
        <v>5.9957175925925933E-3</v>
      </c>
      <c r="F43" s="48">
        <v>40</v>
      </c>
      <c r="G43" s="14" t="str">
        <f t="shared" si="0"/>
        <v>Brendan Saniszlo (Centennial)</v>
      </c>
    </row>
    <row r="44" spans="1:7" ht="15" x14ac:dyDescent="0.25">
      <c r="A44" s="48">
        <v>41</v>
      </c>
      <c r="B44" s="48" t="s">
        <v>663</v>
      </c>
      <c r="C44" s="48">
        <v>4</v>
      </c>
      <c r="D44" s="48" t="s">
        <v>21</v>
      </c>
      <c r="E44" s="49">
        <v>6.0045138888888891E-3</v>
      </c>
      <c r="F44" s="48">
        <v>41</v>
      </c>
      <c r="G44" s="14" t="str">
        <f t="shared" si="0"/>
        <v>Max Gunn (Rio Terrace)</v>
      </c>
    </row>
    <row r="45" spans="1:7" ht="15" x14ac:dyDescent="0.25">
      <c r="A45" s="48">
        <v>42</v>
      </c>
      <c r="B45" s="48" t="s">
        <v>682</v>
      </c>
      <c r="C45" s="48">
        <v>4</v>
      </c>
      <c r="D45" s="48" t="s">
        <v>182</v>
      </c>
      <c r="E45" s="49">
        <v>6.0307870370370368E-3</v>
      </c>
      <c r="F45" s="48">
        <v>42</v>
      </c>
      <c r="G45" s="14" t="str">
        <f t="shared" si="0"/>
        <v>Quinn Simpson (Kim Hung)</v>
      </c>
    </row>
    <row r="46" spans="1:7" ht="15" x14ac:dyDescent="0.25">
      <c r="A46" s="48">
        <v>43</v>
      </c>
      <c r="B46" s="48" t="s">
        <v>683</v>
      </c>
      <c r="C46" s="48">
        <v>4</v>
      </c>
      <c r="D46" s="48" t="s">
        <v>29</v>
      </c>
      <c r="E46" s="49">
        <v>6.0446759259259256E-3</v>
      </c>
      <c r="F46" s="48">
        <v>43</v>
      </c>
      <c r="G46" s="14" t="str">
        <f t="shared" si="0"/>
        <v>Cole Watson (Holyrood)</v>
      </c>
    </row>
    <row r="47" spans="1:7" ht="15" x14ac:dyDescent="0.25">
      <c r="A47" s="48">
        <v>44</v>
      </c>
      <c r="B47" s="48" t="s">
        <v>692</v>
      </c>
      <c r="C47" s="48">
        <v>4</v>
      </c>
      <c r="D47" s="48" t="s">
        <v>652</v>
      </c>
      <c r="E47" s="49">
        <v>6.0497685185185177E-3</v>
      </c>
      <c r="F47" s="48">
        <v>44</v>
      </c>
      <c r="G47" s="14" t="str">
        <f t="shared" si="0"/>
        <v>Emerson Richter (Coralwood Advent)</v>
      </c>
    </row>
    <row r="48" spans="1:7" ht="15" x14ac:dyDescent="0.25">
      <c r="A48" s="48">
        <v>45</v>
      </c>
      <c r="B48" s="48" t="s">
        <v>684</v>
      </c>
      <c r="C48" s="48">
        <v>4</v>
      </c>
      <c r="D48" s="48" t="s">
        <v>29</v>
      </c>
      <c r="E48" s="49">
        <v>6.0545138888888897E-3</v>
      </c>
      <c r="F48" s="48">
        <v>45</v>
      </c>
      <c r="G48" s="14" t="str">
        <f t="shared" si="0"/>
        <v>Joseph Mariciak (Holyrood)</v>
      </c>
    </row>
    <row r="49" spans="1:7" ht="15" x14ac:dyDescent="0.25">
      <c r="A49" s="48">
        <v>46</v>
      </c>
      <c r="B49" s="48" t="s">
        <v>2146</v>
      </c>
      <c r="C49" s="48">
        <v>4</v>
      </c>
      <c r="D49" s="48" t="s">
        <v>1698</v>
      </c>
      <c r="E49" s="49">
        <v>6.0652777777777779E-3</v>
      </c>
      <c r="F49" s="48">
        <v>46</v>
      </c>
      <c r="G49" s="14" t="str">
        <f t="shared" si="0"/>
        <v>Khavish Persaud (Tipaskan)</v>
      </c>
    </row>
    <row r="50" spans="1:7" ht="15" x14ac:dyDescent="0.25">
      <c r="A50" s="48">
        <v>47</v>
      </c>
      <c r="B50" s="48" t="s">
        <v>2147</v>
      </c>
      <c r="C50" s="48">
        <v>4</v>
      </c>
      <c r="D50" s="48" t="s">
        <v>20</v>
      </c>
      <c r="E50" s="49">
        <v>6.0710648148148147E-3</v>
      </c>
      <c r="F50" s="48">
        <v>47</v>
      </c>
      <c r="G50" s="14" t="str">
        <f t="shared" si="0"/>
        <v>Caellum Amenu-Takke (George P. Nicholson)</v>
      </c>
    </row>
    <row r="51" spans="1:7" ht="15" x14ac:dyDescent="0.25">
      <c r="A51" s="48">
        <v>48</v>
      </c>
      <c r="B51" s="48" t="s">
        <v>2148</v>
      </c>
      <c r="C51" s="48">
        <v>4</v>
      </c>
      <c r="D51" s="48" t="s">
        <v>27</v>
      </c>
      <c r="E51" s="49">
        <v>6.0829861111111111E-3</v>
      </c>
      <c r="F51" s="48">
        <v>48</v>
      </c>
      <c r="G51" s="14" t="str">
        <f t="shared" si="0"/>
        <v>Noah Rolleman (Centennial)</v>
      </c>
    </row>
    <row r="52" spans="1:7" ht="15" x14ac:dyDescent="0.25">
      <c r="A52" s="48">
        <v>49</v>
      </c>
      <c r="B52" s="48" t="s">
        <v>1019</v>
      </c>
      <c r="C52" s="48">
        <v>4</v>
      </c>
      <c r="D52" s="48" t="s">
        <v>44</v>
      </c>
      <c r="E52" s="49">
        <v>6.0898148148148153E-3</v>
      </c>
      <c r="F52" s="48">
        <v>49</v>
      </c>
      <c r="G52" s="14" t="str">
        <f t="shared" si="0"/>
        <v>Noah O'Brien (Mill Creek)</v>
      </c>
    </row>
    <row r="53" spans="1:7" ht="15" x14ac:dyDescent="0.25">
      <c r="A53" s="48">
        <v>50</v>
      </c>
      <c r="B53" s="48" t="s">
        <v>2149</v>
      </c>
      <c r="C53" s="48">
        <v>4</v>
      </c>
      <c r="D53" s="48" t="s">
        <v>28</v>
      </c>
      <c r="E53" s="49">
        <v>6.0943287037037034E-3</v>
      </c>
      <c r="F53" s="48">
        <v>50</v>
      </c>
      <c r="G53" s="14" t="str">
        <f t="shared" si="0"/>
        <v>Chris Scherer (Belgravia)</v>
      </c>
    </row>
    <row r="54" spans="1:7" ht="15" x14ac:dyDescent="0.25">
      <c r="A54" s="48">
        <v>51</v>
      </c>
      <c r="B54" s="48" t="s">
        <v>676</v>
      </c>
      <c r="C54" s="48">
        <v>4</v>
      </c>
      <c r="D54" s="48" t="s">
        <v>28</v>
      </c>
      <c r="E54" s="49">
        <v>6.1160879629629629E-3</v>
      </c>
      <c r="F54" s="48">
        <v>51</v>
      </c>
      <c r="G54" s="14" t="str">
        <f t="shared" si="0"/>
        <v>Marcus Croxen (Belgravia)</v>
      </c>
    </row>
    <row r="55" spans="1:7" ht="15" x14ac:dyDescent="0.25">
      <c r="A55" s="48">
        <v>52</v>
      </c>
      <c r="B55" s="48" t="s">
        <v>697</v>
      </c>
      <c r="C55" s="48">
        <v>4</v>
      </c>
      <c r="D55" s="48" t="s">
        <v>44</v>
      </c>
      <c r="E55" s="49">
        <v>6.1315972222222223E-3</v>
      </c>
      <c r="F55" s="48">
        <v>52</v>
      </c>
      <c r="G55" s="14" t="str">
        <f t="shared" si="0"/>
        <v>Nateo Guimberteau (Mill Creek)</v>
      </c>
    </row>
    <row r="56" spans="1:7" ht="15" x14ac:dyDescent="0.25">
      <c r="A56" s="48">
        <v>53</v>
      </c>
      <c r="B56" s="48" t="s">
        <v>2150</v>
      </c>
      <c r="C56" s="48">
        <v>4</v>
      </c>
      <c r="D56" s="48" t="s">
        <v>32</v>
      </c>
      <c r="E56" s="49">
        <v>6.1398148148148141E-3</v>
      </c>
      <c r="F56" s="48">
        <v>53</v>
      </c>
      <c r="G56" s="14" t="str">
        <f t="shared" si="0"/>
        <v>Gavin Gillies (Patricia Heights)</v>
      </c>
    </row>
    <row r="57" spans="1:7" ht="15" x14ac:dyDescent="0.25">
      <c r="A57" s="48">
        <v>54</v>
      </c>
      <c r="B57" s="48" t="s">
        <v>2151</v>
      </c>
      <c r="C57" s="48">
        <v>4</v>
      </c>
      <c r="D57" s="48" t="s">
        <v>33</v>
      </c>
      <c r="E57" s="49">
        <v>6.1429398148148155E-3</v>
      </c>
      <c r="F57" s="48">
        <v>54</v>
      </c>
      <c r="G57" s="14" t="str">
        <f t="shared" si="0"/>
        <v>Casey Petsuk (Donnan)</v>
      </c>
    </row>
    <row r="58" spans="1:7" ht="15" x14ac:dyDescent="0.25">
      <c r="A58" s="48">
        <v>55</v>
      </c>
      <c r="B58" s="48" t="s">
        <v>215</v>
      </c>
      <c r="C58" s="48">
        <v>4</v>
      </c>
      <c r="D58" s="48" t="s">
        <v>25</v>
      </c>
      <c r="E58" s="49">
        <v>6.163541666666667E-3</v>
      </c>
      <c r="F58" s="48">
        <v>55</v>
      </c>
      <c r="G58" s="14" t="str">
        <f t="shared" si="0"/>
        <v>Dylan Elford (Brookside)</v>
      </c>
    </row>
    <row r="59" spans="1:7" ht="15" x14ac:dyDescent="0.25">
      <c r="A59" s="48">
        <v>56</v>
      </c>
      <c r="B59" s="48" t="s">
        <v>690</v>
      </c>
      <c r="C59" s="48">
        <v>4</v>
      </c>
      <c r="D59" s="48" t="s">
        <v>29</v>
      </c>
      <c r="E59" s="49">
        <v>6.1675925925925926E-3</v>
      </c>
      <c r="F59" s="48">
        <v>56</v>
      </c>
      <c r="G59" s="14" t="str">
        <f t="shared" si="0"/>
        <v>Kaden Scott (Holyrood)</v>
      </c>
    </row>
    <row r="60" spans="1:7" ht="15" x14ac:dyDescent="0.25">
      <c r="A60" s="48">
        <v>57</v>
      </c>
      <c r="B60" s="48" t="s">
        <v>374</v>
      </c>
      <c r="C60" s="48">
        <v>4</v>
      </c>
      <c r="D60" s="48" t="s">
        <v>39</v>
      </c>
      <c r="E60" s="49">
        <v>6.1699074074074078E-3</v>
      </c>
      <c r="F60" s="48">
        <v>57</v>
      </c>
      <c r="G60" s="14" t="str">
        <f t="shared" si="0"/>
        <v>River Plante (Riverdale)</v>
      </c>
    </row>
    <row r="61" spans="1:7" ht="15" x14ac:dyDescent="0.25">
      <c r="A61" s="48">
        <v>58</v>
      </c>
      <c r="B61" s="48" t="s">
        <v>2152</v>
      </c>
      <c r="C61" s="48">
        <v>5</v>
      </c>
      <c r="D61" s="48" t="s">
        <v>173</v>
      </c>
      <c r="E61" s="49">
        <v>6.1839120370370364E-3</v>
      </c>
      <c r="F61" s="48">
        <v>58</v>
      </c>
      <c r="G61" s="14" t="str">
        <f t="shared" si="0"/>
        <v>Wyatt Jespersen (Westglen)</v>
      </c>
    </row>
    <row r="62" spans="1:7" ht="15" x14ac:dyDescent="0.25">
      <c r="A62" s="48">
        <v>59</v>
      </c>
      <c r="B62" s="48" t="s">
        <v>2153</v>
      </c>
      <c r="C62" s="48">
        <v>4</v>
      </c>
      <c r="D62" s="48" t="s">
        <v>22</v>
      </c>
      <c r="E62" s="49">
        <v>6.1859953703703695E-3</v>
      </c>
      <c r="F62" s="48">
        <v>59</v>
      </c>
      <c r="G62" s="14" t="str">
        <f t="shared" si="0"/>
        <v>Luka Stefanovic (Michael A. Kostek)</v>
      </c>
    </row>
    <row r="63" spans="1:7" ht="15" x14ac:dyDescent="0.25">
      <c r="A63" s="48">
        <v>60</v>
      </c>
      <c r="B63" s="48" t="s">
        <v>2154</v>
      </c>
      <c r="C63" s="48">
        <v>4</v>
      </c>
      <c r="D63" s="48" t="s">
        <v>1643</v>
      </c>
      <c r="E63" s="49">
        <v>6.188541666666666E-3</v>
      </c>
      <c r="F63" s="48">
        <v>60</v>
      </c>
      <c r="G63" s="14" t="str">
        <f t="shared" si="0"/>
        <v>╔meric Gervais (Notre Dame Edmonton)</v>
      </c>
    </row>
    <row r="64" spans="1:7" ht="15" x14ac:dyDescent="0.25">
      <c r="A64" s="48">
        <v>61</v>
      </c>
      <c r="B64" s="48" t="s">
        <v>2155</v>
      </c>
      <c r="C64" s="48">
        <v>4</v>
      </c>
      <c r="D64" s="48" t="s">
        <v>242</v>
      </c>
      <c r="E64" s="49">
        <v>6.1934027777777777E-3</v>
      </c>
      <c r="F64" s="48">
        <v>61</v>
      </c>
      <c r="G64" s="14" t="str">
        <f t="shared" si="0"/>
        <v>Hora Dahessa (Aurora Charter)</v>
      </c>
    </row>
    <row r="65" spans="1:7" ht="15" x14ac:dyDescent="0.25">
      <c r="A65" s="48">
        <v>62</v>
      </c>
      <c r="B65" s="48" t="s">
        <v>673</v>
      </c>
      <c r="C65" s="48">
        <v>4</v>
      </c>
      <c r="D65" s="48" t="s">
        <v>23</v>
      </c>
      <c r="E65" s="49">
        <v>6.2035879629629628E-3</v>
      </c>
      <c r="F65" s="48">
        <v>62</v>
      </c>
      <c r="G65" s="14" t="str">
        <f t="shared" si="0"/>
        <v>Ayrik Zarei (Windsor Park)</v>
      </c>
    </row>
    <row r="66" spans="1:7" ht="15" x14ac:dyDescent="0.25">
      <c r="A66" s="48">
        <v>63</v>
      </c>
      <c r="B66" s="48" t="s">
        <v>2156</v>
      </c>
      <c r="C66" s="48">
        <v>4</v>
      </c>
      <c r="D66" s="48" t="s">
        <v>30</v>
      </c>
      <c r="E66" s="49">
        <v>6.2128472222222229E-3</v>
      </c>
      <c r="F66" s="48">
        <v>63</v>
      </c>
      <c r="G66" s="14" t="str">
        <f t="shared" si="0"/>
        <v>Blake Crozier (Earl Buxton)</v>
      </c>
    </row>
    <row r="67" spans="1:7" ht="15" x14ac:dyDescent="0.25">
      <c r="A67" s="48">
        <v>64</v>
      </c>
      <c r="B67" s="48" t="s">
        <v>671</v>
      </c>
      <c r="C67" s="48">
        <v>4</v>
      </c>
      <c r="D67" s="48" t="s">
        <v>26</v>
      </c>
      <c r="E67" s="49">
        <v>6.2165509259259266E-3</v>
      </c>
      <c r="F67" s="48">
        <v>64</v>
      </c>
      <c r="G67" s="14" t="str">
        <f t="shared" si="0"/>
        <v>Kase Friesen (Brander Gardens)</v>
      </c>
    </row>
    <row r="68" spans="1:7" ht="15" x14ac:dyDescent="0.25">
      <c r="A68" s="48">
        <v>65</v>
      </c>
      <c r="B68" s="48" t="s">
        <v>695</v>
      </c>
      <c r="C68" s="48">
        <v>4</v>
      </c>
      <c r="D68" s="48" t="s">
        <v>39</v>
      </c>
      <c r="E68" s="49">
        <v>6.2223379629629616E-3</v>
      </c>
      <c r="F68" s="48">
        <v>65</v>
      </c>
      <c r="G68" s="14" t="str">
        <f t="shared" si="0"/>
        <v>Elliot Schaefer (Riverdale)</v>
      </c>
    </row>
    <row r="69" spans="1:7" ht="15" x14ac:dyDescent="0.25">
      <c r="A69" s="48">
        <v>66</v>
      </c>
      <c r="B69" s="48" t="s">
        <v>686</v>
      </c>
      <c r="C69" s="48">
        <v>4</v>
      </c>
      <c r="D69" s="48" t="s">
        <v>21</v>
      </c>
      <c r="E69" s="49">
        <v>6.2407407407407403E-3</v>
      </c>
      <c r="F69" s="48">
        <v>66</v>
      </c>
      <c r="G69" s="14" t="str">
        <f t="shared" ref="G69:G223" si="1">CONCATENATE(B69, " (", D69, ")")</f>
        <v>Anders Solbak (Rio Terrace)</v>
      </c>
    </row>
    <row r="70" spans="1:7" ht="15" x14ac:dyDescent="0.25">
      <c r="A70" s="48">
        <v>67</v>
      </c>
      <c r="B70" s="48" t="s">
        <v>2157</v>
      </c>
      <c r="C70" s="48">
        <v>4</v>
      </c>
      <c r="D70" s="48" t="s">
        <v>20</v>
      </c>
      <c r="E70" s="49">
        <v>6.2769675925925918E-3</v>
      </c>
      <c r="F70" s="48">
        <v>67</v>
      </c>
      <c r="G70" s="14" t="str">
        <f t="shared" si="1"/>
        <v>Caden Kang (George P. Nicholson)</v>
      </c>
    </row>
    <row r="71" spans="1:7" ht="15" x14ac:dyDescent="0.25">
      <c r="A71" s="48">
        <v>68</v>
      </c>
      <c r="B71" s="48" t="s">
        <v>2158</v>
      </c>
      <c r="C71" s="48">
        <v>4</v>
      </c>
      <c r="D71" s="48" t="s">
        <v>182</v>
      </c>
      <c r="E71" s="49">
        <v>6.2831018518518513E-3</v>
      </c>
      <c r="F71" s="48">
        <v>68</v>
      </c>
      <c r="G71" s="14" t="str">
        <f t="shared" si="1"/>
        <v>Lennox D'Lppolito (Kim Hung)</v>
      </c>
    </row>
    <row r="72" spans="1:7" ht="15" x14ac:dyDescent="0.25">
      <c r="A72" s="48">
        <v>69</v>
      </c>
      <c r="B72" s="48" t="s">
        <v>2159</v>
      </c>
      <c r="C72" s="48">
        <v>4</v>
      </c>
      <c r="D72" s="48" t="s">
        <v>33</v>
      </c>
      <c r="E72" s="49">
        <v>6.2966435185185183E-3</v>
      </c>
      <c r="F72" s="48">
        <v>69</v>
      </c>
      <c r="G72" s="14" t="str">
        <f t="shared" si="1"/>
        <v>Linus Kot (Donnan)</v>
      </c>
    </row>
    <row r="73" spans="1:7" ht="15" x14ac:dyDescent="0.25">
      <c r="A73" s="48">
        <v>70</v>
      </c>
      <c r="B73" s="48" t="s">
        <v>2160</v>
      </c>
      <c r="C73" s="48">
        <v>4</v>
      </c>
      <c r="D73" s="48" t="s">
        <v>29</v>
      </c>
      <c r="E73" s="49">
        <v>6.3085648148148146E-3</v>
      </c>
      <c r="F73" s="48">
        <v>70</v>
      </c>
      <c r="G73" s="14" t="str">
        <f t="shared" si="1"/>
        <v>Theo Morrill (Holyrood)</v>
      </c>
    </row>
    <row r="74" spans="1:7" ht="15" x14ac:dyDescent="0.25">
      <c r="A74" s="48">
        <v>71</v>
      </c>
      <c r="B74" s="48" t="s">
        <v>665</v>
      </c>
      <c r="C74" s="48">
        <v>4</v>
      </c>
      <c r="D74" s="48" t="s">
        <v>109</v>
      </c>
      <c r="E74" s="49">
        <v>6.3137731481481482E-3</v>
      </c>
      <c r="F74" s="48">
        <v>71</v>
      </c>
      <c r="G74" s="14" t="str">
        <f t="shared" si="1"/>
        <v>Walter Benbow (Hardisty)</v>
      </c>
    </row>
    <row r="75" spans="1:7" ht="15" x14ac:dyDescent="0.25">
      <c r="A75" s="48">
        <v>72</v>
      </c>
      <c r="B75" s="48" t="s">
        <v>668</v>
      </c>
      <c r="C75" s="48">
        <v>4</v>
      </c>
      <c r="D75" s="48" t="s">
        <v>29</v>
      </c>
      <c r="E75" s="49">
        <v>6.3417824074074071E-3</v>
      </c>
      <c r="F75" s="48">
        <v>72</v>
      </c>
      <c r="G75" s="14" t="str">
        <f t="shared" si="1"/>
        <v>Barry Walsh (Holyrood)</v>
      </c>
    </row>
    <row r="76" spans="1:7" ht="15" x14ac:dyDescent="0.25">
      <c r="A76" s="48">
        <v>73</v>
      </c>
      <c r="B76" s="48" t="s">
        <v>2161</v>
      </c>
      <c r="C76" s="48">
        <v>4</v>
      </c>
      <c r="D76" s="48" t="s">
        <v>20</v>
      </c>
      <c r="E76" s="49">
        <v>6.3472222222222228E-3</v>
      </c>
      <c r="F76" s="48">
        <v>73</v>
      </c>
      <c r="G76" s="14" t="str">
        <f t="shared" si="1"/>
        <v>Nouyan Goodarzyar (George P. Nicholson)</v>
      </c>
    </row>
    <row r="77" spans="1:7" ht="15" x14ac:dyDescent="0.25">
      <c r="A77" s="48">
        <v>74</v>
      </c>
      <c r="B77" s="48" t="s">
        <v>678</v>
      </c>
      <c r="C77" s="48">
        <v>4</v>
      </c>
      <c r="D77" s="48" t="s">
        <v>21</v>
      </c>
      <c r="E77" s="49">
        <v>6.3497685185185185E-3</v>
      </c>
      <c r="F77" s="48">
        <v>74</v>
      </c>
      <c r="G77" s="14" t="str">
        <f t="shared" si="1"/>
        <v>Rayan Yazdani (Rio Terrace)</v>
      </c>
    </row>
    <row r="78" spans="1:7" ht="15" x14ac:dyDescent="0.25">
      <c r="A78" s="48">
        <v>75</v>
      </c>
      <c r="B78" s="48" t="s">
        <v>2162</v>
      </c>
      <c r="C78" s="48">
        <v>4</v>
      </c>
      <c r="D78" s="48" t="s">
        <v>27</v>
      </c>
      <c r="E78" s="49">
        <v>6.3516203703703695E-3</v>
      </c>
      <c r="F78" s="48">
        <v>75</v>
      </c>
      <c r="G78" s="14" t="str">
        <f t="shared" si="1"/>
        <v>Hunter Liu (Centennial)</v>
      </c>
    </row>
    <row r="79" spans="1:7" ht="15" x14ac:dyDescent="0.25">
      <c r="A79" s="48">
        <v>76</v>
      </c>
      <c r="B79" s="48" t="s">
        <v>687</v>
      </c>
      <c r="C79" s="48">
        <v>4</v>
      </c>
      <c r="D79" s="48" t="s">
        <v>29</v>
      </c>
      <c r="E79" s="49">
        <v>6.3546296296296293E-3</v>
      </c>
      <c r="F79" s="48">
        <v>76</v>
      </c>
      <c r="G79" s="14" t="str">
        <f t="shared" si="1"/>
        <v>Charlie Benetreau (Holyrood)</v>
      </c>
    </row>
    <row r="80" spans="1:7" ht="15" x14ac:dyDescent="0.25">
      <c r="A80" s="48">
        <v>77</v>
      </c>
      <c r="B80" s="48" t="s">
        <v>2163</v>
      </c>
      <c r="C80" s="48">
        <v>4</v>
      </c>
      <c r="D80" s="48" t="s">
        <v>44</v>
      </c>
      <c r="E80" s="49">
        <v>6.3638888888888885E-3</v>
      </c>
      <c r="F80" s="48">
        <v>77</v>
      </c>
      <c r="G80" s="14" t="str">
        <f t="shared" si="1"/>
        <v>Felix Elicksen Jensen (Mill Creek)</v>
      </c>
    </row>
    <row r="81" spans="1:7" ht="15" x14ac:dyDescent="0.25">
      <c r="A81" s="48">
        <v>78</v>
      </c>
      <c r="B81" s="48" t="s">
        <v>2164</v>
      </c>
      <c r="C81" s="48">
        <v>4</v>
      </c>
      <c r="D81" s="48" t="s">
        <v>34</v>
      </c>
      <c r="E81" s="49">
        <v>6.3719907407407406E-3</v>
      </c>
      <c r="F81" s="48">
        <v>78</v>
      </c>
      <c r="G81" s="14" t="str">
        <f t="shared" si="1"/>
        <v>Gibas Gabriel (Forest Heights)</v>
      </c>
    </row>
    <row r="82" spans="1:7" ht="15" x14ac:dyDescent="0.25">
      <c r="A82" s="48">
        <v>79</v>
      </c>
      <c r="B82" s="48" t="s">
        <v>2165</v>
      </c>
      <c r="C82" s="48">
        <v>4</v>
      </c>
      <c r="D82" s="48" t="s">
        <v>738</v>
      </c>
      <c r="E82" s="49">
        <v>6.3752314814814817E-3</v>
      </c>
      <c r="F82" s="48">
        <v>79</v>
      </c>
      <c r="G82" s="14" t="str">
        <f t="shared" si="1"/>
        <v>Nixon Wagner (Crestwood)</v>
      </c>
    </row>
    <row r="83" spans="1:7" ht="15" x14ac:dyDescent="0.25">
      <c r="A83" s="48">
        <v>80</v>
      </c>
      <c r="B83" s="48" t="s">
        <v>674</v>
      </c>
      <c r="C83" s="48">
        <v>4</v>
      </c>
      <c r="D83" s="48" t="s">
        <v>26</v>
      </c>
      <c r="E83" s="49">
        <v>6.3848379629629628E-3</v>
      </c>
      <c r="F83" s="48">
        <v>80</v>
      </c>
      <c r="G83" s="14" t="str">
        <f t="shared" si="1"/>
        <v>Miles Jeroncic (Brander Gardens)</v>
      </c>
    </row>
    <row r="84" spans="1:7" ht="15" x14ac:dyDescent="0.25">
      <c r="A84" s="48">
        <v>81</v>
      </c>
      <c r="B84" s="48" t="s">
        <v>971</v>
      </c>
      <c r="C84" s="48">
        <v>4</v>
      </c>
      <c r="D84" s="48" t="s">
        <v>89</v>
      </c>
      <c r="E84" s="49">
        <v>6.3900462962962964E-3</v>
      </c>
      <c r="F84" s="48">
        <v>81</v>
      </c>
      <c r="G84" s="14" t="str">
        <f t="shared" si="1"/>
        <v>Nixon Publow (Constable Daniel)</v>
      </c>
    </row>
    <row r="85" spans="1:7" ht="15" x14ac:dyDescent="0.25">
      <c r="A85" s="48">
        <v>82</v>
      </c>
      <c r="B85" s="48" t="s">
        <v>685</v>
      </c>
      <c r="C85" s="48">
        <v>4</v>
      </c>
      <c r="D85" s="48" t="s">
        <v>21</v>
      </c>
      <c r="E85" s="49">
        <v>6.3990740740740735E-3</v>
      </c>
      <c r="F85" s="48">
        <v>82</v>
      </c>
      <c r="G85" s="14" t="str">
        <f t="shared" si="1"/>
        <v>Moritz Stakiw (Rio Terrace)</v>
      </c>
    </row>
    <row r="86" spans="1:7" ht="15" x14ac:dyDescent="0.25">
      <c r="A86" s="48">
        <v>83</v>
      </c>
      <c r="B86" s="48" t="s">
        <v>2166</v>
      </c>
      <c r="C86" s="48">
        <v>4</v>
      </c>
      <c r="D86" s="48" t="s">
        <v>32</v>
      </c>
      <c r="E86" s="49">
        <v>6.4018518518518521E-3</v>
      </c>
      <c r="F86" s="48">
        <v>83</v>
      </c>
      <c r="G86" s="14" t="str">
        <f t="shared" si="1"/>
        <v>Casey Paulsen (Patricia Heights)</v>
      </c>
    </row>
    <row r="87" spans="1:7" ht="15" x14ac:dyDescent="0.25">
      <c r="A87" s="48">
        <v>84</v>
      </c>
      <c r="B87" s="48" t="s">
        <v>2167</v>
      </c>
      <c r="C87" s="48">
        <v>4</v>
      </c>
      <c r="D87" s="48" t="s">
        <v>39</v>
      </c>
      <c r="E87" s="49">
        <v>6.4041666666666665E-3</v>
      </c>
      <c r="F87" s="48">
        <v>84</v>
      </c>
      <c r="G87" s="14" t="str">
        <f t="shared" si="1"/>
        <v>Jack Eustace (Riverdale)</v>
      </c>
    </row>
    <row r="88" spans="1:7" ht="15" x14ac:dyDescent="0.25">
      <c r="A88" s="48">
        <v>85</v>
      </c>
      <c r="B88" s="48" t="s">
        <v>702</v>
      </c>
      <c r="C88" s="48">
        <v>4</v>
      </c>
      <c r="D88" s="48" t="s">
        <v>41</v>
      </c>
      <c r="E88" s="49">
        <v>6.4107638888888895E-3</v>
      </c>
      <c r="F88" s="48">
        <v>85</v>
      </c>
      <c r="G88" s="14" t="str">
        <f t="shared" si="1"/>
        <v>Ekamjeet Singh Sidhu (Edmonton Khalsa)</v>
      </c>
    </row>
    <row r="89" spans="1:7" ht="15" x14ac:dyDescent="0.25">
      <c r="A89" s="48">
        <v>86</v>
      </c>
      <c r="B89" s="48" t="s">
        <v>2168</v>
      </c>
      <c r="C89" s="48">
        <v>4</v>
      </c>
      <c r="D89" s="48" t="s">
        <v>33</v>
      </c>
      <c r="E89" s="49">
        <v>6.4155092592592597E-3</v>
      </c>
      <c r="F89" s="48">
        <v>86</v>
      </c>
      <c r="G89" s="14" t="str">
        <f t="shared" si="1"/>
        <v>Thomas Aytenfisu (Donnan)</v>
      </c>
    </row>
    <row r="90" spans="1:7" ht="15" x14ac:dyDescent="0.25">
      <c r="A90" s="48">
        <v>87</v>
      </c>
      <c r="B90" s="48" t="s">
        <v>2169</v>
      </c>
      <c r="C90" s="48">
        <v>4</v>
      </c>
      <c r="D90" s="48" t="s">
        <v>1610</v>
      </c>
      <c r="E90" s="49">
        <v>6.4324074074074075E-3</v>
      </c>
      <c r="F90" s="48">
        <v>87</v>
      </c>
      <c r="G90" s="14" t="str">
        <f t="shared" si="1"/>
        <v>Ether Anderson (Kameyosek)</v>
      </c>
    </row>
    <row r="91" spans="1:7" ht="15" x14ac:dyDescent="0.25">
      <c r="A91" s="48">
        <v>88</v>
      </c>
      <c r="B91" s="48" t="s">
        <v>2170</v>
      </c>
      <c r="C91" s="48">
        <v>4</v>
      </c>
      <c r="D91" s="48" t="s">
        <v>39</v>
      </c>
      <c r="E91" s="49">
        <v>6.4587962962962958E-3</v>
      </c>
      <c r="F91" s="48">
        <v>88</v>
      </c>
      <c r="G91" s="14" t="str">
        <f t="shared" si="1"/>
        <v>Isaac Daniels (Riverdale)</v>
      </c>
    </row>
    <row r="92" spans="1:7" ht="15" x14ac:dyDescent="0.25">
      <c r="A92" s="48">
        <v>89</v>
      </c>
      <c r="B92" s="48" t="s">
        <v>2171</v>
      </c>
      <c r="C92" s="48">
        <v>4</v>
      </c>
      <c r="D92" s="48" t="s">
        <v>34</v>
      </c>
      <c r="E92" s="49">
        <v>6.4736111111111105E-3</v>
      </c>
      <c r="F92" s="48">
        <v>89</v>
      </c>
      <c r="G92" s="14" t="str">
        <f t="shared" si="1"/>
        <v>Gibas Luca (Forest Heights)</v>
      </c>
    </row>
    <row r="93" spans="1:7" ht="15" x14ac:dyDescent="0.25">
      <c r="A93" s="48">
        <v>90</v>
      </c>
      <c r="B93" s="48" t="s">
        <v>2172</v>
      </c>
      <c r="C93" s="48">
        <v>4</v>
      </c>
      <c r="D93" s="48" t="s">
        <v>24</v>
      </c>
      <c r="E93" s="49">
        <v>6.4787037037037027E-3</v>
      </c>
      <c r="F93" s="48">
        <v>90</v>
      </c>
      <c r="G93" s="14" t="str">
        <f t="shared" si="1"/>
        <v>Liam Benson (Parkallen)</v>
      </c>
    </row>
    <row r="94" spans="1:7" ht="15" x14ac:dyDescent="0.25">
      <c r="A94" s="48">
        <v>91</v>
      </c>
      <c r="B94" s="48" t="s">
        <v>661</v>
      </c>
      <c r="C94" s="48">
        <v>4</v>
      </c>
      <c r="D94" s="48" t="s">
        <v>26</v>
      </c>
      <c r="E94" s="49">
        <v>6.4856481481481492E-3</v>
      </c>
      <c r="F94" s="48">
        <v>91</v>
      </c>
      <c r="G94" s="14" t="str">
        <f t="shared" si="1"/>
        <v>Colin Zwicker (Brander Gardens)</v>
      </c>
    </row>
    <row r="95" spans="1:7" ht="15" x14ac:dyDescent="0.25">
      <c r="A95" s="48">
        <v>92</v>
      </c>
      <c r="B95" s="48" t="s">
        <v>2173</v>
      </c>
      <c r="C95" s="48">
        <v>4</v>
      </c>
      <c r="D95" s="48" t="s">
        <v>29</v>
      </c>
      <c r="E95" s="49">
        <v>6.4964120370370367E-3</v>
      </c>
      <c r="F95" s="48">
        <v>92</v>
      </c>
      <c r="G95" s="14" t="str">
        <f t="shared" si="1"/>
        <v>Ollie Chun (Holyrood)</v>
      </c>
    </row>
    <row r="96" spans="1:7" ht="15" x14ac:dyDescent="0.25">
      <c r="A96" s="48">
        <v>93</v>
      </c>
      <c r="B96" s="48" t="s">
        <v>679</v>
      </c>
      <c r="C96" s="48">
        <v>4</v>
      </c>
      <c r="D96" s="48" t="s">
        <v>43</v>
      </c>
      <c r="E96" s="49">
        <v>6.5033564814814815E-3</v>
      </c>
      <c r="F96" s="48">
        <v>93</v>
      </c>
      <c r="G96" s="14" t="str">
        <f t="shared" si="1"/>
        <v>Ilyaas Alami (Meyokumin)</v>
      </c>
    </row>
    <row r="97" spans="1:7" ht="15" x14ac:dyDescent="0.25">
      <c r="A97" s="48">
        <v>94</v>
      </c>
      <c r="B97" s="48" t="s">
        <v>2174</v>
      </c>
      <c r="C97" s="48">
        <v>4</v>
      </c>
      <c r="D97" s="48" t="s">
        <v>29</v>
      </c>
      <c r="E97" s="49">
        <v>6.5087962962962972E-3</v>
      </c>
      <c r="F97" s="48">
        <v>94</v>
      </c>
      <c r="G97" s="14" t="str">
        <f t="shared" si="1"/>
        <v>Hunter Mclellen (Holyrood)</v>
      </c>
    </row>
    <row r="98" spans="1:7" ht="15" x14ac:dyDescent="0.25">
      <c r="A98" s="48">
        <v>95</v>
      </c>
      <c r="B98" s="48" t="s">
        <v>694</v>
      </c>
      <c r="C98" s="48">
        <v>4</v>
      </c>
      <c r="D98" s="48" t="s">
        <v>23</v>
      </c>
      <c r="E98" s="49">
        <v>6.5141203703703706E-3</v>
      </c>
      <c r="F98" s="48">
        <v>95</v>
      </c>
      <c r="G98" s="14" t="str">
        <f t="shared" si="1"/>
        <v>Joseph Adeeb (Windsor Park)</v>
      </c>
    </row>
    <row r="99" spans="1:7" ht="15" x14ac:dyDescent="0.25">
      <c r="A99" s="48">
        <v>96</v>
      </c>
      <c r="B99" s="48" t="s">
        <v>2175</v>
      </c>
      <c r="C99" s="48">
        <v>4</v>
      </c>
      <c r="D99" s="48" t="s">
        <v>1643</v>
      </c>
      <c r="E99" s="49">
        <v>6.5197916666666668E-3</v>
      </c>
      <c r="F99" s="48">
        <v>96</v>
      </c>
      <c r="G99" s="14" t="str">
        <f t="shared" si="1"/>
        <v>Zachary Jeannotte (Notre Dame Edmonton)</v>
      </c>
    </row>
    <row r="100" spans="1:7" ht="15" x14ac:dyDescent="0.25">
      <c r="A100" s="48">
        <v>97</v>
      </c>
      <c r="B100" s="48" t="s">
        <v>2176</v>
      </c>
      <c r="C100" s="48">
        <v>4</v>
      </c>
      <c r="D100" s="48" t="s">
        <v>30</v>
      </c>
      <c r="E100" s="49">
        <v>6.5391203703703714E-3</v>
      </c>
      <c r="F100" s="48">
        <v>97</v>
      </c>
      <c r="G100" s="14" t="str">
        <f t="shared" si="1"/>
        <v>Nikolai Tetz (Earl Buxton)</v>
      </c>
    </row>
    <row r="101" spans="1:7" ht="15" x14ac:dyDescent="0.25">
      <c r="A101" s="48">
        <v>98</v>
      </c>
      <c r="B101" s="48" t="s">
        <v>2177</v>
      </c>
      <c r="C101" s="48">
        <v>4</v>
      </c>
      <c r="D101" s="48" t="s">
        <v>39</v>
      </c>
      <c r="E101" s="49">
        <v>6.5434027777777773E-3</v>
      </c>
      <c r="F101" s="48">
        <v>98</v>
      </c>
      <c r="G101" s="14" t="str">
        <f t="shared" si="1"/>
        <v>Luke Besuyen (Riverdale)</v>
      </c>
    </row>
    <row r="102" spans="1:7" ht="15" x14ac:dyDescent="0.25">
      <c r="A102" s="48">
        <v>99</v>
      </c>
      <c r="B102" s="48" t="s">
        <v>239</v>
      </c>
      <c r="C102" s="48">
        <v>4</v>
      </c>
      <c r="D102" s="48" t="s">
        <v>25</v>
      </c>
      <c r="E102" s="49">
        <v>6.5462962962962957E-3</v>
      </c>
      <c r="F102" s="48">
        <v>99</v>
      </c>
      <c r="G102" s="14" t="str">
        <f t="shared" si="1"/>
        <v>Zikrullah Khidri (Brookside)</v>
      </c>
    </row>
    <row r="103" spans="1:7" ht="15" x14ac:dyDescent="0.25">
      <c r="A103" s="48">
        <v>100</v>
      </c>
      <c r="B103" s="48" t="s">
        <v>2178</v>
      </c>
      <c r="C103" s="48">
        <v>4</v>
      </c>
      <c r="D103" s="48" t="s">
        <v>33</v>
      </c>
      <c r="E103" s="49">
        <v>6.5525462962962959E-3</v>
      </c>
      <c r="F103" s="48">
        <v>100</v>
      </c>
      <c r="G103" s="14" t="str">
        <f t="shared" si="1"/>
        <v>Zander Scrignar (Donnan)</v>
      </c>
    </row>
    <row r="104" spans="1:7" ht="15" x14ac:dyDescent="0.25">
      <c r="A104" s="48">
        <v>101</v>
      </c>
      <c r="B104" s="48" t="s">
        <v>2179</v>
      </c>
      <c r="C104" s="48">
        <v>4</v>
      </c>
      <c r="D104" s="48" t="s">
        <v>26</v>
      </c>
      <c r="E104" s="49">
        <v>6.5585648148148148E-3</v>
      </c>
      <c r="F104" s="48">
        <v>101</v>
      </c>
      <c r="G104" s="14" t="str">
        <f t="shared" si="1"/>
        <v>Adam Abara (Brander Gardens)</v>
      </c>
    </row>
    <row r="105" spans="1:7" ht="15" x14ac:dyDescent="0.25">
      <c r="A105" s="48">
        <v>102</v>
      </c>
      <c r="B105" s="48" t="s">
        <v>2180</v>
      </c>
      <c r="C105" s="48">
        <v>4</v>
      </c>
      <c r="D105" s="48" t="s">
        <v>28</v>
      </c>
      <c r="E105" s="49">
        <v>6.5762731481481479E-3</v>
      </c>
      <c r="F105" s="48">
        <v>102</v>
      </c>
      <c r="G105" s="14" t="str">
        <f t="shared" si="1"/>
        <v>William Lau (Belgravia)</v>
      </c>
    </row>
    <row r="106" spans="1:7" ht="15" x14ac:dyDescent="0.25">
      <c r="A106" s="48">
        <v>103</v>
      </c>
      <c r="B106" s="48" t="s">
        <v>2181</v>
      </c>
      <c r="C106" s="48">
        <v>4</v>
      </c>
      <c r="D106" s="48" t="s">
        <v>349</v>
      </c>
      <c r="E106" s="49">
        <v>6.5868055555555549E-3</v>
      </c>
      <c r="F106" s="48">
        <v>103</v>
      </c>
      <c r="G106" s="14" t="str">
        <f t="shared" si="1"/>
        <v>Isaac Layton (Homesteader)</v>
      </c>
    </row>
    <row r="107" spans="1:7" ht="15" x14ac:dyDescent="0.25">
      <c r="A107" s="48">
        <v>104</v>
      </c>
      <c r="B107" s="48" t="s">
        <v>2182</v>
      </c>
      <c r="C107" s="48">
        <v>4</v>
      </c>
      <c r="D107" s="48" t="s">
        <v>253</v>
      </c>
      <c r="E107" s="49">
        <v>6.5921296296296292E-3</v>
      </c>
      <c r="F107" s="48">
        <v>104</v>
      </c>
      <c r="G107" s="14" t="str">
        <f t="shared" si="1"/>
        <v>Luke Darsaut (Edmonton Chr)</v>
      </c>
    </row>
    <row r="108" spans="1:7" ht="15" x14ac:dyDescent="0.25">
      <c r="A108" s="48">
        <v>105</v>
      </c>
      <c r="B108" s="48" t="s">
        <v>2183</v>
      </c>
      <c r="C108" s="48">
        <v>4</v>
      </c>
      <c r="D108" s="48" t="s">
        <v>24</v>
      </c>
      <c r="E108" s="49">
        <v>6.6207175925925921E-3</v>
      </c>
      <c r="F108" s="48">
        <v>105</v>
      </c>
      <c r="G108" s="14" t="str">
        <f t="shared" si="1"/>
        <v>Declan Charlton (Parkallen)</v>
      </c>
    </row>
    <row r="109" spans="1:7" ht="15" x14ac:dyDescent="0.25">
      <c r="A109" s="48">
        <v>106</v>
      </c>
      <c r="B109" s="48" t="s">
        <v>2184</v>
      </c>
      <c r="C109" s="48">
        <v>4</v>
      </c>
      <c r="D109" s="48" t="s">
        <v>34</v>
      </c>
      <c r="E109" s="49">
        <v>6.626157407407407E-3</v>
      </c>
      <c r="F109" s="48">
        <v>106</v>
      </c>
      <c r="G109" s="14" t="str">
        <f t="shared" si="1"/>
        <v>Jensen Kai (Forest Heights)</v>
      </c>
    </row>
    <row r="110" spans="1:7" ht="15" x14ac:dyDescent="0.25">
      <c r="A110" s="48">
        <v>107</v>
      </c>
      <c r="B110" s="48" t="s">
        <v>705</v>
      </c>
      <c r="C110" s="48">
        <v>4</v>
      </c>
      <c r="D110" s="48" t="s">
        <v>26</v>
      </c>
      <c r="E110" s="49">
        <v>6.6392361111111105E-3</v>
      </c>
      <c r="F110" s="48">
        <v>107</v>
      </c>
      <c r="G110" s="14" t="str">
        <f t="shared" si="1"/>
        <v>Kingsley Gilborn (Brander Gardens)</v>
      </c>
    </row>
    <row r="111" spans="1:7" ht="15" x14ac:dyDescent="0.25">
      <c r="A111" s="48">
        <v>108</v>
      </c>
      <c r="B111" s="48" t="s">
        <v>227</v>
      </c>
      <c r="C111" s="48">
        <v>4</v>
      </c>
      <c r="D111" s="48" t="s">
        <v>25</v>
      </c>
      <c r="E111" s="49">
        <v>6.6484953703703706E-3</v>
      </c>
      <c r="F111" s="48">
        <v>108</v>
      </c>
      <c r="G111" s="14" t="str">
        <f t="shared" si="1"/>
        <v>William Thompson (Brookside)</v>
      </c>
    </row>
    <row r="112" spans="1:7" ht="15" x14ac:dyDescent="0.25">
      <c r="A112" s="48">
        <v>109</v>
      </c>
      <c r="B112" s="48" t="s">
        <v>2185</v>
      </c>
      <c r="C112" s="48">
        <v>4</v>
      </c>
      <c r="D112" s="48" t="s">
        <v>24</v>
      </c>
      <c r="E112" s="49">
        <v>6.657407407407407E-3</v>
      </c>
      <c r="F112" s="48">
        <v>109</v>
      </c>
      <c r="G112" s="14" t="str">
        <f t="shared" si="1"/>
        <v>Jake Gregorio (Parkallen)</v>
      </c>
    </row>
    <row r="113" spans="1:7" ht="15" x14ac:dyDescent="0.25">
      <c r="A113" s="48">
        <v>110</v>
      </c>
      <c r="B113" s="48" t="s">
        <v>2186</v>
      </c>
      <c r="C113" s="48">
        <v>4</v>
      </c>
      <c r="D113" s="48" t="s">
        <v>23</v>
      </c>
      <c r="E113" s="49">
        <v>6.6634259259259259E-3</v>
      </c>
      <c r="F113" s="48">
        <v>110</v>
      </c>
      <c r="G113" s="14" t="str">
        <f t="shared" si="1"/>
        <v>Eliott Rauser (Windsor Park)</v>
      </c>
    </row>
    <row r="114" spans="1:7" ht="15" x14ac:dyDescent="0.25">
      <c r="A114" s="48">
        <v>111</v>
      </c>
      <c r="B114" s="48" t="s">
        <v>2187</v>
      </c>
      <c r="C114" s="48">
        <v>4</v>
      </c>
      <c r="D114" s="48" t="s">
        <v>38</v>
      </c>
      <c r="E114" s="49">
        <v>6.6924768518518522E-3</v>
      </c>
      <c r="F114" s="48">
        <v>111</v>
      </c>
      <c r="G114" s="14" t="str">
        <f t="shared" si="1"/>
        <v>Ryker Shields (Johnny Bright)</v>
      </c>
    </row>
    <row r="115" spans="1:7" ht="15" x14ac:dyDescent="0.25">
      <c r="A115" s="48">
        <v>112</v>
      </c>
      <c r="B115" s="48" t="s">
        <v>2188</v>
      </c>
      <c r="C115" s="48">
        <v>4</v>
      </c>
      <c r="D115" s="48" t="s">
        <v>57</v>
      </c>
      <c r="E115" s="49">
        <v>6.696412037037038E-3</v>
      </c>
      <c r="F115" s="48">
        <v>112</v>
      </c>
      <c r="G115" s="14" t="str">
        <f t="shared" si="1"/>
        <v>Elwyn Liu (Joey Moss)</v>
      </c>
    </row>
    <row r="116" spans="1:7" ht="15" x14ac:dyDescent="0.25">
      <c r="A116" s="48">
        <v>113</v>
      </c>
      <c r="B116" s="48" t="s">
        <v>2189</v>
      </c>
      <c r="C116" s="48">
        <v>4</v>
      </c>
      <c r="D116" s="48" t="s">
        <v>182</v>
      </c>
      <c r="E116" s="49">
        <v>6.7128472222222216E-3</v>
      </c>
      <c r="F116" s="48">
        <v>113</v>
      </c>
      <c r="G116" s="14" t="str">
        <f t="shared" si="1"/>
        <v>Alexei Neudorf (Kim Hung)</v>
      </c>
    </row>
    <row r="117" spans="1:7" ht="15" x14ac:dyDescent="0.25">
      <c r="A117" s="48">
        <v>114</v>
      </c>
      <c r="B117" s="48" t="s">
        <v>2190</v>
      </c>
      <c r="C117" s="48">
        <v>4</v>
      </c>
      <c r="D117" s="48" t="s">
        <v>47</v>
      </c>
      <c r="E117" s="49">
        <v>6.7170138888888878E-3</v>
      </c>
      <c r="F117" s="48">
        <v>114</v>
      </c>
      <c r="G117" s="14" t="str">
        <f t="shared" si="1"/>
        <v>Thaabith Hamit (Callingwood)</v>
      </c>
    </row>
    <row r="118" spans="1:7" ht="15" x14ac:dyDescent="0.25">
      <c r="A118" s="48">
        <v>115</v>
      </c>
      <c r="B118" s="48" t="s">
        <v>2191</v>
      </c>
      <c r="C118" s="48">
        <v>4</v>
      </c>
      <c r="D118" s="48" t="s">
        <v>24</v>
      </c>
      <c r="E118" s="49">
        <v>6.7208333333333347E-3</v>
      </c>
      <c r="F118" s="48">
        <v>115</v>
      </c>
      <c r="G118" s="14" t="str">
        <f t="shared" si="1"/>
        <v>Emerson Yip (Parkallen)</v>
      </c>
    </row>
    <row r="119" spans="1:7" ht="15" x14ac:dyDescent="0.25">
      <c r="A119" s="48">
        <v>116</v>
      </c>
      <c r="B119" s="48" t="s">
        <v>236</v>
      </c>
      <c r="C119" s="48">
        <v>4</v>
      </c>
      <c r="D119" s="48" t="s">
        <v>25</v>
      </c>
      <c r="E119" s="49">
        <v>6.7238425925925929E-3</v>
      </c>
      <c r="F119" s="48">
        <v>116</v>
      </c>
      <c r="G119" s="14" t="str">
        <f t="shared" si="1"/>
        <v>Charlie Vargas (Brookside)</v>
      </c>
    </row>
    <row r="120" spans="1:7" ht="15" x14ac:dyDescent="0.25">
      <c r="A120" s="48">
        <v>117</v>
      </c>
      <c r="B120" s="48" t="s">
        <v>2192</v>
      </c>
      <c r="C120" s="48">
        <v>4</v>
      </c>
      <c r="D120" s="48" t="s">
        <v>34</v>
      </c>
      <c r="E120" s="49">
        <v>6.7398148148148157E-3</v>
      </c>
      <c r="F120" s="48">
        <v>117</v>
      </c>
      <c r="G120" s="14" t="str">
        <f t="shared" si="1"/>
        <v>Unknown Rowan (Forest Heights)</v>
      </c>
    </row>
    <row r="121" spans="1:7" ht="15" x14ac:dyDescent="0.25">
      <c r="A121" s="48">
        <v>118</v>
      </c>
      <c r="B121" s="48" t="s">
        <v>2193</v>
      </c>
      <c r="C121" s="48">
        <v>4</v>
      </c>
      <c r="D121" s="48" t="s">
        <v>738</v>
      </c>
      <c r="E121" s="49">
        <v>6.7431712962962957E-3</v>
      </c>
      <c r="F121" s="48">
        <v>118</v>
      </c>
      <c r="G121" s="14" t="str">
        <f t="shared" si="1"/>
        <v>Bennett Waddington (Crestwood)</v>
      </c>
    </row>
    <row r="122" spans="1:7" ht="15" x14ac:dyDescent="0.25">
      <c r="A122" s="48">
        <v>119</v>
      </c>
      <c r="B122" s="48" t="s">
        <v>680</v>
      </c>
      <c r="C122" s="48">
        <v>4</v>
      </c>
      <c r="D122" s="48" t="s">
        <v>43</v>
      </c>
      <c r="E122" s="49">
        <v>6.7652777777777789E-3</v>
      </c>
      <c r="F122" s="48">
        <v>119</v>
      </c>
      <c r="G122" s="14" t="str">
        <f t="shared" si="1"/>
        <v>Tathya Patel (Meyokumin)</v>
      </c>
    </row>
    <row r="123" spans="1:7" ht="15" x14ac:dyDescent="0.25">
      <c r="A123" s="48">
        <v>120</v>
      </c>
      <c r="B123" s="48" t="s">
        <v>2194</v>
      </c>
      <c r="C123" s="48">
        <v>4</v>
      </c>
      <c r="D123" s="48" t="s">
        <v>43</v>
      </c>
      <c r="E123" s="49">
        <v>6.768634259259259E-3</v>
      </c>
      <c r="F123" s="48">
        <v>120</v>
      </c>
      <c r="G123" s="14" t="str">
        <f t="shared" si="1"/>
        <v>Tejvir Singh Waraich (Meyokumin)</v>
      </c>
    </row>
    <row r="124" spans="1:7" ht="15" x14ac:dyDescent="0.25">
      <c r="A124" s="48">
        <v>121</v>
      </c>
      <c r="B124" s="48" t="s">
        <v>2195</v>
      </c>
      <c r="C124" s="48">
        <v>4</v>
      </c>
      <c r="D124" s="48" t="s">
        <v>30</v>
      </c>
      <c r="E124" s="49">
        <v>6.7725694444444448E-3</v>
      </c>
      <c r="F124" s="48">
        <v>121</v>
      </c>
      <c r="G124" s="14" t="str">
        <f t="shared" si="1"/>
        <v>William Brain (Earl Buxton)</v>
      </c>
    </row>
    <row r="125" spans="1:7" ht="15" x14ac:dyDescent="0.25">
      <c r="A125" s="48">
        <v>122</v>
      </c>
      <c r="B125" s="48" t="s">
        <v>2196</v>
      </c>
      <c r="C125" s="48">
        <v>4</v>
      </c>
      <c r="D125" s="48" t="s">
        <v>34</v>
      </c>
      <c r="E125" s="49">
        <v>6.7800925925925936E-3</v>
      </c>
      <c r="F125" s="48">
        <v>122</v>
      </c>
      <c r="G125" s="14" t="str">
        <f t="shared" si="1"/>
        <v>Mueller Leon (Forest Heights)</v>
      </c>
    </row>
    <row r="126" spans="1:7" ht="15" x14ac:dyDescent="0.25">
      <c r="A126" s="48">
        <v>123</v>
      </c>
      <c r="B126" s="48" t="s">
        <v>698</v>
      </c>
      <c r="C126" s="48">
        <v>4</v>
      </c>
      <c r="D126" s="48" t="s">
        <v>21</v>
      </c>
      <c r="E126" s="49">
        <v>6.8487268518518524E-3</v>
      </c>
      <c r="F126" s="48">
        <v>123</v>
      </c>
      <c r="G126" s="14" t="str">
        <f t="shared" si="1"/>
        <v>Dominic Riske (Rio Terrace)</v>
      </c>
    </row>
    <row r="127" spans="1:7" ht="15" x14ac:dyDescent="0.25">
      <c r="A127" s="48">
        <v>124</v>
      </c>
      <c r="B127" s="48" t="s">
        <v>2197</v>
      </c>
      <c r="C127" s="48">
        <v>4</v>
      </c>
      <c r="D127" s="48" t="s">
        <v>1610</v>
      </c>
      <c r="E127" s="49">
        <v>6.8690972222222235E-3</v>
      </c>
      <c r="F127" s="48">
        <v>124</v>
      </c>
      <c r="G127" s="14" t="str">
        <f t="shared" si="1"/>
        <v>Mohammed Hassan (Kameyosek)</v>
      </c>
    </row>
    <row r="128" spans="1:7" ht="15" x14ac:dyDescent="0.25">
      <c r="A128" s="48">
        <v>125</v>
      </c>
      <c r="B128" s="48" t="s">
        <v>2198</v>
      </c>
      <c r="C128" s="48">
        <v>4</v>
      </c>
      <c r="D128" s="48" t="s">
        <v>20</v>
      </c>
      <c r="E128" s="49">
        <v>6.8715277777777776E-3</v>
      </c>
      <c r="F128" s="48">
        <v>125</v>
      </c>
      <c r="G128" s="14" t="str">
        <f t="shared" si="1"/>
        <v>Charles Findlay (George P. Nicholson)</v>
      </c>
    </row>
    <row r="129" spans="1:7" ht="15" x14ac:dyDescent="0.25">
      <c r="A129" s="48">
        <v>126</v>
      </c>
      <c r="B129" s="48" t="s">
        <v>2199</v>
      </c>
      <c r="C129" s="48">
        <v>4</v>
      </c>
      <c r="D129" s="48" t="s">
        <v>57</v>
      </c>
      <c r="E129" s="49">
        <v>6.8736111111111107E-3</v>
      </c>
      <c r="F129" s="48">
        <v>126</v>
      </c>
      <c r="G129" s="14" t="str">
        <f t="shared" si="1"/>
        <v>Avery Tamayo (Joey Moss)</v>
      </c>
    </row>
    <row r="130" spans="1:7" ht="15" x14ac:dyDescent="0.25">
      <c r="A130" s="48">
        <v>127</v>
      </c>
      <c r="B130" s="48" t="s">
        <v>375</v>
      </c>
      <c r="C130" s="48">
        <v>4</v>
      </c>
      <c r="D130" s="48" t="s">
        <v>25</v>
      </c>
      <c r="E130" s="49">
        <v>6.882523148148148E-3</v>
      </c>
      <c r="F130" s="48">
        <v>127</v>
      </c>
      <c r="G130" s="14" t="str">
        <f t="shared" si="1"/>
        <v>Cohen McCoy (Brookside)</v>
      </c>
    </row>
    <row r="131" spans="1:7" ht="15" x14ac:dyDescent="0.25">
      <c r="A131" s="48">
        <v>128</v>
      </c>
      <c r="B131" s="48" t="s">
        <v>2200</v>
      </c>
      <c r="C131" s="48">
        <v>4</v>
      </c>
      <c r="D131" s="48" t="s">
        <v>109</v>
      </c>
      <c r="E131" s="49">
        <v>6.8848379629629633E-3</v>
      </c>
      <c r="F131" s="48">
        <v>128</v>
      </c>
      <c r="G131" s="14" t="str">
        <f t="shared" si="1"/>
        <v>Grady Letestu (Hardisty)</v>
      </c>
    </row>
    <row r="132" spans="1:7" ht="15" x14ac:dyDescent="0.25">
      <c r="A132" s="48">
        <v>129</v>
      </c>
      <c r="B132" s="48" t="s">
        <v>2201</v>
      </c>
      <c r="C132" s="48">
        <v>4</v>
      </c>
      <c r="D132" s="48" t="s">
        <v>89</v>
      </c>
      <c r="E132" s="49">
        <v>6.9577546296296297E-3</v>
      </c>
      <c r="F132" s="48">
        <v>129</v>
      </c>
      <c r="G132" s="14" t="str">
        <f t="shared" si="1"/>
        <v>Remi Mardell (Constable Daniel)</v>
      </c>
    </row>
    <row r="133" spans="1:7" ht="15" x14ac:dyDescent="0.25">
      <c r="A133" s="48">
        <v>130</v>
      </c>
      <c r="B133" s="48" t="s">
        <v>2202</v>
      </c>
      <c r="C133" s="48">
        <v>4</v>
      </c>
      <c r="D133" s="48" t="s">
        <v>20</v>
      </c>
      <c r="E133" s="49">
        <v>7.0215277777777784E-3</v>
      </c>
      <c r="F133" s="48">
        <v>130</v>
      </c>
      <c r="G133" s="14" t="str">
        <f t="shared" si="1"/>
        <v>Declan Thiem (George P. Nicholson)</v>
      </c>
    </row>
    <row r="134" spans="1:7" ht="15" x14ac:dyDescent="0.25">
      <c r="A134" s="48">
        <v>131</v>
      </c>
      <c r="B134" s="48" t="s">
        <v>2203</v>
      </c>
      <c r="C134" s="48">
        <v>4</v>
      </c>
      <c r="D134" s="48" t="s">
        <v>22</v>
      </c>
      <c r="E134" s="49">
        <v>7.0238425925925919E-3</v>
      </c>
      <c r="F134" s="48">
        <v>131</v>
      </c>
      <c r="G134" s="14" t="str">
        <f t="shared" si="1"/>
        <v>Sam Taylor (Michael A. Kostek)</v>
      </c>
    </row>
    <row r="135" spans="1:7" ht="15" x14ac:dyDescent="0.25">
      <c r="A135" s="48">
        <v>132</v>
      </c>
      <c r="B135" s="48" t="s">
        <v>2204</v>
      </c>
      <c r="C135" s="48">
        <v>4</v>
      </c>
      <c r="D135" s="48" t="s">
        <v>39</v>
      </c>
      <c r="E135" s="49">
        <v>7.0318287037037033E-3</v>
      </c>
      <c r="F135" s="48">
        <v>132</v>
      </c>
      <c r="G135" s="14" t="str">
        <f t="shared" si="1"/>
        <v>Avery MacDonald (Riverdale)</v>
      </c>
    </row>
    <row r="136" spans="1:7" ht="15" x14ac:dyDescent="0.25">
      <c r="A136" s="48">
        <v>133</v>
      </c>
      <c r="B136" s="48" t="s">
        <v>2205</v>
      </c>
      <c r="C136" s="48">
        <v>4</v>
      </c>
      <c r="D136" s="48" t="s">
        <v>31</v>
      </c>
      <c r="E136" s="49">
        <v>7.0347222222222226E-3</v>
      </c>
      <c r="F136" s="48">
        <v>133</v>
      </c>
      <c r="G136" s="14" t="str">
        <f t="shared" si="1"/>
        <v>Dalin Richmond (Uncas)</v>
      </c>
    </row>
    <row r="137" spans="1:7" ht="15" x14ac:dyDescent="0.25">
      <c r="A137" s="48">
        <v>134</v>
      </c>
      <c r="B137" s="48" t="s">
        <v>2206</v>
      </c>
      <c r="C137" s="48">
        <v>4</v>
      </c>
      <c r="D137" s="48" t="s">
        <v>31</v>
      </c>
      <c r="E137" s="49">
        <v>7.0413194444444447E-3</v>
      </c>
      <c r="F137" s="48">
        <v>134</v>
      </c>
      <c r="G137" s="14" t="str">
        <f t="shared" si="1"/>
        <v>Marcus Schmitchen (Uncas)</v>
      </c>
    </row>
    <row r="138" spans="1:7" ht="15" x14ac:dyDescent="0.25">
      <c r="A138" s="48">
        <v>135</v>
      </c>
      <c r="B138" s="48" t="s">
        <v>2207</v>
      </c>
      <c r="C138" s="48">
        <v>4</v>
      </c>
      <c r="D138" s="48" t="s">
        <v>652</v>
      </c>
      <c r="E138" s="49">
        <v>7.0520833333333329E-3</v>
      </c>
      <c r="F138" s="48">
        <v>135</v>
      </c>
      <c r="G138" s="14" t="str">
        <f t="shared" si="1"/>
        <v>Benjamin Bakker (Coralwood Advent)</v>
      </c>
    </row>
    <row r="139" spans="1:7" ht="15" x14ac:dyDescent="0.25">
      <c r="A139" s="48">
        <v>136</v>
      </c>
      <c r="B139" s="48" t="s">
        <v>981</v>
      </c>
      <c r="C139" s="48">
        <v>4</v>
      </c>
      <c r="D139" s="48" t="s">
        <v>21</v>
      </c>
      <c r="E139" s="49">
        <v>7.0943287037037034E-3</v>
      </c>
      <c r="F139" s="48">
        <v>136</v>
      </c>
      <c r="G139" s="14" t="str">
        <f t="shared" si="1"/>
        <v>William Wheeler (Rio Terrace)</v>
      </c>
    </row>
    <row r="140" spans="1:7" ht="15" x14ac:dyDescent="0.25">
      <c r="A140" s="48">
        <v>137</v>
      </c>
      <c r="B140" s="48" t="s">
        <v>2208</v>
      </c>
      <c r="C140" s="48">
        <v>4</v>
      </c>
      <c r="D140" s="48" t="s">
        <v>738</v>
      </c>
      <c r="E140" s="49">
        <v>7.0990740740740745E-3</v>
      </c>
      <c r="F140" s="48">
        <v>137</v>
      </c>
      <c r="G140" s="14" t="str">
        <f t="shared" si="1"/>
        <v>Marcus Desilets (Crestwood)</v>
      </c>
    </row>
    <row r="141" spans="1:7" ht="15" x14ac:dyDescent="0.25">
      <c r="A141" s="48">
        <v>138</v>
      </c>
      <c r="B141" s="48" t="s">
        <v>2209</v>
      </c>
      <c r="C141" s="48">
        <v>4</v>
      </c>
      <c r="D141" s="48" t="s">
        <v>42</v>
      </c>
      <c r="E141" s="49">
        <v>7.107638888888889E-3</v>
      </c>
      <c r="F141" s="48">
        <v>138</v>
      </c>
      <c r="G141" s="14" t="str">
        <f t="shared" si="1"/>
        <v>Lachlan Christian (Laurier Heights)</v>
      </c>
    </row>
    <row r="142" spans="1:7" ht="15" x14ac:dyDescent="0.25">
      <c r="A142" s="48">
        <v>139</v>
      </c>
      <c r="B142" s="48" t="s">
        <v>2210</v>
      </c>
      <c r="C142" s="48">
        <v>4</v>
      </c>
      <c r="D142" s="48" t="s">
        <v>34</v>
      </c>
      <c r="E142" s="49">
        <v>7.114236111111112E-3</v>
      </c>
      <c r="F142" s="48">
        <v>139</v>
      </c>
      <c r="G142" s="14" t="str">
        <f t="shared" si="1"/>
        <v>Juchli Andrew (Forest Heights)</v>
      </c>
    </row>
    <row r="143" spans="1:7" ht="15" x14ac:dyDescent="0.25">
      <c r="A143" s="48">
        <v>140</v>
      </c>
      <c r="B143" s="48" t="s">
        <v>2211</v>
      </c>
      <c r="C143" s="48">
        <v>4</v>
      </c>
      <c r="D143" s="48" t="s">
        <v>23</v>
      </c>
      <c r="E143" s="49">
        <v>7.139236111111111E-3</v>
      </c>
      <c r="F143" s="48">
        <v>140</v>
      </c>
      <c r="G143" s="14" t="str">
        <f t="shared" si="1"/>
        <v>Eli Li (Windsor Park)</v>
      </c>
    </row>
    <row r="144" spans="1:7" ht="15" x14ac:dyDescent="0.25">
      <c r="A144" s="48">
        <v>141</v>
      </c>
      <c r="B144" s="48" t="s">
        <v>708</v>
      </c>
      <c r="C144" s="48">
        <v>4</v>
      </c>
      <c r="D144" s="48" t="s">
        <v>41</v>
      </c>
      <c r="E144" s="49">
        <v>7.1428240740740731E-3</v>
      </c>
      <c r="F144" s="48">
        <v>141</v>
      </c>
      <c r="G144" s="14" t="str">
        <f t="shared" si="1"/>
        <v>Amitoj Singh (Edmonton Khalsa)</v>
      </c>
    </row>
    <row r="145" spans="1:7" ht="15" x14ac:dyDescent="0.25">
      <c r="A145" s="48">
        <v>142</v>
      </c>
      <c r="B145" s="48" t="s">
        <v>712</v>
      </c>
      <c r="C145" s="48">
        <v>4</v>
      </c>
      <c r="D145" s="48" t="s">
        <v>21</v>
      </c>
      <c r="E145" s="49">
        <v>7.1472222222222223E-3</v>
      </c>
      <c r="F145" s="48">
        <v>142</v>
      </c>
      <c r="G145" s="14" t="str">
        <f t="shared" si="1"/>
        <v>Erik Delblanc (Rio Terrace)</v>
      </c>
    </row>
    <row r="146" spans="1:7" ht="15" x14ac:dyDescent="0.25">
      <c r="A146" s="48">
        <v>143</v>
      </c>
      <c r="B146" s="48" t="s">
        <v>2212</v>
      </c>
      <c r="C146" s="48">
        <v>4</v>
      </c>
      <c r="D146" s="48" t="s">
        <v>34</v>
      </c>
      <c r="E146" s="49">
        <v>7.1498842592592586E-3</v>
      </c>
      <c r="F146" s="48">
        <v>143</v>
      </c>
      <c r="G146" s="14" t="str">
        <f t="shared" si="1"/>
        <v>West Henry (Forest Heights)</v>
      </c>
    </row>
    <row r="147" spans="1:7" ht="15" x14ac:dyDescent="0.25">
      <c r="A147" s="48">
        <v>144</v>
      </c>
      <c r="B147" s="48" t="s">
        <v>2213</v>
      </c>
      <c r="C147" s="48">
        <v>4</v>
      </c>
      <c r="D147" s="48" t="s">
        <v>738</v>
      </c>
      <c r="E147" s="49">
        <v>7.1633101851851849E-3</v>
      </c>
      <c r="F147" s="48">
        <v>144</v>
      </c>
      <c r="G147" s="14" t="str">
        <f t="shared" si="1"/>
        <v>Marco Lund (Crestwood)</v>
      </c>
    </row>
    <row r="148" spans="1:7" ht="15" x14ac:dyDescent="0.25">
      <c r="A148" s="48">
        <v>145</v>
      </c>
      <c r="B148" s="48" t="s">
        <v>2214</v>
      </c>
      <c r="C148" s="48">
        <v>4</v>
      </c>
      <c r="D148" s="48" t="s">
        <v>33</v>
      </c>
      <c r="E148" s="49">
        <v>7.1703703703703695E-3</v>
      </c>
      <c r="F148" s="48">
        <v>145</v>
      </c>
      <c r="G148" s="14" t="str">
        <f t="shared" si="1"/>
        <v>August Meredith (Donnan)</v>
      </c>
    </row>
    <row r="149" spans="1:7" ht="15" x14ac:dyDescent="0.25">
      <c r="A149" s="48">
        <v>146</v>
      </c>
      <c r="B149" s="48" t="s">
        <v>2215</v>
      </c>
      <c r="C149" s="48">
        <v>4</v>
      </c>
      <c r="D149" s="48" t="s">
        <v>1054</v>
      </c>
      <c r="E149" s="49">
        <v>7.1745370370370374E-3</v>
      </c>
      <c r="F149" s="48">
        <v>146</v>
      </c>
      <c r="G149" s="14" t="str">
        <f t="shared" si="1"/>
        <v>Dayne Fulks (Gold Bar)</v>
      </c>
    </row>
    <row r="150" spans="1:7" ht="15" x14ac:dyDescent="0.25">
      <c r="A150" s="48">
        <v>147</v>
      </c>
      <c r="B150" s="48" t="s">
        <v>2216</v>
      </c>
      <c r="C150" s="48">
        <v>4</v>
      </c>
      <c r="D150" s="48" t="s">
        <v>30</v>
      </c>
      <c r="E150" s="49">
        <v>7.1945601851851849E-3</v>
      </c>
      <c r="F150" s="48">
        <v>147</v>
      </c>
      <c r="G150" s="14" t="str">
        <f t="shared" si="1"/>
        <v>Sepanta Nikdel (Earl Buxton)</v>
      </c>
    </row>
    <row r="151" spans="1:7" ht="15" x14ac:dyDescent="0.25">
      <c r="A151" s="48">
        <v>148</v>
      </c>
      <c r="B151" s="48" t="s">
        <v>2217</v>
      </c>
      <c r="C151" s="48">
        <v>4</v>
      </c>
      <c r="D151" s="48" t="s">
        <v>30</v>
      </c>
      <c r="E151" s="49">
        <v>7.2052083333333343E-3</v>
      </c>
      <c r="F151" s="48">
        <v>148</v>
      </c>
      <c r="G151" s="14" t="str">
        <f t="shared" si="1"/>
        <v>Tyson Harker (Earl Buxton)</v>
      </c>
    </row>
    <row r="152" spans="1:7" ht="15" x14ac:dyDescent="0.25">
      <c r="A152" s="48">
        <v>149</v>
      </c>
      <c r="B152" s="48" t="s">
        <v>2218</v>
      </c>
      <c r="C152" s="48">
        <v>4</v>
      </c>
      <c r="D152" s="48" t="s">
        <v>22</v>
      </c>
      <c r="E152" s="49">
        <v>7.2267361111111109E-3</v>
      </c>
      <c r="F152" s="48">
        <v>149</v>
      </c>
      <c r="G152" s="14" t="str">
        <f t="shared" si="1"/>
        <v>Alexander Dowell (Michael A. Kostek)</v>
      </c>
    </row>
    <row r="153" spans="1:7" ht="15" x14ac:dyDescent="0.25">
      <c r="A153" s="48">
        <v>150</v>
      </c>
      <c r="B153" s="48" t="s">
        <v>2219</v>
      </c>
      <c r="C153" s="48">
        <v>4</v>
      </c>
      <c r="D153" s="48" t="s">
        <v>22</v>
      </c>
      <c r="E153" s="49">
        <v>7.2300925925925926E-3</v>
      </c>
      <c r="F153" s="48">
        <v>150</v>
      </c>
      <c r="G153" s="14" t="str">
        <f t="shared" si="1"/>
        <v>Luke Turenne (Michael A. Kostek)</v>
      </c>
    </row>
    <row r="154" spans="1:7" ht="15" x14ac:dyDescent="0.25">
      <c r="A154" s="48">
        <v>151</v>
      </c>
      <c r="B154" s="48" t="s">
        <v>2220</v>
      </c>
      <c r="C154" s="48">
        <v>4</v>
      </c>
      <c r="D154" s="48" t="s">
        <v>43</v>
      </c>
      <c r="E154" s="49">
        <v>7.2335648148148151E-3</v>
      </c>
      <c r="F154" s="48">
        <v>151</v>
      </c>
      <c r="G154" s="14" t="str">
        <f t="shared" si="1"/>
        <v>Jovin Sharma (Meyokumin)</v>
      </c>
    </row>
    <row r="155" spans="1:7" ht="15" x14ac:dyDescent="0.25">
      <c r="A155" s="48">
        <v>152</v>
      </c>
      <c r="B155" s="48" t="s">
        <v>2221</v>
      </c>
      <c r="C155" s="48">
        <v>4</v>
      </c>
      <c r="D155" s="48" t="s">
        <v>1698</v>
      </c>
      <c r="E155" s="49">
        <v>7.2504629629629629E-3</v>
      </c>
      <c r="F155" s="48">
        <v>152</v>
      </c>
      <c r="G155" s="14" t="str">
        <f t="shared" si="1"/>
        <v>Marley Thompson (Tipaskan)</v>
      </c>
    </row>
    <row r="156" spans="1:7" ht="15" x14ac:dyDescent="0.25">
      <c r="A156" s="48">
        <v>153</v>
      </c>
      <c r="B156" s="48" t="s">
        <v>2222</v>
      </c>
      <c r="C156" s="48">
        <v>4</v>
      </c>
      <c r="D156" s="48" t="s">
        <v>30</v>
      </c>
      <c r="E156" s="49">
        <v>7.258796296296297E-3</v>
      </c>
      <c r="F156" s="48">
        <v>153</v>
      </c>
      <c r="G156" s="14" t="str">
        <f t="shared" si="1"/>
        <v>James Robertson (Earl Buxton)</v>
      </c>
    </row>
    <row r="157" spans="1:7" ht="15" x14ac:dyDescent="0.25">
      <c r="A157" s="48">
        <v>154</v>
      </c>
      <c r="B157" s="48" t="s">
        <v>2223</v>
      </c>
      <c r="C157" s="48">
        <v>4</v>
      </c>
      <c r="D157" s="48" t="s">
        <v>32</v>
      </c>
      <c r="E157" s="49">
        <v>7.2635416666666673E-3</v>
      </c>
      <c r="F157" s="48">
        <v>154</v>
      </c>
      <c r="G157" s="14" t="str">
        <f t="shared" si="1"/>
        <v>Everett Litun (Patricia Heights)</v>
      </c>
    </row>
    <row r="158" spans="1:7" ht="15" x14ac:dyDescent="0.25">
      <c r="A158" s="48">
        <v>155</v>
      </c>
      <c r="B158" s="48" t="s">
        <v>2224</v>
      </c>
      <c r="C158" s="48">
        <v>4</v>
      </c>
      <c r="D158" s="48" t="s">
        <v>30</v>
      </c>
      <c r="E158" s="49">
        <v>7.2659722222222214E-3</v>
      </c>
      <c r="F158" s="48">
        <v>155</v>
      </c>
      <c r="G158" s="14" t="str">
        <f t="shared" si="1"/>
        <v>Sean Fu (Earl Buxton)</v>
      </c>
    </row>
    <row r="159" spans="1:7" ht="15" x14ac:dyDescent="0.25">
      <c r="A159" s="48">
        <v>156</v>
      </c>
      <c r="B159" s="48" t="s">
        <v>716</v>
      </c>
      <c r="C159" s="48">
        <v>4</v>
      </c>
      <c r="D159" s="48" t="s">
        <v>41</v>
      </c>
      <c r="E159" s="49">
        <v>7.2747685185185181E-3</v>
      </c>
      <c r="F159" s="48">
        <v>156</v>
      </c>
      <c r="G159" s="14" t="str">
        <f t="shared" si="1"/>
        <v>Didar Singh (Edmonton Khalsa)</v>
      </c>
    </row>
    <row r="160" spans="1:7" ht="15" x14ac:dyDescent="0.25">
      <c r="A160" s="48">
        <v>157</v>
      </c>
      <c r="B160" s="48" t="s">
        <v>2225</v>
      </c>
      <c r="C160" s="48">
        <v>4</v>
      </c>
      <c r="D160" s="48" t="s">
        <v>41</v>
      </c>
      <c r="E160" s="49">
        <v>7.2965277777777776E-3</v>
      </c>
      <c r="F160" s="48">
        <v>157</v>
      </c>
      <c r="G160" s="14" t="str">
        <f t="shared" si="1"/>
        <v>Yadvir Bal Singh (Edmonton Khalsa)</v>
      </c>
    </row>
    <row r="161" spans="1:7" ht="15" x14ac:dyDescent="0.25">
      <c r="A161" s="48">
        <v>158</v>
      </c>
      <c r="B161" s="48" t="s">
        <v>2226</v>
      </c>
      <c r="C161" s="48">
        <v>4</v>
      </c>
      <c r="D161" s="48" t="s">
        <v>42</v>
      </c>
      <c r="E161" s="49">
        <v>7.3069444444444449E-3</v>
      </c>
      <c r="F161" s="48">
        <v>158</v>
      </c>
      <c r="G161" s="14" t="str">
        <f t="shared" si="1"/>
        <v>Harvey Payne (Laurier Heights)</v>
      </c>
    </row>
    <row r="162" spans="1:7" ht="15" x14ac:dyDescent="0.25">
      <c r="A162" s="48">
        <v>159</v>
      </c>
      <c r="B162" s="48" t="s">
        <v>2227</v>
      </c>
      <c r="C162" s="48">
        <v>4</v>
      </c>
      <c r="D162" s="48" t="s">
        <v>29</v>
      </c>
      <c r="E162" s="49">
        <v>7.3413194444444446E-3</v>
      </c>
      <c r="F162" s="48">
        <v>159</v>
      </c>
      <c r="G162" s="14" t="str">
        <f t="shared" si="1"/>
        <v>Ethan Stone (Holyrood)</v>
      </c>
    </row>
    <row r="163" spans="1:7" ht="15" x14ac:dyDescent="0.25">
      <c r="A163" s="48">
        <v>160</v>
      </c>
      <c r="B163" s="48" t="s">
        <v>2228</v>
      </c>
      <c r="C163" s="48">
        <v>4</v>
      </c>
      <c r="D163" s="48" t="s">
        <v>29</v>
      </c>
      <c r="E163" s="49">
        <v>7.3731481481481486E-3</v>
      </c>
      <c r="F163" s="48">
        <v>160</v>
      </c>
      <c r="G163" s="14" t="str">
        <f t="shared" si="1"/>
        <v>Xavier Donald (Holyrood)</v>
      </c>
    </row>
    <row r="164" spans="1:7" ht="15" x14ac:dyDescent="0.25">
      <c r="A164" s="48">
        <v>161</v>
      </c>
      <c r="B164" s="48" t="s">
        <v>2229</v>
      </c>
      <c r="C164" s="48">
        <v>4</v>
      </c>
      <c r="D164" s="48" t="s">
        <v>23</v>
      </c>
      <c r="E164" s="49">
        <v>7.3829861111111119E-3</v>
      </c>
      <c r="F164" s="48">
        <v>161</v>
      </c>
      <c r="G164" s="14" t="str">
        <f t="shared" si="1"/>
        <v>Kingston Chen (Windsor Park)</v>
      </c>
    </row>
    <row r="165" spans="1:7" ht="15" x14ac:dyDescent="0.25">
      <c r="A165" s="48">
        <v>162</v>
      </c>
      <c r="B165" s="48" t="s">
        <v>217</v>
      </c>
      <c r="C165" s="48">
        <v>4</v>
      </c>
      <c r="D165" s="48" t="s">
        <v>57</v>
      </c>
      <c r="E165" s="49">
        <v>7.3930555555555564E-3</v>
      </c>
      <c r="F165" s="48">
        <v>162</v>
      </c>
      <c r="G165" s="14" t="str">
        <f t="shared" si="1"/>
        <v>Vance Getzinger (Joey Moss)</v>
      </c>
    </row>
    <row r="166" spans="1:7" ht="15" x14ac:dyDescent="0.25">
      <c r="A166" s="48">
        <v>163</v>
      </c>
      <c r="B166" s="48" t="s">
        <v>2230</v>
      </c>
      <c r="C166" s="48">
        <v>4</v>
      </c>
      <c r="D166" s="48" t="s">
        <v>57</v>
      </c>
      <c r="E166" s="49">
        <v>7.3980324074074079E-3</v>
      </c>
      <c r="F166" s="48">
        <v>163</v>
      </c>
      <c r="G166" s="14" t="str">
        <f t="shared" si="1"/>
        <v>Kenan Oshi (Joey Moss)</v>
      </c>
    </row>
    <row r="167" spans="1:7" ht="15" x14ac:dyDescent="0.25">
      <c r="A167" s="48">
        <v>164</v>
      </c>
      <c r="B167" s="48" t="s">
        <v>703</v>
      </c>
      <c r="C167" s="48">
        <v>4</v>
      </c>
      <c r="D167" s="48" t="s">
        <v>57</v>
      </c>
      <c r="E167" s="49">
        <v>7.4298611111111102E-3</v>
      </c>
      <c r="F167" s="48">
        <v>164</v>
      </c>
      <c r="G167" s="14" t="str">
        <f t="shared" si="1"/>
        <v>Yunu Park (Joey Moss)</v>
      </c>
    </row>
    <row r="168" spans="1:7" ht="15" x14ac:dyDescent="0.25">
      <c r="A168" s="48">
        <v>165</v>
      </c>
      <c r="B168" s="48" t="s">
        <v>2231</v>
      </c>
      <c r="C168" s="48">
        <v>4</v>
      </c>
      <c r="D168" s="48" t="s">
        <v>20</v>
      </c>
      <c r="E168" s="49">
        <v>7.4896990740740748E-3</v>
      </c>
      <c r="F168" s="48">
        <v>165</v>
      </c>
      <c r="G168" s="14" t="str">
        <f t="shared" si="1"/>
        <v>Cooper Barkman (George P. Nicholson)</v>
      </c>
    </row>
    <row r="169" spans="1:7" ht="15" x14ac:dyDescent="0.25">
      <c r="A169" s="48">
        <v>166</v>
      </c>
      <c r="B169" s="48" t="s">
        <v>2232</v>
      </c>
      <c r="C169" s="48">
        <v>4</v>
      </c>
      <c r="D169" s="48" t="s">
        <v>202</v>
      </c>
      <c r="E169" s="49">
        <v>7.497800925925926E-3</v>
      </c>
      <c r="F169" s="48">
        <v>166</v>
      </c>
      <c r="G169" s="14" t="str">
        <f t="shared" si="1"/>
        <v>Joshua Brown (Virginia Park)</v>
      </c>
    </row>
    <row r="170" spans="1:7" ht="15" x14ac:dyDescent="0.25">
      <c r="A170" s="48">
        <v>167</v>
      </c>
      <c r="B170" s="48" t="s">
        <v>2233</v>
      </c>
      <c r="C170" s="48">
        <v>4</v>
      </c>
      <c r="D170" s="48" t="s">
        <v>30</v>
      </c>
      <c r="E170" s="49">
        <v>7.5481481481481484E-3</v>
      </c>
      <c r="F170" s="48">
        <v>167</v>
      </c>
      <c r="G170" s="14" t="str">
        <f t="shared" si="1"/>
        <v>Sujaan Kullak (Earl Buxton)</v>
      </c>
    </row>
    <row r="171" spans="1:7" ht="15" x14ac:dyDescent="0.25">
      <c r="A171" s="48">
        <v>168</v>
      </c>
      <c r="B171" s="48" t="s">
        <v>2234</v>
      </c>
      <c r="C171" s="48">
        <v>4</v>
      </c>
      <c r="D171" s="48" t="s">
        <v>30</v>
      </c>
      <c r="E171" s="49">
        <v>7.5973379629629629E-3</v>
      </c>
      <c r="F171" s="48">
        <v>168</v>
      </c>
      <c r="G171" s="14" t="str">
        <f t="shared" si="1"/>
        <v>Kian Kim (Earl Buxton)</v>
      </c>
    </row>
    <row r="172" spans="1:7" ht="15" x14ac:dyDescent="0.25">
      <c r="A172" s="48">
        <v>169</v>
      </c>
      <c r="B172" s="48" t="s">
        <v>2235</v>
      </c>
      <c r="C172" s="48">
        <v>4</v>
      </c>
      <c r="D172" s="48" t="s">
        <v>242</v>
      </c>
      <c r="E172" s="49">
        <v>7.6446759259259254E-3</v>
      </c>
      <c r="F172" s="48">
        <v>169</v>
      </c>
      <c r="G172" s="14" t="str">
        <f t="shared" si="1"/>
        <v>Ezra Lam (Aurora Charter)</v>
      </c>
    </row>
    <row r="173" spans="1:7" ht="15" x14ac:dyDescent="0.25">
      <c r="A173" s="48">
        <v>170</v>
      </c>
      <c r="B173" s="48" t="s">
        <v>704</v>
      </c>
      <c r="C173" s="48">
        <v>4</v>
      </c>
      <c r="D173" s="48" t="s">
        <v>182</v>
      </c>
      <c r="E173" s="49">
        <v>7.669675925925927E-3</v>
      </c>
      <c r="F173" s="48">
        <v>170</v>
      </c>
      <c r="G173" s="14" t="str">
        <f t="shared" si="1"/>
        <v>Jaxen Cornelius (Kim Hung)</v>
      </c>
    </row>
    <row r="174" spans="1:7" ht="15" x14ac:dyDescent="0.25">
      <c r="A174" s="48">
        <v>171</v>
      </c>
      <c r="B174" s="48" t="s">
        <v>2236</v>
      </c>
      <c r="C174" s="48">
        <v>4</v>
      </c>
      <c r="D174" s="48" t="s">
        <v>202</v>
      </c>
      <c r="E174" s="49">
        <v>7.698263888888889E-3</v>
      </c>
      <c r="F174" s="48">
        <v>171</v>
      </c>
      <c r="G174" s="14" t="str">
        <f t="shared" si="1"/>
        <v>Caleb Castro (Virginia Park)</v>
      </c>
    </row>
    <row r="175" spans="1:7" ht="15" x14ac:dyDescent="0.25">
      <c r="A175" s="48">
        <v>172</v>
      </c>
      <c r="B175" s="48" t="s">
        <v>2237</v>
      </c>
      <c r="C175" s="48">
        <v>4</v>
      </c>
      <c r="D175" s="48" t="s">
        <v>43</v>
      </c>
      <c r="E175" s="49">
        <v>7.734027777777778E-3</v>
      </c>
      <c r="F175" s="48">
        <v>172</v>
      </c>
      <c r="G175" s="14" t="str">
        <f t="shared" si="1"/>
        <v>Liam Katindig (Meyokumin)</v>
      </c>
    </row>
    <row r="176" spans="1:7" ht="15" x14ac:dyDescent="0.25">
      <c r="A176" s="48">
        <v>173</v>
      </c>
      <c r="B176" s="48" t="s">
        <v>2238</v>
      </c>
      <c r="C176" s="48">
        <v>4</v>
      </c>
      <c r="D176" s="48" t="s">
        <v>43</v>
      </c>
      <c r="E176" s="49">
        <v>7.7869212962962961E-3</v>
      </c>
      <c r="F176" s="48">
        <v>173</v>
      </c>
      <c r="G176" s="14" t="str">
        <f t="shared" si="1"/>
        <v>Lovepreet Singh (Meyokumin)</v>
      </c>
    </row>
    <row r="177" spans="1:7" ht="15" x14ac:dyDescent="0.25">
      <c r="A177" s="48">
        <v>174</v>
      </c>
      <c r="B177" s="48" t="s">
        <v>2239</v>
      </c>
      <c r="C177" s="48">
        <v>4</v>
      </c>
      <c r="D177" s="48" t="s">
        <v>43</v>
      </c>
      <c r="E177" s="49">
        <v>7.7934027777777776E-3</v>
      </c>
      <c r="F177" s="48">
        <v>174</v>
      </c>
      <c r="G177" s="14" t="str">
        <f t="shared" si="1"/>
        <v>Sage Afonne (Meyokumin)</v>
      </c>
    </row>
    <row r="178" spans="1:7" ht="15" x14ac:dyDescent="0.25">
      <c r="A178" s="48">
        <v>175</v>
      </c>
      <c r="B178" s="48" t="s">
        <v>2240</v>
      </c>
      <c r="C178" s="48">
        <v>4</v>
      </c>
      <c r="D178" s="48" t="s">
        <v>30</v>
      </c>
      <c r="E178" s="49">
        <v>7.802546296296297E-3</v>
      </c>
      <c r="F178" s="48">
        <v>175</v>
      </c>
      <c r="G178" s="14" t="str">
        <f t="shared" si="1"/>
        <v>Sam Compton (Earl Buxton)</v>
      </c>
    </row>
    <row r="179" spans="1:7" ht="15" x14ac:dyDescent="0.25">
      <c r="A179" s="48">
        <v>176</v>
      </c>
      <c r="B179" s="48" t="s">
        <v>2241</v>
      </c>
      <c r="C179" s="48">
        <v>4</v>
      </c>
      <c r="D179" s="48" t="s">
        <v>1054</v>
      </c>
      <c r="E179" s="49">
        <v>7.8087962962962963E-3</v>
      </c>
      <c r="F179" s="48">
        <v>176</v>
      </c>
      <c r="G179" s="14" t="str">
        <f t="shared" si="1"/>
        <v>Hayden Whiffen (Gold Bar)</v>
      </c>
    </row>
    <row r="180" spans="1:7" ht="15" x14ac:dyDescent="0.25">
      <c r="A180" s="48">
        <v>177</v>
      </c>
      <c r="B180" s="48" t="s">
        <v>2242</v>
      </c>
      <c r="C180" s="48">
        <v>4</v>
      </c>
      <c r="D180" s="48" t="s">
        <v>1054</v>
      </c>
      <c r="E180" s="49">
        <v>7.8118055555555553E-3</v>
      </c>
      <c r="F180" s="48">
        <v>177</v>
      </c>
      <c r="G180" s="14" t="str">
        <f t="shared" si="1"/>
        <v>Grayson Sandoval (Gold Bar)</v>
      </c>
    </row>
    <row r="181" spans="1:7" ht="15" x14ac:dyDescent="0.25">
      <c r="A181" s="48">
        <v>178</v>
      </c>
      <c r="B181" s="48" t="s">
        <v>2243</v>
      </c>
      <c r="C181" s="48">
        <v>4</v>
      </c>
      <c r="D181" s="48" t="s">
        <v>47</v>
      </c>
      <c r="E181" s="49">
        <v>7.8259259259259254E-3</v>
      </c>
      <c r="F181" s="48">
        <v>178</v>
      </c>
      <c r="G181" s="14" t="str">
        <f t="shared" si="1"/>
        <v>Isa Abdullahi (Callingwood)</v>
      </c>
    </row>
    <row r="182" spans="1:7" ht="15" x14ac:dyDescent="0.25">
      <c r="A182" s="48">
        <v>179</v>
      </c>
      <c r="B182" s="48" t="s">
        <v>2244</v>
      </c>
      <c r="C182" s="48">
        <v>4</v>
      </c>
      <c r="D182" s="48" t="s">
        <v>89</v>
      </c>
      <c r="E182" s="49">
        <v>7.9590277777777784E-3</v>
      </c>
      <c r="F182" s="48">
        <v>179</v>
      </c>
      <c r="G182" s="14" t="str">
        <f t="shared" si="1"/>
        <v>Ender Leverette (Constable Daniel)</v>
      </c>
    </row>
    <row r="183" spans="1:7" ht="15" x14ac:dyDescent="0.25">
      <c r="A183" s="48">
        <v>180</v>
      </c>
      <c r="B183" s="48" t="s">
        <v>226</v>
      </c>
      <c r="C183" s="48">
        <v>4</v>
      </c>
      <c r="D183" s="48" t="s">
        <v>25</v>
      </c>
      <c r="E183" s="49">
        <v>7.9895833333333329E-3</v>
      </c>
      <c r="F183" s="48">
        <v>180</v>
      </c>
      <c r="G183" s="14" t="str">
        <f t="shared" si="1"/>
        <v>Ty Kurach (Brookside)</v>
      </c>
    </row>
    <row r="184" spans="1:7" ht="15" x14ac:dyDescent="0.25">
      <c r="A184" s="48">
        <v>181</v>
      </c>
      <c r="B184" s="48" t="s">
        <v>2245</v>
      </c>
      <c r="C184" s="48">
        <v>4</v>
      </c>
      <c r="D184" s="48" t="s">
        <v>253</v>
      </c>
      <c r="E184" s="49">
        <v>7.9968749999999988E-3</v>
      </c>
      <c r="F184" s="48">
        <v>181</v>
      </c>
      <c r="G184" s="14" t="str">
        <f t="shared" si="1"/>
        <v>Jeremiah VanVeen (Edmonton Chr)</v>
      </c>
    </row>
    <row r="185" spans="1:7" ht="15" x14ac:dyDescent="0.25">
      <c r="A185" s="48">
        <v>182</v>
      </c>
      <c r="B185" s="48" t="s">
        <v>714</v>
      </c>
      <c r="C185" s="48">
        <v>4</v>
      </c>
      <c r="D185" s="48" t="s">
        <v>41</v>
      </c>
      <c r="E185" s="49">
        <v>8.0230324074074075E-3</v>
      </c>
      <c r="F185" s="48">
        <v>182</v>
      </c>
      <c r="G185" s="14" t="str">
        <f t="shared" si="1"/>
        <v>Nihalvir Singh (Edmonton Khalsa)</v>
      </c>
    </row>
    <row r="186" spans="1:7" ht="15" x14ac:dyDescent="0.25">
      <c r="A186" s="48">
        <v>183</v>
      </c>
      <c r="B186" s="48" t="s">
        <v>2246</v>
      </c>
      <c r="C186" s="48">
        <v>4</v>
      </c>
      <c r="D186" s="48" t="s">
        <v>738</v>
      </c>
      <c r="E186" s="49">
        <v>8.0369212962962972E-3</v>
      </c>
      <c r="F186" s="48">
        <v>183</v>
      </c>
      <c r="G186" s="14" t="str">
        <f t="shared" si="1"/>
        <v>Jayan Grover (Crestwood)</v>
      </c>
    </row>
    <row r="187" spans="1:7" ht="15" x14ac:dyDescent="0.25">
      <c r="A187" s="48">
        <v>184</v>
      </c>
      <c r="B187" s="48" t="s">
        <v>709</v>
      </c>
      <c r="C187" s="48">
        <v>4</v>
      </c>
      <c r="D187" s="48" t="s">
        <v>38</v>
      </c>
      <c r="E187" s="49">
        <v>8.047569444444444E-3</v>
      </c>
      <c r="F187" s="48">
        <v>184</v>
      </c>
      <c r="G187" s="14" t="str">
        <f t="shared" si="1"/>
        <v>Nathan Maro (Johnny Bright)</v>
      </c>
    </row>
    <row r="188" spans="1:7" ht="15" x14ac:dyDescent="0.25">
      <c r="A188" s="48">
        <v>185</v>
      </c>
      <c r="B188" s="48" t="s">
        <v>728</v>
      </c>
      <c r="C188" s="48">
        <v>4</v>
      </c>
      <c r="D188" s="48" t="s">
        <v>38</v>
      </c>
      <c r="E188" s="49">
        <v>8.0620370370370377E-3</v>
      </c>
      <c r="F188" s="48">
        <v>185</v>
      </c>
      <c r="G188" s="14" t="str">
        <f t="shared" si="1"/>
        <v>Beckett Miller (Johnny Bright)</v>
      </c>
    </row>
    <row r="189" spans="1:7" ht="15" x14ac:dyDescent="0.25">
      <c r="A189" s="48">
        <v>186</v>
      </c>
      <c r="B189" s="48" t="s">
        <v>2247</v>
      </c>
      <c r="C189" s="48">
        <v>4</v>
      </c>
      <c r="D189" s="48" t="s">
        <v>30</v>
      </c>
      <c r="E189" s="49">
        <v>8.092939814814815E-3</v>
      </c>
      <c r="F189" s="48">
        <v>186</v>
      </c>
      <c r="G189" s="14" t="str">
        <f t="shared" si="1"/>
        <v>Zachary Seibel (Earl Buxton)</v>
      </c>
    </row>
    <row r="190" spans="1:7" ht="15" x14ac:dyDescent="0.25">
      <c r="A190" s="48">
        <v>187</v>
      </c>
      <c r="B190" s="48" t="s">
        <v>710</v>
      </c>
      <c r="C190" s="48">
        <v>4</v>
      </c>
      <c r="D190" s="48" t="s">
        <v>182</v>
      </c>
      <c r="E190" s="49">
        <v>8.1093750000000003E-3</v>
      </c>
      <c r="F190" s="48">
        <v>187</v>
      </c>
      <c r="G190" s="14" t="str">
        <f t="shared" si="1"/>
        <v>Harrison Delos Angeles (Kim Hung)</v>
      </c>
    </row>
    <row r="191" spans="1:7" ht="15" x14ac:dyDescent="0.25">
      <c r="A191" s="48">
        <v>188</v>
      </c>
      <c r="B191" s="48" t="s">
        <v>976</v>
      </c>
      <c r="C191" s="48">
        <v>4</v>
      </c>
      <c r="D191" s="48" t="s">
        <v>318</v>
      </c>
      <c r="E191" s="49">
        <v>8.134722222222222E-3</v>
      </c>
      <c r="F191" s="48">
        <v>188</v>
      </c>
      <c r="G191" s="14" t="str">
        <f t="shared" si="1"/>
        <v>Mason Kingsley (Weinlos)</v>
      </c>
    </row>
    <row r="192" spans="1:7" ht="15" x14ac:dyDescent="0.25">
      <c r="A192" s="48">
        <v>189</v>
      </c>
      <c r="B192" s="48" t="s">
        <v>718</v>
      </c>
      <c r="C192" s="48">
        <v>4</v>
      </c>
      <c r="D192" s="48" t="s">
        <v>182</v>
      </c>
      <c r="E192" s="49">
        <v>8.1489583333333327E-3</v>
      </c>
      <c r="F192" s="48">
        <v>189</v>
      </c>
      <c r="G192" s="14" t="str">
        <f t="shared" si="1"/>
        <v>Maksim Vereschagin (Kim Hung)</v>
      </c>
    </row>
    <row r="193" spans="1:7" ht="15" x14ac:dyDescent="0.25">
      <c r="A193" s="48">
        <v>190</v>
      </c>
      <c r="B193" s="48" t="s">
        <v>2248</v>
      </c>
      <c r="C193" s="48">
        <v>4</v>
      </c>
      <c r="D193" s="48" t="s">
        <v>1698</v>
      </c>
      <c r="E193" s="49">
        <v>8.1626157407407411E-3</v>
      </c>
      <c r="F193" s="48">
        <v>190</v>
      </c>
      <c r="G193" s="14" t="str">
        <f t="shared" si="1"/>
        <v>Slahudean Goraya (Tipaskan)</v>
      </c>
    </row>
    <row r="194" spans="1:7" ht="15" x14ac:dyDescent="0.25">
      <c r="A194" s="48">
        <v>191</v>
      </c>
      <c r="B194" s="48" t="s">
        <v>2249</v>
      </c>
      <c r="C194" s="48">
        <v>4</v>
      </c>
      <c r="D194" s="48" t="s">
        <v>1698</v>
      </c>
      <c r="E194" s="49">
        <v>8.1725694444444441E-3</v>
      </c>
      <c r="F194" s="48">
        <v>191</v>
      </c>
      <c r="G194" s="14" t="str">
        <f t="shared" si="1"/>
        <v>Jameel Mohammed (Tipaskan)</v>
      </c>
    </row>
    <row r="195" spans="1:7" ht="15" x14ac:dyDescent="0.25">
      <c r="A195" s="48">
        <v>192</v>
      </c>
      <c r="B195" s="48" t="s">
        <v>2250</v>
      </c>
      <c r="C195" s="48">
        <v>4</v>
      </c>
      <c r="D195" s="48" t="s">
        <v>202</v>
      </c>
      <c r="E195" s="49">
        <v>8.1835648148148154E-3</v>
      </c>
      <c r="F195" s="48">
        <v>192</v>
      </c>
      <c r="G195" s="14" t="str">
        <f t="shared" si="1"/>
        <v>Oscar Mirland (Virginia Park)</v>
      </c>
    </row>
    <row r="196" spans="1:7" ht="15" x14ac:dyDescent="0.25">
      <c r="A196" s="48">
        <v>193</v>
      </c>
      <c r="B196" s="48" t="s">
        <v>2251</v>
      </c>
      <c r="C196" s="48">
        <v>4</v>
      </c>
      <c r="D196" s="48" t="s">
        <v>27</v>
      </c>
      <c r="E196" s="49">
        <v>8.1967592592592595E-3</v>
      </c>
      <c r="F196" s="48">
        <v>193</v>
      </c>
      <c r="G196" s="14" t="str">
        <f t="shared" si="1"/>
        <v>Jones Priestner (Centennial)</v>
      </c>
    </row>
    <row r="197" spans="1:7" ht="15" x14ac:dyDescent="0.25">
      <c r="A197" s="48">
        <v>194</v>
      </c>
      <c r="B197" s="48" t="s">
        <v>733</v>
      </c>
      <c r="C197" s="48">
        <v>4</v>
      </c>
      <c r="D197" s="48" t="s">
        <v>41</v>
      </c>
      <c r="E197" s="49">
        <v>8.2099537037037037E-3</v>
      </c>
      <c r="F197" s="48">
        <v>194</v>
      </c>
      <c r="G197" s="14" t="str">
        <f t="shared" si="1"/>
        <v>Ranbir Singh Grewal (Edmonton Khalsa)</v>
      </c>
    </row>
    <row r="198" spans="1:7" ht="15" x14ac:dyDescent="0.25">
      <c r="A198" s="48">
        <v>195</v>
      </c>
      <c r="B198" s="48" t="s">
        <v>2252</v>
      </c>
      <c r="C198" s="48">
        <v>4</v>
      </c>
      <c r="D198" s="48" t="s">
        <v>20</v>
      </c>
      <c r="E198" s="49">
        <v>8.2800925925925924E-3</v>
      </c>
      <c r="F198" s="48">
        <v>195</v>
      </c>
      <c r="G198" s="14" t="str">
        <f t="shared" si="1"/>
        <v>Lukas Cherniak (George P. Nicholson)</v>
      </c>
    </row>
    <row r="199" spans="1:7" ht="15" x14ac:dyDescent="0.25">
      <c r="A199" s="48">
        <v>196</v>
      </c>
      <c r="B199" s="48" t="s">
        <v>2253</v>
      </c>
      <c r="C199" s="48">
        <v>4</v>
      </c>
      <c r="D199" s="48" t="s">
        <v>20</v>
      </c>
      <c r="E199" s="49">
        <v>8.3151620370370376E-3</v>
      </c>
      <c r="F199" s="48">
        <v>196</v>
      </c>
      <c r="G199" s="14" t="str">
        <f t="shared" si="1"/>
        <v>Eli Boire (George P. Nicholson)</v>
      </c>
    </row>
    <row r="200" spans="1:7" ht="15" x14ac:dyDescent="0.25">
      <c r="A200" s="48">
        <v>197</v>
      </c>
      <c r="B200" s="48" t="s">
        <v>2254</v>
      </c>
      <c r="C200" s="48">
        <v>4</v>
      </c>
      <c r="D200" s="48" t="s">
        <v>26</v>
      </c>
      <c r="E200" s="49">
        <v>8.319212962962964E-3</v>
      </c>
      <c r="F200" s="48">
        <v>197</v>
      </c>
      <c r="G200" s="14" t="str">
        <f t="shared" si="1"/>
        <v>Roman Stelmach (Brander Gardens)</v>
      </c>
    </row>
    <row r="201" spans="1:7" ht="15" x14ac:dyDescent="0.25">
      <c r="A201" s="48">
        <v>198</v>
      </c>
      <c r="B201" s="48" t="s">
        <v>2255</v>
      </c>
      <c r="C201" s="48">
        <v>4</v>
      </c>
      <c r="D201" s="48" t="s">
        <v>43</v>
      </c>
      <c r="E201" s="49">
        <v>8.3321759259259252E-3</v>
      </c>
      <c r="F201" s="48">
        <v>198</v>
      </c>
      <c r="G201" s="14" t="str">
        <f t="shared" si="1"/>
        <v>Malik Kamba (Meyokumin)</v>
      </c>
    </row>
    <row r="202" spans="1:7" ht="15" x14ac:dyDescent="0.25">
      <c r="A202" s="48">
        <v>199</v>
      </c>
      <c r="B202" s="48" t="s">
        <v>2256</v>
      </c>
      <c r="C202" s="48">
        <v>4</v>
      </c>
      <c r="D202" s="48" t="s">
        <v>1610</v>
      </c>
      <c r="E202" s="49">
        <v>8.3484953703703707E-3</v>
      </c>
      <c r="F202" s="48">
        <v>199</v>
      </c>
      <c r="G202" s="14" t="str">
        <f t="shared" si="1"/>
        <v>Jesse Ohwaje (Kameyosek)</v>
      </c>
    </row>
    <row r="203" spans="1:7" ht="15" x14ac:dyDescent="0.25">
      <c r="A203" s="48">
        <v>200</v>
      </c>
      <c r="B203" s="48" t="s">
        <v>2257</v>
      </c>
      <c r="C203" s="48">
        <v>4</v>
      </c>
      <c r="D203" s="48" t="s">
        <v>27</v>
      </c>
      <c r="E203" s="49">
        <v>8.369212962962962E-3</v>
      </c>
      <c r="F203" s="48">
        <v>200</v>
      </c>
      <c r="G203" s="14" t="str">
        <f t="shared" si="1"/>
        <v>Dane Toma (Centennial)</v>
      </c>
    </row>
    <row r="204" spans="1:7" ht="15" x14ac:dyDescent="0.25">
      <c r="A204" s="48">
        <v>201</v>
      </c>
      <c r="B204" s="48" t="s">
        <v>2258</v>
      </c>
      <c r="C204" s="48">
        <v>4</v>
      </c>
      <c r="D204" s="48" t="s">
        <v>253</v>
      </c>
      <c r="E204" s="49">
        <v>8.379976851851852E-3</v>
      </c>
      <c r="F204" s="48">
        <v>201</v>
      </c>
      <c r="G204" s="14" t="str">
        <f t="shared" si="1"/>
        <v>Dean Dykstra (Edmonton Chr)</v>
      </c>
    </row>
    <row r="205" spans="1:7" ht="15" x14ac:dyDescent="0.25">
      <c r="A205" s="48">
        <v>202</v>
      </c>
      <c r="B205" s="48" t="s">
        <v>720</v>
      </c>
      <c r="C205" s="48">
        <v>4</v>
      </c>
      <c r="D205" s="48" t="s">
        <v>168</v>
      </c>
      <c r="E205" s="49">
        <v>8.4138888888888892E-3</v>
      </c>
      <c r="F205" s="48">
        <v>202</v>
      </c>
      <c r="G205" s="14" t="str">
        <f t="shared" si="1"/>
        <v>Ayden Dobby (David Thomas King)</v>
      </c>
    </row>
    <row r="206" spans="1:7" ht="15" x14ac:dyDescent="0.25">
      <c r="A206" s="48">
        <v>203</v>
      </c>
      <c r="B206" s="48" t="s">
        <v>2259</v>
      </c>
      <c r="C206" s="48">
        <v>4</v>
      </c>
      <c r="D206" s="48" t="s">
        <v>168</v>
      </c>
      <c r="E206" s="49">
        <v>8.4239583333333336E-3</v>
      </c>
      <c r="F206" s="48">
        <v>203</v>
      </c>
      <c r="G206" s="14" t="str">
        <f t="shared" si="1"/>
        <v>Ty Rogers (David Thomas King)</v>
      </c>
    </row>
    <row r="207" spans="1:7" ht="15" x14ac:dyDescent="0.25">
      <c r="A207" s="48">
        <v>204</v>
      </c>
      <c r="B207" s="48" t="s">
        <v>2260</v>
      </c>
      <c r="C207" s="48">
        <v>4</v>
      </c>
      <c r="D207" s="48" t="s">
        <v>22</v>
      </c>
      <c r="E207" s="49">
        <v>8.4909722222222227E-3</v>
      </c>
      <c r="F207" s="48">
        <v>204</v>
      </c>
      <c r="G207" s="14" t="str">
        <f t="shared" si="1"/>
        <v>Blake Widmer (Michael A. Kostek)</v>
      </c>
    </row>
    <row r="208" spans="1:7" ht="15" x14ac:dyDescent="0.25">
      <c r="A208" s="48">
        <v>205</v>
      </c>
      <c r="B208" s="48" t="s">
        <v>2261</v>
      </c>
      <c r="C208" s="48">
        <v>4</v>
      </c>
      <c r="D208" s="48" t="s">
        <v>22</v>
      </c>
      <c r="E208" s="49">
        <v>8.493287037037037E-3</v>
      </c>
      <c r="F208" s="48">
        <v>205</v>
      </c>
      <c r="G208" s="14" t="str">
        <f t="shared" si="1"/>
        <v>Logan McMillan (Michael A. Kostek)</v>
      </c>
    </row>
    <row r="209" spans="1:7" ht="15" x14ac:dyDescent="0.25">
      <c r="A209" s="48">
        <v>206</v>
      </c>
      <c r="B209" s="48" t="s">
        <v>2262</v>
      </c>
      <c r="C209" s="48">
        <v>4</v>
      </c>
      <c r="D209" s="48" t="s">
        <v>22</v>
      </c>
      <c r="E209" s="49">
        <v>8.5245370370370371E-3</v>
      </c>
      <c r="F209" s="48">
        <v>206</v>
      </c>
      <c r="G209" s="14" t="str">
        <f t="shared" si="1"/>
        <v>Taner Guray (Michael A. Kostek)</v>
      </c>
    </row>
    <row r="210" spans="1:7" ht="15" x14ac:dyDescent="0.25">
      <c r="A210" s="48">
        <v>207</v>
      </c>
      <c r="B210" s="48" t="s">
        <v>696</v>
      </c>
      <c r="C210" s="48">
        <v>4</v>
      </c>
      <c r="D210" s="48" t="s">
        <v>43</v>
      </c>
      <c r="E210" s="49">
        <v>8.5312500000000006E-3</v>
      </c>
      <c r="F210" s="48">
        <v>207</v>
      </c>
      <c r="G210" s="14" t="str">
        <f t="shared" si="1"/>
        <v>Agra Mehta (Meyokumin)</v>
      </c>
    </row>
    <row r="211" spans="1:7" ht="15" x14ac:dyDescent="0.25">
      <c r="A211" s="48">
        <v>208</v>
      </c>
      <c r="B211" s="48" t="s">
        <v>2263</v>
      </c>
      <c r="C211" s="48">
        <v>4</v>
      </c>
      <c r="D211" s="48" t="s">
        <v>1698</v>
      </c>
      <c r="E211" s="49">
        <v>8.5337962962962963E-3</v>
      </c>
      <c r="F211" s="48">
        <v>208</v>
      </c>
      <c r="G211" s="14" t="str">
        <f t="shared" si="1"/>
        <v>Ederick Boney (Tipaskan)</v>
      </c>
    </row>
    <row r="212" spans="1:7" ht="15" x14ac:dyDescent="0.25">
      <c r="A212" s="48">
        <v>209</v>
      </c>
      <c r="B212" s="48" t="s">
        <v>2264</v>
      </c>
      <c r="C212" s="48">
        <v>4</v>
      </c>
      <c r="D212" s="48" t="s">
        <v>1698</v>
      </c>
      <c r="E212" s="49">
        <v>8.5607638888888903E-3</v>
      </c>
      <c r="F212" s="48">
        <v>209</v>
      </c>
      <c r="G212" s="14" t="str">
        <f t="shared" si="1"/>
        <v>Gavin Harper (Tipaskan)</v>
      </c>
    </row>
    <row r="213" spans="1:7" ht="15" x14ac:dyDescent="0.25">
      <c r="A213" s="48">
        <v>210</v>
      </c>
      <c r="B213" s="48" t="s">
        <v>2265</v>
      </c>
      <c r="C213" s="48">
        <v>4</v>
      </c>
      <c r="D213" s="48" t="s">
        <v>41</v>
      </c>
      <c r="E213" s="49">
        <v>8.5966435185185191E-3</v>
      </c>
      <c r="F213" s="48">
        <v>210</v>
      </c>
      <c r="G213" s="14" t="str">
        <f t="shared" si="1"/>
        <v>Himmat Singh Sekhon (Edmonton Khalsa)</v>
      </c>
    </row>
    <row r="214" spans="1:7" ht="15" x14ac:dyDescent="0.25">
      <c r="A214" s="48">
        <v>211</v>
      </c>
      <c r="B214" s="48" t="s">
        <v>691</v>
      </c>
      <c r="C214" s="48">
        <v>4</v>
      </c>
      <c r="D214" s="48" t="s">
        <v>652</v>
      </c>
      <c r="E214" s="49">
        <v>8.5996527777777772E-3</v>
      </c>
      <c r="F214" s="48">
        <v>211</v>
      </c>
      <c r="G214" s="14" t="str">
        <f t="shared" si="1"/>
        <v>Jayden Muhindo (Coralwood Advent)</v>
      </c>
    </row>
    <row r="215" spans="1:7" ht="15" x14ac:dyDescent="0.25">
      <c r="A215" s="48">
        <v>212</v>
      </c>
      <c r="B215" s="48" t="s">
        <v>2266</v>
      </c>
      <c r="C215" s="48">
        <v>4</v>
      </c>
      <c r="D215" s="48" t="s">
        <v>108</v>
      </c>
      <c r="E215" s="49">
        <v>8.6820601851851868E-3</v>
      </c>
      <c r="F215" s="48">
        <v>212</v>
      </c>
      <c r="G215" s="14" t="str">
        <f t="shared" si="1"/>
        <v>Shauny Butoyi (Soraya Hafez)</v>
      </c>
    </row>
    <row r="216" spans="1:7" ht="15" x14ac:dyDescent="0.25">
      <c r="A216" s="48">
        <v>213</v>
      </c>
      <c r="B216" s="48" t="s">
        <v>2267</v>
      </c>
      <c r="C216" s="48">
        <v>4</v>
      </c>
      <c r="D216" s="48" t="s">
        <v>738</v>
      </c>
      <c r="E216" s="49">
        <v>8.6846064814814824E-3</v>
      </c>
      <c r="F216" s="48">
        <v>213</v>
      </c>
      <c r="G216" s="14" t="str">
        <f t="shared" si="1"/>
        <v>Tristan Gilbert (Crestwood)</v>
      </c>
    </row>
    <row r="217" spans="1:7" ht="15" x14ac:dyDescent="0.25">
      <c r="A217" s="48">
        <v>214</v>
      </c>
      <c r="B217" s="48" t="s">
        <v>2268</v>
      </c>
      <c r="C217" s="48">
        <v>4</v>
      </c>
      <c r="D217" s="48" t="s">
        <v>1610</v>
      </c>
      <c r="E217" s="49">
        <v>8.6927083333333335E-3</v>
      </c>
      <c r="F217" s="48">
        <v>214</v>
      </c>
      <c r="G217" s="14" t="str">
        <f t="shared" si="1"/>
        <v>Noah Lundgren (Kameyosek)</v>
      </c>
    </row>
    <row r="218" spans="1:7" ht="15" x14ac:dyDescent="0.25">
      <c r="A218" s="48">
        <v>215</v>
      </c>
      <c r="B218" s="48" t="s">
        <v>2269</v>
      </c>
      <c r="C218" s="48">
        <v>4</v>
      </c>
      <c r="D218" s="48" t="s">
        <v>1610</v>
      </c>
      <c r="E218" s="49">
        <v>8.7015046296296302E-3</v>
      </c>
      <c r="F218" s="48">
        <v>215</v>
      </c>
      <c r="G218" s="14" t="str">
        <f t="shared" si="1"/>
        <v>Mohammad Hamza (Kameyosek)</v>
      </c>
    </row>
    <row r="219" spans="1:7" ht="15" x14ac:dyDescent="0.25">
      <c r="A219" s="48">
        <v>216</v>
      </c>
      <c r="B219" s="48" t="s">
        <v>2270</v>
      </c>
      <c r="C219" s="48">
        <v>4</v>
      </c>
      <c r="D219" s="48" t="s">
        <v>24</v>
      </c>
      <c r="E219" s="49">
        <v>8.7259259259259269E-3</v>
      </c>
      <c r="F219" s="48">
        <v>216</v>
      </c>
      <c r="G219" s="14" t="str">
        <f t="shared" si="1"/>
        <v>Jacob Lee (Parkallen)</v>
      </c>
    </row>
    <row r="220" spans="1:7" ht="15" x14ac:dyDescent="0.25">
      <c r="A220" s="48">
        <v>217</v>
      </c>
      <c r="B220" s="48" t="s">
        <v>2271</v>
      </c>
      <c r="C220" s="48">
        <v>4</v>
      </c>
      <c r="D220" s="48" t="s">
        <v>24</v>
      </c>
      <c r="E220" s="49">
        <v>8.7356481481481469E-3</v>
      </c>
      <c r="F220" s="48">
        <v>217</v>
      </c>
      <c r="G220" s="14" t="str">
        <f t="shared" si="1"/>
        <v>Rex Rostron (Parkallen)</v>
      </c>
    </row>
    <row r="221" spans="1:7" ht="15" x14ac:dyDescent="0.25">
      <c r="A221" s="48">
        <v>218</v>
      </c>
      <c r="B221" s="48" t="s">
        <v>727</v>
      </c>
      <c r="C221" s="48">
        <v>4</v>
      </c>
      <c r="D221" s="48" t="s">
        <v>40</v>
      </c>
      <c r="E221" s="49">
        <v>8.7710648148148149E-3</v>
      </c>
      <c r="F221" s="48">
        <v>218</v>
      </c>
      <c r="G221" s="14" t="str">
        <f t="shared" si="1"/>
        <v>Deklynn Travis (Menisa)</v>
      </c>
    </row>
    <row r="222" spans="1:7" ht="15" x14ac:dyDescent="0.25">
      <c r="A222" s="48">
        <v>219</v>
      </c>
      <c r="B222" s="48" t="s">
        <v>2272</v>
      </c>
      <c r="C222" s="48">
        <v>4</v>
      </c>
      <c r="D222" s="48" t="s">
        <v>242</v>
      </c>
      <c r="E222" s="49">
        <v>8.7736111111111122E-3</v>
      </c>
      <c r="F222" s="48">
        <v>219</v>
      </c>
      <c r="G222" s="14" t="str">
        <f t="shared" si="1"/>
        <v>Riaan Thakkar (Aurora Charter)</v>
      </c>
    </row>
    <row r="223" spans="1:7" ht="15" x14ac:dyDescent="0.25">
      <c r="A223" s="48">
        <v>220</v>
      </c>
      <c r="B223" s="48" t="s">
        <v>2273</v>
      </c>
      <c r="C223" s="48">
        <v>4</v>
      </c>
      <c r="D223" s="48" t="s">
        <v>242</v>
      </c>
      <c r="E223" s="49">
        <v>8.8012731481481466E-3</v>
      </c>
      <c r="F223" s="48">
        <v>220</v>
      </c>
      <c r="G223" s="14" t="str">
        <f t="shared" si="1"/>
        <v>Abem Amare (Aurora Charter)</v>
      </c>
    </row>
    <row r="224" spans="1:7" ht="15" x14ac:dyDescent="0.25">
      <c r="A224" s="48">
        <v>221</v>
      </c>
      <c r="B224" s="48" t="s">
        <v>707</v>
      </c>
      <c r="C224" s="48">
        <v>4</v>
      </c>
      <c r="D224" s="48" t="s">
        <v>168</v>
      </c>
      <c r="E224" s="49">
        <v>8.9601851851851856E-3</v>
      </c>
      <c r="F224" s="48">
        <v>221</v>
      </c>
      <c r="G224" s="14" t="str">
        <f t="shared" ref="G224:G279" si="2">CONCATENATE(B224, " (", D224, ")")</f>
        <v>Noah Brennan (David Thomas King)</v>
      </c>
    </row>
    <row r="225" spans="1:7" ht="15" x14ac:dyDescent="0.25">
      <c r="A225" s="48">
        <v>222</v>
      </c>
      <c r="B225" s="48" t="s">
        <v>725</v>
      </c>
      <c r="C225" s="48">
        <v>4</v>
      </c>
      <c r="D225" s="48" t="s">
        <v>43</v>
      </c>
      <c r="E225" s="49">
        <v>9.0140046296296305E-3</v>
      </c>
      <c r="F225" s="48">
        <v>222</v>
      </c>
      <c r="G225" s="14" t="str">
        <f t="shared" si="2"/>
        <v>Ahyan Husain (Meyokumin)</v>
      </c>
    </row>
    <row r="226" spans="1:7" ht="15" x14ac:dyDescent="0.25">
      <c r="A226" s="48">
        <v>223</v>
      </c>
      <c r="B226" s="48" t="s">
        <v>2274</v>
      </c>
      <c r="C226" s="48">
        <v>4</v>
      </c>
      <c r="D226" s="48" t="s">
        <v>588</v>
      </c>
      <c r="E226" s="49">
        <v>9.0843750000000004E-3</v>
      </c>
      <c r="F226" s="48">
        <v>223</v>
      </c>
      <c r="G226" s="14" t="str">
        <f t="shared" si="2"/>
        <v>Nathan Christenson (Elmwood)</v>
      </c>
    </row>
    <row r="227" spans="1:7" ht="15" x14ac:dyDescent="0.25">
      <c r="A227" s="48">
        <v>224</v>
      </c>
      <c r="B227" s="48" t="s">
        <v>732</v>
      </c>
      <c r="C227" s="48">
        <v>4</v>
      </c>
      <c r="D227" s="48" t="s">
        <v>47</v>
      </c>
      <c r="E227" s="49">
        <v>9.0910879629629623E-3</v>
      </c>
      <c r="F227" s="48">
        <v>224</v>
      </c>
      <c r="G227" s="14" t="str">
        <f t="shared" si="2"/>
        <v>Pasha Andriushenkov (Callingwood)</v>
      </c>
    </row>
    <row r="228" spans="1:7" ht="15" x14ac:dyDescent="0.25">
      <c r="A228" s="48">
        <v>225</v>
      </c>
      <c r="B228" s="48" t="s">
        <v>2275</v>
      </c>
      <c r="C228" s="48">
        <v>4</v>
      </c>
      <c r="D228" s="48" t="s">
        <v>242</v>
      </c>
      <c r="E228" s="49">
        <v>9.0958333333333342E-3</v>
      </c>
      <c r="F228" s="48">
        <v>225</v>
      </c>
      <c r="G228" s="14" t="str">
        <f t="shared" si="2"/>
        <v>Ayman Abdulsalam (Aurora Charter)</v>
      </c>
    </row>
    <row r="229" spans="1:7" ht="15" x14ac:dyDescent="0.25">
      <c r="A229" s="48">
        <v>226</v>
      </c>
      <c r="B229" s="48" t="s">
        <v>719</v>
      </c>
      <c r="C229" s="48">
        <v>4</v>
      </c>
      <c r="D229" s="48" t="s">
        <v>21</v>
      </c>
      <c r="E229" s="49">
        <v>9.1637731481481483E-3</v>
      </c>
      <c r="F229" s="48">
        <v>226</v>
      </c>
      <c r="G229" s="14" t="str">
        <f t="shared" si="2"/>
        <v>Ali Khan (Rio Terrace)</v>
      </c>
    </row>
    <row r="230" spans="1:7" ht="15" x14ac:dyDescent="0.25">
      <c r="A230" s="48">
        <v>227</v>
      </c>
      <c r="B230" s="48" t="s">
        <v>2276</v>
      </c>
      <c r="C230" s="48">
        <v>4</v>
      </c>
      <c r="D230" s="48" t="s">
        <v>253</v>
      </c>
      <c r="E230" s="49">
        <v>9.2054398148148139E-3</v>
      </c>
      <c r="F230" s="48">
        <v>227</v>
      </c>
      <c r="G230" s="14" t="str">
        <f t="shared" si="2"/>
        <v>Rodrigo Alarcon Huaman (Edmonton Chr)</v>
      </c>
    </row>
    <row r="231" spans="1:7" ht="15" x14ac:dyDescent="0.25">
      <c r="A231" s="48">
        <v>228</v>
      </c>
      <c r="B231" s="48" t="s">
        <v>2277</v>
      </c>
      <c r="C231" s="48">
        <v>4</v>
      </c>
      <c r="D231" s="48" t="s">
        <v>89</v>
      </c>
      <c r="E231" s="49">
        <v>9.2195601851851848E-3</v>
      </c>
      <c r="F231" s="48">
        <v>228</v>
      </c>
      <c r="G231" s="14" t="str">
        <f t="shared" si="2"/>
        <v>Lincoln Biggs (Constable Daniel)</v>
      </c>
    </row>
    <row r="232" spans="1:7" ht="15" x14ac:dyDescent="0.25">
      <c r="A232" s="48">
        <v>229</v>
      </c>
      <c r="B232" s="48" t="s">
        <v>2278</v>
      </c>
      <c r="C232" s="48">
        <v>4</v>
      </c>
      <c r="D232" s="48" t="s">
        <v>173</v>
      </c>
      <c r="E232" s="49">
        <v>9.2526620370370367E-3</v>
      </c>
      <c r="F232" s="48">
        <v>229</v>
      </c>
      <c r="G232" s="14" t="str">
        <f t="shared" si="2"/>
        <v>Ethan Glass (Westglen)</v>
      </c>
    </row>
    <row r="233" spans="1:7" ht="15" x14ac:dyDescent="0.25">
      <c r="A233" s="48">
        <v>230</v>
      </c>
      <c r="B233" s="48" t="s">
        <v>2279</v>
      </c>
      <c r="C233" s="48">
        <v>4</v>
      </c>
      <c r="D233" s="48" t="s">
        <v>242</v>
      </c>
      <c r="E233" s="49">
        <v>9.2562500000000006E-3</v>
      </c>
      <c r="F233" s="48">
        <v>230</v>
      </c>
      <c r="G233" s="14" t="str">
        <f t="shared" si="2"/>
        <v>Bhagat-Singh Basi (Aurora Charter)</v>
      </c>
    </row>
    <row r="234" spans="1:7" ht="15" x14ac:dyDescent="0.25">
      <c r="A234" s="48">
        <v>231</v>
      </c>
      <c r="B234" s="48" t="s">
        <v>2280</v>
      </c>
      <c r="C234" s="48">
        <v>4</v>
      </c>
      <c r="D234" s="48" t="s">
        <v>89</v>
      </c>
      <c r="E234" s="49">
        <v>9.2931712962962959E-3</v>
      </c>
      <c r="F234" s="48">
        <v>231</v>
      </c>
      <c r="G234" s="14" t="str">
        <f t="shared" si="2"/>
        <v>Oliver Herman (Constable Daniel)</v>
      </c>
    </row>
    <row r="235" spans="1:7" ht="15" x14ac:dyDescent="0.25">
      <c r="A235" s="48">
        <v>232</v>
      </c>
      <c r="B235" s="48" t="s">
        <v>2281</v>
      </c>
      <c r="C235" s="48">
        <v>4</v>
      </c>
      <c r="D235" s="48" t="s">
        <v>47</v>
      </c>
      <c r="E235" s="49">
        <v>9.320486111111111E-3</v>
      </c>
      <c r="F235" s="48">
        <v>232</v>
      </c>
      <c r="G235" s="14" t="str">
        <f t="shared" si="2"/>
        <v>Andrii Bova (Callingwood)</v>
      </c>
    </row>
    <row r="236" spans="1:7" ht="15" x14ac:dyDescent="0.25">
      <c r="A236" s="48">
        <v>233</v>
      </c>
      <c r="B236" s="48" t="s">
        <v>2282</v>
      </c>
      <c r="C236" s="48">
        <v>4</v>
      </c>
      <c r="D236" s="48" t="s">
        <v>47</v>
      </c>
      <c r="E236" s="49">
        <v>9.3732638888888893E-3</v>
      </c>
      <c r="F236" s="48">
        <v>233</v>
      </c>
      <c r="G236" s="14" t="str">
        <f t="shared" si="2"/>
        <v>Hashir Khan (Callingwood)</v>
      </c>
    </row>
    <row r="237" spans="1:7" ht="15" x14ac:dyDescent="0.25">
      <c r="A237" s="48">
        <v>234</v>
      </c>
      <c r="B237" s="48" t="s">
        <v>2283</v>
      </c>
      <c r="C237" s="48">
        <v>4</v>
      </c>
      <c r="D237" s="48" t="s">
        <v>1054</v>
      </c>
      <c r="E237" s="49">
        <v>9.381481481481482E-3</v>
      </c>
      <c r="F237" s="48">
        <v>234</v>
      </c>
      <c r="G237" s="14" t="str">
        <f t="shared" si="2"/>
        <v>Benjamin Laramee (Gold Bar)</v>
      </c>
    </row>
    <row r="238" spans="1:7" ht="15" x14ac:dyDescent="0.25">
      <c r="A238" s="48">
        <v>235</v>
      </c>
      <c r="B238" s="48" t="s">
        <v>2284</v>
      </c>
      <c r="C238" s="48">
        <v>4</v>
      </c>
      <c r="D238" s="48" t="s">
        <v>242</v>
      </c>
      <c r="E238" s="49">
        <v>9.3870370370370375E-3</v>
      </c>
      <c r="F238" s="48">
        <v>235</v>
      </c>
      <c r="G238" s="14" t="str">
        <f t="shared" si="2"/>
        <v>Harsukh Sandhu (Aurora Charter)</v>
      </c>
    </row>
    <row r="239" spans="1:7" ht="15" x14ac:dyDescent="0.25">
      <c r="A239" s="48">
        <v>236</v>
      </c>
      <c r="B239" s="48" t="s">
        <v>2285</v>
      </c>
      <c r="C239" s="48">
        <v>4</v>
      </c>
      <c r="D239" s="48" t="s">
        <v>40</v>
      </c>
      <c r="E239" s="49">
        <v>9.3987268518518508E-3</v>
      </c>
      <c r="F239" s="48">
        <v>236</v>
      </c>
      <c r="G239" s="14" t="str">
        <f t="shared" si="2"/>
        <v>Bentley Martens - Urban (Menisa)</v>
      </c>
    </row>
    <row r="240" spans="1:7" ht="15" x14ac:dyDescent="0.25">
      <c r="A240" s="48">
        <v>237</v>
      </c>
      <c r="B240" s="48" t="s">
        <v>724</v>
      </c>
      <c r="C240" s="48">
        <v>4</v>
      </c>
      <c r="D240" s="48" t="s">
        <v>182</v>
      </c>
      <c r="E240" s="49">
        <v>9.4487268518518523E-3</v>
      </c>
      <c r="F240" s="48">
        <v>237</v>
      </c>
      <c r="G240" s="14" t="str">
        <f t="shared" si="2"/>
        <v>Ohene Akuamoah-Boateng (Kim Hung)</v>
      </c>
    </row>
    <row r="241" spans="1:7" ht="15" x14ac:dyDescent="0.25">
      <c r="A241" s="48">
        <v>238</v>
      </c>
      <c r="B241" s="48" t="s">
        <v>2286</v>
      </c>
      <c r="C241" s="48">
        <v>4</v>
      </c>
      <c r="D241" s="48" t="s">
        <v>242</v>
      </c>
      <c r="E241" s="49">
        <v>9.459374999999999E-3</v>
      </c>
      <c r="F241" s="48">
        <v>238</v>
      </c>
      <c r="G241" s="14" t="str">
        <f t="shared" si="2"/>
        <v>Ahir Ismail (Aurora Charter)</v>
      </c>
    </row>
    <row r="242" spans="1:7" ht="15" x14ac:dyDescent="0.25">
      <c r="A242" s="48">
        <v>239</v>
      </c>
      <c r="B242" s="48" t="s">
        <v>2287</v>
      </c>
      <c r="C242" s="48">
        <v>4</v>
      </c>
      <c r="D242" s="48" t="s">
        <v>242</v>
      </c>
      <c r="E242" s="49">
        <v>9.5620370370370373E-3</v>
      </c>
      <c r="F242" s="48">
        <v>239</v>
      </c>
      <c r="G242" s="14" t="str">
        <f t="shared" si="2"/>
        <v>Vishruth Manikonda (Aurora Charter)</v>
      </c>
    </row>
    <row r="243" spans="1:7" ht="15" x14ac:dyDescent="0.25">
      <c r="A243" s="48">
        <v>240</v>
      </c>
      <c r="B243" s="48" t="s">
        <v>721</v>
      </c>
      <c r="C243" s="48">
        <v>4</v>
      </c>
      <c r="D243" s="48" t="s">
        <v>41</v>
      </c>
      <c r="E243" s="49">
        <v>9.6442129629629621E-3</v>
      </c>
      <c r="F243" s="48">
        <v>240</v>
      </c>
      <c r="G243" s="14" t="str">
        <f t="shared" si="2"/>
        <v>Jaskirat Singh Bhatti (Edmonton Khalsa)</v>
      </c>
    </row>
    <row r="244" spans="1:7" ht="15" x14ac:dyDescent="0.25">
      <c r="A244" s="48">
        <v>241</v>
      </c>
      <c r="B244" s="48" t="s">
        <v>2288</v>
      </c>
      <c r="C244" s="48">
        <v>4</v>
      </c>
      <c r="D244" s="48" t="s">
        <v>25</v>
      </c>
      <c r="E244" s="49">
        <v>9.6699074074074066E-3</v>
      </c>
      <c r="F244" s="48">
        <v>241</v>
      </c>
      <c r="G244" s="14" t="str">
        <f t="shared" si="2"/>
        <v>Mason Bellerose (Brookside)</v>
      </c>
    </row>
    <row r="245" spans="1:7" ht="15" x14ac:dyDescent="0.25">
      <c r="A245" s="48">
        <v>242</v>
      </c>
      <c r="B245" s="48" t="s">
        <v>2289</v>
      </c>
      <c r="C245" s="48">
        <v>4</v>
      </c>
      <c r="D245" s="48" t="s">
        <v>43</v>
      </c>
      <c r="E245" s="49">
        <v>9.8711805555555549E-3</v>
      </c>
      <c r="F245" s="48">
        <v>242</v>
      </c>
      <c r="G245" s="14" t="str">
        <f t="shared" si="2"/>
        <v>Gurtaj Sandhu (Meyokumin)</v>
      </c>
    </row>
    <row r="246" spans="1:7" ht="15" x14ac:dyDescent="0.25">
      <c r="A246" s="48">
        <v>243</v>
      </c>
      <c r="B246" s="48" t="s">
        <v>2290</v>
      </c>
      <c r="C246" s="48">
        <v>4</v>
      </c>
      <c r="D246" s="48" t="s">
        <v>43</v>
      </c>
      <c r="E246" s="49">
        <v>9.8841435185185195E-3</v>
      </c>
      <c r="F246" s="48">
        <v>243</v>
      </c>
      <c r="G246" s="14" t="str">
        <f t="shared" si="2"/>
        <v>Haksh Singh Grewal (Meyokumin)</v>
      </c>
    </row>
    <row r="247" spans="1:7" ht="15" x14ac:dyDescent="0.25">
      <c r="A247" s="48">
        <v>244</v>
      </c>
      <c r="B247" s="48" t="s">
        <v>2291</v>
      </c>
      <c r="C247" s="48">
        <v>4</v>
      </c>
      <c r="D247" s="48" t="s">
        <v>47</v>
      </c>
      <c r="E247" s="49">
        <v>9.8910879629629644E-3</v>
      </c>
      <c r="F247" s="48">
        <v>244</v>
      </c>
      <c r="G247" s="14" t="str">
        <f t="shared" si="2"/>
        <v>Matteo Williams (Callingwood)</v>
      </c>
    </row>
    <row r="248" spans="1:7" ht="15" x14ac:dyDescent="0.25">
      <c r="A248" s="48">
        <v>245</v>
      </c>
      <c r="B248" s="48" t="s">
        <v>2292</v>
      </c>
      <c r="C248" s="48">
        <v>4</v>
      </c>
      <c r="D248" s="48" t="s">
        <v>1698</v>
      </c>
      <c r="E248" s="49">
        <v>9.9384259259259252E-3</v>
      </c>
      <c r="F248" s="48">
        <v>245</v>
      </c>
      <c r="G248" s="14" t="str">
        <f t="shared" si="2"/>
        <v>Jackson Tychy (Tipaskan)</v>
      </c>
    </row>
    <row r="249" spans="1:7" ht="15" x14ac:dyDescent="0.25">
      <c r="A249" s="48">
        <v>246</v>
      </c>
      <c r="B249" s="48" t="s">
        <v>2293</v>
      </c>
      <c r="C249" s="48">
        <v>4</v>
      </c>
      <c r="D249" s="48" t="s">
        <v>1698</v>
      </c>
      <c r="E249" s="49">
        <v>9.9430555555555557E-3</v>
      </c>
      <c r="F249" s="48">
        <v>246</v>
      </c>
      <c r="G249" s="14" t="str">
        <f t="shared" si="2"/>
        <v>Rajveer Lnu (Tipaskan)</v>
      </c>
    </row>
    <row r="250" spans="1:7" ht="15" x14ac:dyDescent="0.25">
      <c r="A250" s="48">
        <v>247</v>
      </c>
      <c r="B250" s="48" t="s">
        <v>715</v>
      </c>
      <c r="C250" s="48">
        <v>4</v>
      </c>
      <c r="D250" s="48" t="s">
        <v>318</v>
      </c>
      <c r="E250" s="49">
        <v>9.9605324074074075E-3</v>
      </c>
      <c r="F250" s="48">
        <v>247</v>
      </c>
      <c r="G250" s="14" t="str">
        <f t="shared" si="2"/>
        <v>Aarav Dhoundiyal (Weinlos)</v>
      </c>
    </row>
    <row r="251" spans="1:7" ht="15" x14ac:dyDescent="0.25">
      <c r="A251" s="48">
        <v>248</v>
      </c>
      <c r="B251" s="48" t="s">
        <v>2294</v>
      </c>
      <c r="C251" s="48">
        <v>4</v>
      </c>
      <c r="D251" s="48" t="s">
        <v>738</v>
      </c>
      <c r="E251" s="49">
        <v>1.0015277777777777E-2</v>
      </c>
      <c r="F251" s="48">
        <v>248</v>
      </c>
      <c r="G251" s="14" t="str">
        <f t="shared" si="2"/>
        <v>Felix Warnke (Crestwood)</v>
      </c>
    </row>
    <row r="252" spans="1:7" ht="15" x14ac:dyDescent="0.25">
      <c r="A252" s="48">
        <v>249</v>
      </c>
      <c r="B252" s="48" t="s">
        <v>2295</v>
      </c>
      <c r="C252" s="48">
        <v>4</v>
      </c>
      <c r="D252" s="48" t="s">
        <v>738</v>
      </c>
      <c r="E252" s="49">
        <v>1.037025462962963E-2</v>
      </c>
      <c r="F252" s="48">
        <v>249</v>
      </c>
      <c r="G252" s="14" t="str">
        <f t="shared" si="2"/>
        <v>Liam Rowe (Crestwood)</v>
      </c>
    </row>
    <row r="253" spans="1:7" ht="15" x14ac:dyDescent="0.25">
      <c r="A253" s="48">
        <v>250</v>
      </c>
      <c r="B253" s="48" t="s">
        <v>726</v>
      </c>
      <c r="C253" s="48">
        <v>4</v>
      </c>
      <c r="D253" s="48" t="s">
        <v>38</v>
      </c>
      <c r="E253" s="49">
        <v>1.0471527777777779E-2</v>
      </c>
      <c r="F253" s="48">
        <v>250</v>
      </c>
      <c r="G253" s="14" t="str">
        <f t="shared" si="2"/>
        <v>Bryant Owen (Johnny Bright)</v>
      </c>
    </row>
    <row r="254" spans="1:7" ht="15" x14ac:dyDescent="0.25">
      <c r="A254" s="48">
        <v>251</v>
      </c>
      <c r="B254" s="48" t="s">
        <v>980</v>
      </c>
      <c r="C254" s="48">
        <v>4</v>
      </c>
      <c r="D254" s="48" t="s">
        <v>39</v>
      </c>
      <c r="E254" s="49">
        <v>1.0590046296296297E-2</v>
      </c>
      <c r="F254" s="48">
        <v>251</v>
      </c>
      <c r="G254" s="14" t="str">
        <f t="shared" si="2"/>
        <v>Hendrix Brintnell (Riverdale)</v>
      </c>
    </row>
    <row r="255" spans="1:7" ht="15" x14ac:dyDescent="0.25">
      <c r="A255" s="48">
        <v>252</v>
      </c>
      <c r="B255" s="48" t="s">
        <v>2296</v>
      </c>
      <c r="C255" s="48">
        <v>4</v>
      </c>
      <c r="D255" s="48" t="s">
        <v>89</v>
      </c>
      <c r="E255" s="49">
        <v>1.064375E-2</v>
      </c>
      <c r="F255" s="48">
        <v>252</v>
      </c>
      <c r="G255" s="14" t="str">
        <f t="shared" si="2"/>
        <v>Hayden Cumming (Constable Daniel)</v>
      </c>
    </row>
    <row r="256" spans="1:7" ht="15" x14ac:dyDescent="0.25">
      <c r="A256" s="48">
        <v>253</v>
      </c>
      <c r="B256" s="48" t="s">
        <v>973</v>
      </c>
      <c r="C256" s="48">
        <v>4</v>
      </c>
      <c r="D256" s="48" t="s">
        <v>168</v>
      </c>
      <c r="E256" s="49">
        <v>1.0648263888888889E-2</v>
      </c>
      <c r="F256" s="48">
        <v>253</v>
      </c>
      <c r="G256" s="14" t="str">
        <f t="shared" si="2"/>
        <v>Varian McClune (David Thomas King)</v>
      </c>
    </row>
    <row r="257" spans="1:7" ht="15" x14ac:dyDescent="0.25">
      <c r="A257" s="48">
        <v>254</v>
      </c>
      <c r="B257" s="48" t="s">
        <v>731</v>
      </c>
      <c r="C257" s="48">
        <v>4</v>
      </c>
      <c r="D257" s="48" t="s">
        <v>168</v>
      </c>
      <c r="E257" s="49">
        <v>1.0831597222222223E-2</v>
      </c>
      <c r="F257" s="48">
        <v>254</v>
      </c>
      <c r="G257" s="14" t="str">
        <f t="shared" si="2"/>
        <v>Ryan Shen (David Thomas King)</v>
      </c>
    </row>
    <row r="258" spans="1:7" ht="15" x14ac:dyDescent="0.25">
      <c r="A258" s="48">
        <v>255</v>
      </c>
      <c r="B258" s="48" t="s">
        <v>2297</v>
      </c>
      <c r="C258" s="48">
        <v>4</v>
      </c>
      <c r="D258" s="48" t="s">
        <v>43</v>
      </c>
      <c r="E258" s="49">
        <v>1.0962962962962964E-2</v>
      </c>
      <c r="F258" s="48">
        <v>255</v>
      </c>
      <c r="G258" s="14" t="str">
        <f t="shared" si="2"/>
        <v>Meraj Badhan (Meyokumin)</v>
      </c>
    </row>
    <row r="259" spans="1:7" ht="15" x14ac:dyDescent="0.25">
      <c r="A259" s="48">
        <v>256</v>
      </c>
      <c r="B259" s="48" t="s">
        <v>722</v>
      </c>
      <c r="C259" s="48">
        <v>4</v>
      </c>
      <c r="D259" s="48" t="s">
        <v>26</v>
      </c>
      <c r="E259" s="49">
        <v>1.1014467592592593E-2</v>
      </c>
      <c r="F259" s="48">
        <v>256</v>
      </c>
      <c r="G259" s="14" t="str">
        <f t="shared" si="2"/>
        <v>Jake Brown Yeats (Brander Gardens)</v>
      </c>
    </row>
    <row r="260" spans="1:7" ht="15" x14ac:dyDescent="0.25">
      <c r="A260" s="48">
        <v>257</v>
      </c>
      <c r="B260" s="48" t="s">
        <v>2298</v>
      </c>
      <c r="C260" s="48">
        <v>4</v>
      </c>
      <c r="D260" s="48" t="s">
        <v>652</v>
      </c>
      <c r="E260" s="49">
        <v>1.1029166666666666E-2</v>
      </c>
      <c r="F260" s="48">
        <v>257</v>
      </c>
      <c r="G260" s="14" t="str">
        <f t="shared" si="2"/>
        <v>Tariq Lennon (Coralwood Advent)</v>
      </c>
    </row>
    <row r="261" spans="1:7" ht="15" x14ac:dyDescent="0.25">
      <c r="A261" s="48">
        <v>258</v>
      </c>
      <c r="B261" s="48" t="s">
        <v>717</v>
      </c>
      <c r="C261" s="48">
        <v>4</v>
      </c>
      <c r="D261" s="48" t="s">
        <v>38</v>
      </c>
      <c r="E261" s="49">
        <v>1.1086921296296298E-2</v>
      </c>
      <c r="F261" s="48">
        <v>258</v>
      </c>
      <c r="G261" s="14" t="str">
        <f t="shared" si="2"/>
        <v>Jack Bricker (Johnny Bright)</v>
      </c>
    </row>
    <row r="262" spans="1:7" ht="15" x14ac:dyDescent="0.25">
      <c r="A262" s="48">
        <v>259</v>
      </c>
      <c r="B262" s="48" t="s">
        <v>729</v>
      </c>
      <c r="C262" s="48">
        <v>4</v>
      </c>
      <c r="D262" s="48" t="s">
        <v>38</v>
      </c>
      <c r="E262" s="49">
        <v>1.112662037037037E-2</v>
      </c>
      <c r="F262" s="48">
        <v>259</v>
      </c>
      <c r="G262" s="14" t="str">
        <f t="shared" si="2"/>
        <v>Marshall Wells (Johnny Bright)</v>
      </c>
    </row>
    <row r="263" spans="1:7" ht="15" x14ac:dyDescent="0.25">
      <c r="A263" s="48">
        <v>260</v>
      </c>
      <c r="B263" s="48" t="s">
        <v>2299</v>
      </c>
      <c r="C263" s="48">
        <v>4</v>
      </c>
      <c r="D263" s="48" t="s">
        <v>38</v>
      </c>
      <c r="E263" s="49">
        <v>1.1135879629629629E-2</v>
      </c>
      <c r="F263" s="48">
        <v>260</v>
      </c>
      <c r="G263" s="14" t="str">
        <f t="shared" si="2"/>
        <v>Finn Hirsche (Johnny Bright)</v>
      </c>
    </row>
    <row r="264" spans="1:7" ht="15" x14ac:dyDescent="0.25">
      <c r="A264" s="48">
        <v>261</v>
      </c>
      <c r="B264" s="48" t="s">
        <v>2300</v>
      </c>
      <c r="C264" s="48">
        <v>4</v>
      </c>
      <c r="D264" s="48" t="s">
        <v>108</v>
      </c>
      <c r="E264" s="49">
        <v>1.1174189814814814E-2</v>
      </c>
      <c r="F264" s="48">
        <v>261</v>
      </c>
      <c r="G264" s="14" t="str">
        <f t="shared" si="2"/>
        <v>Aboubakr Mahfouz (Soraya Hafez)</v>
      </c>
    </row>
    <row r="265" spans="1:7" ht="15" x14ac:dyDescent="0.25">
      <c r="A265" s="48">
        <v>262</v>
      </c>
      <c r="B265" s="48" t="s">
        <v>2301</v>
      </c>
      <c r="C265" s="48">
        <v>4</v>
      </c>
      <c r="D265" s="48" t="s">
        <v>182</v>
      </c>
      <c r="E265" s="49">
        <v>1.1183333333333332E-2</v>
      </c>
      <c r="F265" s="48">
        <v>262</v>
      </c>
      <c r="G265" s="14" t="str">
        <f t="shared" si="2"/>
        <v>Ace Bigueras (Kim Hung)</v>
      </c>
    </row>
    <row r="266" spans="1:7" ht="15" x14ac:dyDescent="0.25">
      <c r="A266" s="48">
        <v>263</v>
      </c>
      <c r="B266" s="48" t="s">
        <v>2302</v>
      </c>
      <c r="C266" s="48">
        <v>4</v>
      </c>
      <c r="D266" s="48" t="s">
        <v>47</v>
      </c>
      <c r="E266" s="49">
        <v>1.1264699074074075E-2</v>
      </c>
      <c r="F266" s="48">
        <v>263</v>
      </c>
      <c r="G266" s="14" t="str">
        <f t="shared" si="2"/>
        <v>Noah Sparklingeyes (Callingwood)</v>
      </c>
    </row>
    <row r="267" spans="1:7" ht="15" x14ac:dyDescent="0.25">
      <c r="A267" s="48">
        <v>264</v>
      </c>
      <c r="B267" s="48" t="s">
        <v>730</v>
      </c>
      <c r="C267" s="48">
        <v>4</v>
      </c>
      <c r="D267" s="48" t="s">
        <v>168</v>
      </c>
      <c r="E267" s="49">
        <v>1.1372800925925927E-2</v>
      </c>
      <c r="F267" s="48">
        <v>264</v>
      </c>
      <c r="G267" s="14" t="str">
        <f t="shared" si="2"/>
        <v>Hareesh Chandrasekar (David Thomas King)</v>
      </c>
    </row>
    <row r="268" spans="1:7" ht="15" x14ac:dyDescent="0.25">
      <c r="A268" s="48">
        <v>265</v>
      </c>
      <c r="B268" s="48" t="s">
        <v>2303</v>
      </c>
      <c r="C268" s="48">
        <v>4</v>
      </c>
      <c r="D268" s="48" t="s">
        <v>42</v>
      </c>
      <c r="E268" s="49">
        <v>1.1425115740740741E-2</v>
      </c>
      <c r="F268" s="48">
        <v>265</v>
      </c>
      <c r="G268" s="14" t="str">
        <f t="shared" si="2"/>
        <v>Dominic Nguyen (Laurier Heights)</v>
      </c>
    </row>
    <row r="269" spans="1:7" ht="15" x14ac:dyDescent="0.25">
      <c r="A269" s="48">
        <v>266</v>
      </c>
      <c r="B269" s="48" t="s">
        <v>2304</v>
      </c>
      <c r="C269" s="48">
        <v>4</v>
      </c>
      <c r="D269" s="48" t="s">
        <v>24</v>
      </c>
      <c r="E269" s="49">
        <v>1.1577893518518519E-2</v>
      </c>
      <c r="F269" s="48">
        <v>266</v>
      </c>
      <c r="G269" s="14" t="str">
        <f t="shared" si="2"/>
        <v>Oliver Calder (Parkallen)</v>
      </c>
    </row>
    <row r="270" spans="1:7" ht="15" x14ac:dyDescent="0.25">
      <c r="A270" s="48">
        <v>267</v>
      </c>
      <c r="B270" s="48" t="s">
        <v>2305</v>
      </c>
      <c r="C270" s="48">
        <v>4</v>
      </c>
      <c r="D270" s="48" t="s">
        <v>38</v>
      </c>
      <c r="E270" s="49">
        <v>1.174699074074074E-2</v>
      </c>
      <c r="F270" s="48">
        <v>267</v>
      </c>
      <c r="G270" s="14" t="str">
        <f t="shared" si="2"/>
        <v>Nicholas Baer (Johnny Bright)</v>
      </c>
    </row>
    <row r="271" spans="1:7" ht="15" x14ac:dyDescent="0.25">
      <c r="A271" s="48">
        <v>268</v>
      </c>
      <c r="B271" s="48" t="s">
        <v>723</v>
      </c>
      <c r="C271" s="48">
        <v>4</v>
      </c>
      <c r="D271" s="48" t="s">
        <v>168</v>
      </c>
      <c r="E271" s="49">
        <v>1.1749305555555556E-2</v>
      </c>
      <c r="F271" s="48">
        <v>268</v>
      </c>
      <c r="G271" s="14" t="str">
        <f t="shared" si="2"/>
        <v>Elijah Fung (David Thomas King)</v>
      </c>
    </row>
    <row r="272" spans="1:7" ht="15" x14ac:dyDescent="0.25">
      <c r="A272" s="48">
        <v>269</v>
      </c>
      <c r="B272" s="48" t="s">
        <v>713</v>
      </c>
      <c r="C272" s="48">
        <v>4</v>
      </c>
      <c r="D272" s="48" t="s">
        <v>182</v>
      </c>
      <c r="E272" s="49">
        <v>1.1968171296296298E-2</v>
      </c>
      <c r="F272" s="48">
        <v>269</v>
      </c>
      <c r="G272" s="14" t="str">
        <f t="shared" si="2"/>
        <v>Andrew Sawa (Kim Hung)</v>
      </c>
    </row>
    <row r="273" spans="1:7" ht="15" x14ac:dyDescent="0.25">
      <c r="A273" s="48">
        <v>270</v>
      </c>
      <c r="B273" s="48" t="s">
        <v>2306</v>
      </c>
      <c r="C273" s="48">
        <v>4</v>
      </c>
      <c r="D273" s="48" t="s">
        <v>1698</v>
      </c>
      <c r="E273" s="49">
        <v>1.2076504629629628E-2</v>
      </c>
      <c r="F273" s="48">
        <v>270</v>
      </c>
      <c r="G273" s="14" t="str">
        <f t="shared" si="2"/>
        <v>Haider Ali (Tipaskan)</v>
      </c>
    </row>
    <row r="274" spans="1:7" ht="15" x14ac:dyDescent="0.25">
      <c r="A274" s="48">
        <v>271</v>
      </c>
      <c r="B274" s="48" t="s">
        <v>2307</v>
      </c>
      <c r="C274" s="48">
        <v>4</v>
      </c>
      <c r="D274" s="48" t="s">
        <v>89</v>
      </c>
      <c r="E274" s="49">
        <v>1.2437962962962963E-2</v>
      </c>
      <c r="F274" s="48">
        <v>271</v>
      </c>
      <c r="G274" s="14" t="str">
        <f t="shared" si="2"/>
        <v>Faizan Ahmad (Constable Daniel)</v>
      </c>
    </row>
    <row r="275" spans="1:7" ht="15" x14ac:dyDescent="0.25">
      <c r="A275" s="48">
        <v>272</v>
      </c>
      <c r="B275" s="48" t="s">
        <v>2308</v>
      </c>
      <c r="C275" s="48">
        <v>4</v>
      </c>
      <c r="D275" s="48" t="s">
        <v>20</v>
      </c>
      <c r="E275" s="49">
        <v>1.2475925925925925E-2</v>
      </c>
      <c r="F275" s="48">
        <v>272</v>
      </c>
      <c r="G275" s="14" t="str">
        <f t="shared" si="2"/>
        <v>Clifford Hamilton (George P. Nicholson)</v>
      </c>
    </row>
    <row r="276" spans="1:7" ht="15" x14ac:dyDescent="0.25">
      <c r="A276" s="48">
        <v>273</v>
      </c>
      <c r="B276" s="48" t="s">
        <v>2309</v>
      </c>
      <c r="C276" s="48">
        <v>4</v>
      </c>
      <c r="D276" s="48" t="s">
        <v>47</v>
      </c>
      <c r="E276" s="49">
        <v>1.2483796296296297E-2</v>
      </c>
      <c r="F276" s="48">
        <v>273</v>
      </c>
      <c r="G276" s="14" t="str">
        <f t="shared" si="2"/>
        <v>Paxton Sobey (Callingwood)</v>
      </c>
    </row>
    <row r="277" spans="1:7" ht="15" x14ac:dyDescent="0.25">
      <c r="A277" s="48">
        <v>274</v>
      </c>
      <c r="B277" s="48" t="s">
        <v>2310</v>
      </c>
      <c r="C277" s="48">
        <v>4</v>
      </c>
      <c r="D277" s="48" t="s">
        <v>38</v>
      </c>
      <c r="E277" s="49">
        <v>1.2572337962962964E-2</v>
      </c>
      <c r="F277" s="48">
        <v>274</v>
      </c>
      <c r="G277" s="14" t="str">
        <f t="shared" si="2"/>
        <v>Ashton Kurian (Johnny Bright)</v>
      </c>
    </row>
    <row r="278" spans="1:7" ht="15" x14ac:dyDescent="0.25">
      <c r="A278" s="48">
        <v>275</v>
      </c>
      <c r="B278" s="48" t="s">
        <v>2311</v>
      </c>
      <c r="C278" s="48">
        <v>4</v>
      </c>
      <c r="D278" s="48" t="s">
        <v>168</v>
      </c>
      <c r="E278" s="49">
        <v>1.257962962962963E-2</v>
      </c>
      <c r="F278" s="48">
        <v>275</v>
      </c>
      <c r="G278" s="14" t="str">
        <f t="shared" si="2"/>
        <v>Max Ablang (David Thomas King)</v>
      </c>
    </row>
    <row r="279" spans="1:7" ht="15" x14ac:dyDescent="0.25">
      <c r="A279" s="48">
        <v>276</v>
      </c>
      <c r="B279" s="48" t="s">
        <v>2312</v>
      </c>
      <c r="C279" s="48">
        <v>4</v>
      </c>
      <c r="D279" s="48" t="s">
        <v>41</v>
      </c>
      <c r="E279" s="49">
        <v>1.2626851851851853E-2</v>
      </c>
      <c r="F279" s="48">
        <v>276</v>
      </c>
      <c r="G279" s="14" t="str">
        <f t="shared" si="2"/>
        <v>Bikramjit Singh Dhaliwal (Edmonton Khalsa)</v>
      </c>
    </row>
    <row r="280" spans="1:7" x14ac:dyDescent="0.2">
      <c r="A280" s="14"/>
      <c r="B280" s="14"/>
      <c r="C280" s="18"/>
      <c r="D280" s="14"/>
      <c r="E280" s="13"/>
      <c r="F280" s="13"/>
      <c r="G280" s="14"/>
    </row>
    <row r="281" spans="1:7" x14ac:dyDescent="0.2">
      <c r="A281" s="14"/>
      <c r="B281" s="14"/>
      <c r="C281" s="18"/>
      <c r="D281" s="14"/>
      <c r="E281" s="13"/>
      <c r="F281" s="13"/>
      <c r="G281" s="14"/>
    </row>
    <row r="282" spans="1:7" x14ac:dyDescent="0.2">
      <c r="A282" s="1" t="s">
        <v>1571</v>
      </c>
      <c r="B282" s="14"/>
      <c r="C282" s="18"/>
      <c r="D282" s="14"/>
      <c r="E282" s="13"/>
      <c r="F282" s="13"/>
      <c r="G282" s="14"/>
    </row>
    <row r="283" spans="1:7" ht="15" x14ac:dyDescent="0.25">
      <c r="A283" s="60">
        <v>1</v>
      </c>
      <c r="B283" s="60" t="s">
        <v>2124</v>
      </c>
      <c r="C283" s="60">
        <v>4</v>
      </c>
      <c r="D283" s="60" t="s">
        <v>20</v>
      </c>
      <c r="E283" s="61">
        <v>4.5517361111111114E-3</v>
      </c>
      <c r="F283" s="60">
        <v>1</v>
      </c>
      <c r="G283" s="14" t="str">
        <f t="shared" ref="G283:G346" si="3">CONCATENATE(B283, " (", D283, ")")</f>
        <v>Lincoln Haekel (George P. Nicholson)</v>
      </c>
    </row>
    <row r="284" spans="1:7" ht="15" x14ac:dyDescent="0.25">
      <c r="A284" s="60">
        <v>2</v>
      </c>
      <c r="B284" s="60" t="s">
        <v>327</v>
      </c>
      <c r="C284" s="60">
        <v>4</v>
      </c>
      <c r="D284" s="60" t="s">
        <v>173</v>
      </c>
      <c r="E284" s="61">
        <v>4.5652777777777775E-3</v>
      </c>
      <c r="F284" s="60">
        <v>2</v>
      </c>
      <c r="G284" s="14" t="str">
        <f t="shared" si="3"/>
        <v>Jake Dolhaniuk (Westglen)</v>
      </c>
    </row>
    <row r="285" spans="1:7" ht="15" x14ac:dyDescent="0.25">
      <c r="A285" s="60">
        <v>3</v>
      </c>
      <c r="B285" s="60" t="s">
        <v>328</v>
      </c>
      <c r="C285" s="60">
        <v>4</v>
      </c>
      <c r="D285" s="60" t="s">
        <v>173</v>
      </c>
      <c r="E285" s="61">
        <v>4.5842592592592593E-3</v>
      </c>
      <c r="F285" s="60">
        <v>3</v>
      </c>
      <c r="G285" s="14" t="str">
        <f t="shared" si="3"/>
        <v>Beau Dolhaniuk (Westglen)</v>
      </c>
    </row>
    <row r="286" spans="1:7" ht="15" x14ac:dyDescent="0.25">
      <c r="A286" s="60">
        <v>4</v>
      </c>
      <c r="B286" s="60" t="s">
        <v>657</v>
      </c>
      <c r="C286" s="60">
        <v>4</v>
      </c>
      <c r="D286" s="60" t="s">
        <v>26</v>
      </c>
      <c r="E286" s="61">
        <v>4.5942129629629631E-3</v>
      </c>
      <c r="F286" s="60">
        <v>4</v>
      </c>
      <c r="G286" s="14" t="str">
        <f t="shared" si="3"/>
        <v>Simon Part (Brander Gardens)</v>
      </c>
    </row>
    <row r="287" spans="1:7" ht="15" x14ac:dyDescent="0.25">
      <c r="A287" s="60">
        <v>5</v>
      </c>
      <c r="B287" s="60" t="s">
        <v>656</v>
      </c>
      <c r="C287" s="60">
        <v>4</v>
      </c>
      <c r="D287" s="60" t="s">
        <v>28</v>
      </c>
      <c r="E287" s="61">
        <v>4.6418981481481476E-3</v>
      </c>
      <c r="F287" s="60">
        <v>5</v>
      </c>
      <c r="G287" s="14" t="str">
        <f t="shared" si="3"/>
        <v>Walker Yonge (Belgravia)</v>
      </c>
    </row>
    <row r="288" spans="1:7" ht="15" x14ac:dyDescent="0.25">
      <c r="A288" s="60">
        <v>6</v>
      </c>
      <c r="B288" s="60" t="s">
        <v>2563</v>
      </c>
      <c r="C288" s="60">
        <v>4</v>
      </c>
      <c r="D288" s="60" t="s">
        <v>26</v>
      </c>
      <c r="E288" s="61">
        <v>4.7641203703703708E-3</v>
      </c>
      <c r="F288" s="60">
        <v>6</v>
      </c>
      <c r="G288" s="14" t="str">
        <f t="shared" si="3"/>
        <v>Seb Wolfi (Brander Gardens)</v>
      </c>
    </row>
    <row r="289" spans="1:7" ht="15" x14ac:dyDescent="0.25">
      <c r="A289" s="60">
        <v>7</v>
      </c>
      <c r="B289" s="60" t="s">
        <v>970</v>
      </c>
      <c r="C289" s="60">
        <v>4</v>
      </c>
      <c r="D289" s="60" t="s">
        <v>21</v>
      </c>
      <c r="E289" s="61">
        <v>4.8009259259259255E-3</v>
      </c>
      <c r="F289" s="60">
        <v>7</v>
      </c>
      <c r="G289" s="14" t="str">
        <f t="shared" si="3"/>
        <v>Marcus Bach (Rio Terrace)</v>
      </c>
    </row>
    <row r="290" spans="1:7" ht="15" x14ac:dyDescent="0.25">
      <c r="A290" s="60">
        <v>8</v>
      </c>
      <c r="B290" s="60" t="s">
        <v>2127</v>
      </c>
      <c r="C290" s="60">
        <v>4</v>
      </c>
      <c r="D290" s="60" t="s">
        <v>20</v>
      </c>
      <c r="E290" s="61">
        <v>4.8204861111111113E-3</v>
      </c>
      <c r="F290" s="60">
        <v>8</v>
      </c>
      <c r="G290" s="14" t="str">
        <f t="shared" si="3"/>
        <v>Rhys Grinde (George P. Nicholson)</v>
      </c>
    </row>
    <row r="291" spans="1:7" ht="15" x14ac:dyDescent="0.25">
      <c r="A291" s="60">
        <v>9</v>
      </c>
      <c r="B291" s="60" t="s">
        <v>660</v>
      </c>
      <c r="C291" s="60">
        <v>4</v>
      </c>
      <c r="D291" s="60" t="s">
        <v>29</v>
      </c>
      <c r="E291" s="61">
        <v>4.840393518518519E-3</v>
      </c>
      <c r="F291" s="60">
        <v>9</v>
      </c>
      <c r="G291" s="14" t="str">
        <f t="shared" si="3"/>
        <v>Levon Phelan (Holyrood)</v>
      </c>
    </row>
    <row r="292" spans="1:7" ht="15" x14ac:dyDescent="0.25">
      <c r="A292" s="60">
        <v>10</v>
      </c>
      <c r="B292" s="60" t="s">
        <v>2126</v>
      </c>
      <c r="C292" s="60">
        <v>4</v>
      </c>
      <c r="D292" s="60" t="s">
        <v>22</v>
      </c>
      <c r="E292" s="61">
        <v>4.8885416666666669E-3</v>
      </c>
      <c r="F292" s="60">
        <v>10</v>
      </c>
      <c r="G292" s="14" t="str">
        <f t="shared" si="3"/>
        <v>Gavin Salmon (Michael A. Kostek)</v>
      </c>
    </row>
    <row r="293" spans="1:7" ht="15" x14ac:dyDescent="0.25">
      <c r="A293" s="60">
        <v>11</v>
      </c>
      <c r="B293" s="60" t="s">
        <v>669</v>
      </c>
      <c r="C293" s="60">
        <v>4</v>
      </c>
      <c r="D293" s="60" t="s">
        <v>168</v>
      </c>
      <c r="E293" s="61">
        <v>4.8943287037037037E-3</v>
      </c>
      <c r="F293" s="60">
        <v>11</v>
      </c>
      <c r="G293" s="14" t="str">
        <f t="shared" si="3"/>
        <v>Tyson Reed (David Thomas King)</v>
      </c>
    </row>
    <row r="294" spans="1:7" ht="15" x14ac:dyDescent="0.25">
      <c r="A294" s="60">
        <v>12</v>
      </c>
      <c r="B294" s="60" t="s">
        <v>659</v>
      </c>
      <c r="C294" s="60">
        <v>4</v>
      </c>
      <c r="D294" s="60" t="s">
        <v>38</v>
      </c>
      <c r="E294" s="61">
        <v>4.9317129629629633E-3</v>
      </c>
      <c r="F294" s="60">
        <v>12</v>
      </c>
      <c r="G294" s="14" t="str">
        <f t="shared" si="3"/>
        <v>Connor Davidson (Johnny Bright)</v>
      </c>
    </row>
    <row r="295" spans="1:7" ht="15" x14ac:dyDescent="0.25">
      <c r="A295" s="60">
        <v>13</v>
      </c>
      <c r="B295" s="60" t="s">
        <v>326</v>
      </c>
      <c r="C295" s="60">
        <v>4</v>
      </c>
      <c r="D295" s="60" t="s">
        <v>173</v>
      </c>
      <c r="E295" s="61">
        <v>4.9565972222222225E-3</v>
      </c>
      <c r="F295" s="60">
        <v>13</v>
      </c>
      <c r="G295" s="14" t="str">
        <f t="shared" si="3"/>
        <v>Lewis Maslyk (Westglen)</v>
      </c>
    </row>
    <row r="296" spans="1:7" ht="15" x14ac:dyDescent="0.25">
      <c r="A296" s="60">
        <v>14</v>
      </c>
      <c r="B296" s="60" t="s">
        <v>2130</v>
      </c>
      <c r="C296" s="60">
        <v>4</v>
      </c>
      <c r="D296" s="60" t="s">
        <v>44</v>
      </c>
      <c r="E296" s="61">
        <v>4.9966435185185183E-3</v>
      </c>
      <c r="F296" s="60">
        <v>14</v>
      </c>
      <c r="G296" s="14" t="str">
        <f t="shared" si="3"/>
        <v>Leo Dutra (Mill Creek)</v>
      </c>
    </row>
    <row r="297" spans="1:7" ht="15" x14ac:dyDescent="0.25">
      <c r="A297" s="60">
        <v>15</v>
      </c>
      <c r="B297" s="60" t="s">
        <v>1019</v>
      </c>
      <c r="C297" s="60">
        <v>4</v>
      </c>
      <c r="D297" s="60" t="s">
        <v>44</v>
      </c>
      <c r="E297" s="61">
        <v>5.0140046296296295E-3</v>
      </c>
      <c r="F297" s="60">
        <v>15</v>
      </c>
      <c r="G297" s="14" t="str">
        <f t="shared" si="3"/>
        <v>Noah O'Brien (Mill Creek)</v>
      </c>
    </row>
    <row r="298" spans="1:7" ht="15" x14ac:dyDescent="0.25">
      <c r="A298" s="60">
        <v>16</v>
      </c>
      <c r="B298" s="60" t="s">
        <v>658</v>
      </c>
      <c r="C298" s="60">
        <v>4</v>
      </c>
      <c r="D298" s="60" t="s">
        <v>32</v>
      </c>
      <c r="E298" s="61">
        <v>5.0445601851851849E-3</v>
      </c>
      <c r="F298" s="60">
        <v>16</v>
      </c>
      <c r="G298" s="14" t="str">
        <f t="shared" si="3"/>
        <v>Fynn Burrows (Patricia Heights)</v>
      </c>
    </row>
    <row r="299" spans="1:7" ht="15" x14ac:dyDescent="0.25">
      <c r="A299" s="60">
        <v>17</v>
      </c>
      <c r="B299" s="60" t="s">
        <v>2166</v>
      </c>
      <c r="C299" s="60">
        <v>4</v>
      </c>
      <c r="D299" s="60" t="s">
        <v>32</v>
      </c>
      <c r="E299" s="61">
        <v>5.0652777777777771E-3</v>
      </c>
      <c r="F299" s="60">
        <v>17</v>
      </c>
      <c r="G299" s="14" t="str">
        <f t="shared" si="3"/>
        <v>Casey Paulsen (Patricia Heights)</v>
      </c>
    </row>
    <row r="300" spans="1:7" ht="15" x14ac:dyDescent="0.25">
      <c r="A300" s="60">
        <v>18</v>
      </c>
      <c r="B300" s="60" t="s">
        <v>2179</v>
      </c>
      <c r="C300" s="60">
        <v>4</v>
      </c>
      <c r="D300" s="60" t="s">
        <v>26</v>
      </c>
      <c r="E300" s="61">
        <v>5.0826388888888891E-3</v>
      </c>
      <c r="F300" s="60">
        <v>18</v>
      </c>
      <c r="G300" s="14" t="str">
        <f t="shared" si="3"/>
        <v>Adam Abara (Brander Gardens)</v>
      </c>
    </row>
    <row r="301" spans="1:7" ht="15" x14ac:dyDescent="0.25">
      <c r="A301" s="60">
        <v>19</v>
      </c>
      <c r="B301" s="60" t="s">
        <v>2143</v>
      </c>
      <c r="C301" s="60">
        <v>4</v>
      </c>
      <c r="D301" s="60" t="s">
        <v>33</v>
      </c>
      <c r="E301" s="61">
        <v>5.0866898148148147E-3</v>
      </c>
      <c r="F301" s="60">
        <v>19</v>
      </c>
      <c r="G301" s="14" t="str">
        <f t="shared" si="3"/>
        <v>Teddy Holmes (Donnan)</v>
      </c>
    </row>
    <row r="302" spans="1:7" ht="15" x14ac:dyDescent="0.25">
      <c r="A302" s="60">
        <v>20</v>
      </c>
      <c r="B302" s="60" t="s">
        <v>971</v>
      </c>
      <c r="C302" s="60">
        <v>4</v>
      </c>
      <c r="D302" s="60" t="s">
        <v>89</v>
      </c>
      <c r="E302" s="61">
        <v>5.0892361111111112E-3</v>
      </c>
      <c r="F302" s="60">
        <v>20</v>
      </c>
      <c r="G302" s="14" t="str">
        <f t="shared" si="3"/>
        <v>Nixon Publow (Constable Daniel)</v>
      </c>
    </row>
    <row r="303" spans="1:7" ht="15" x14ac:dyDescent="0.25">
      <c r="A303" s="60">
        <v>21</v>
      </c>
      <c r="B303" s="60" t="s">
        <v>2129</v>
      </c>
      <c r="C303" s="60">
        <v>4</v>
      </c>
      <c r="D303" s="60" t="s">
        <v>362</v>
      </c>
      <c r="E303" s="61">
        <v>5.1195601851851853E-3</v>
      </c>
      <c r="F303" s="60">
        <v>21</v>
      </c>
      <c r="G303" s="14" t="str">
        <f t="shared" si="3"/>
        <v>Delgado Mimande (Sweet Grass)</v>
      </c>
    </row>
    <row r="304" spans="1:7" ht="15" x14ac:dyDescent="0.25">
      <c r="A304" s="60">
        <v>22</v>
      </c>
      <c r="B304" s="60" t="s">
        <v>664</v>
      </c>
      <c r="C304" s="60">
        <v>4</v>
      </c>
      <c r="D304" s="60" t="s">
        <v>44</v>
      </c>
      <c r="E304" s="61">
        <v>5.1321759259259263E-3</v>
      </c>
      <c r="F304" s="60">
        <v>22</v>
      </c>
      <c r="G304" s="14" t="str">
        <f t="shared" si="3"/>
        <v>Onyx Reyes (Mill Creek)</v>
      </c>
    </row>
    <row r="305" spans="1:7" ht="15" x14ac:dyDescent="0.25">
      <c r="A305" s="60">
        <v>23</v>
      </c>
      <c r="B305" s="60" t="s">
        <v>2564</v>
      </c>
      <c r="C305" s="60">
        <v>4</v>
      </c>
      <c r="D305" s="60" t="s">
        <v>46</v>
      </c>
      <c r="E305" s="61">
        <v>5.1494212962962969E-3</v>
      </c>
      <c r="F305" s="60">
        <v>23</v>
      </c>
      <c r="G305" s="14" t="str">
        <f t="shared" si="3"/>
        <v>Henry Pass (King Edward)</v>
      </c>
    </row>
    <row r="306" spans="1:7" ht="15" x14ac:dyDescent="0.25">
      <c r="A306" s="60">
        <v>24</v>
      </c>
      <c r="B306" s="60" t="s">
        <v>2565</v>
      </c>
      <c r="C306" s="60">
        <v>4</v>
      </c>
      <c r="D306" s="60" t="s">
        <v>253</v>
      </c>
      <c r="E306" s="61">
        <v>5.1629629629629629E-3</v>
      </c>
      <c r="F306" s="60">
        <v>24</v>
      </c>
      <c r="G306" s="14" t="str">
        <f t="shared" si="3"/>
        <v>Everett Korzan (Edmonton Chr)</v>
      </c>
    </row>
    <row r="307" spans="1:7" ht="15" x14ac:dyDescent="0.25">
      <c r="A307" s="60">
        <v>25</v>
      </c>
      <c r="B307" s="60" t="s">
        <v>2135</v>
      </c>
      <c r="C307" s="60">
        <v>4</v>
      </c>
      <c r="D307" s="60" t="s">
        <v>349</v>
      </c>
      <c r="E307" s="61">
        <v>5.1680555555555559E-3</v>
      </c>
      <c r="F307" s="60">
        <v>25</v>
      </c>
      <c r="G307" s="14" t="str">
        <f t="shared" si="3"/>
        <v>Ian Layton (Homesteader)</v>
      </c>
    </row>
    <row r="308" spans="1:7" ht="15" x14ac:dyDescent="0.25">
      <c r="A308" s="60">
        <v>26</v>
      </c>
      <c r="B308" s="60" t="s">
        <v>689</v>
      </c>
      <c r="C308" s="60">
        <v>4</v>
      </c>
      <c r="D308" s="60" t="s">
        <v>26</v>
      </c>
      <c r="E308" s="61">
        <v>5.1787037037037036E-3</v>
      </c>
      <c r="F308" s="60">
        <v>26</v>
      </c>
      <c r="G308" s="14" t="str">
        <f t="shared" si="3"/>
        <v>Remi Gravel (Brander Gardens)</v>
      </c>
    </row>
    <row r="309" spans="1:7" ht="15" x14ac:dyDescent="0.25">
      <c r="A309" s="60">
        <v>27</v>
      </c>
      <c r="B309" s="60" t="s">
        <v>2566</v>
      </c>
      <c r="C309" s="60">
        <v>4</v>
      </c>
      <c r="D309" s="60" t="s">
        <v>33</v>
      </c>
      <c r="E309" s="61">
        <v>5.1837962962962966E-3</v>
      </c>
      <c r="F309" s="60">
        <v>27</v>
      </c>
      <c r="G309" s="14" t="str">
        <f t="shared" si="3"/>
        <v>Mason Maxwell (Donnan)</v>
      </c>
    </row>
    <row r="310" spans="1:7" ht="15" x14ac:dyDescent="0.25">
      <c r="A310" s="60">
        <v>28</v>
      </c>
      <c r="B310" s="60" t="s">
        <v>2567</v>
      </c>
      <c r="C310" s="60">
        <v>4</v>
      </c>
      <c r="D310" s="60" t="s">
        <v>253</v>
      </c>
      <c r="E310" s="61">
        <v>5.186111111111111E-3</v>
      </c>
      <c r="F310" s="60">
        <v>28</v>
      </c>
      <c r="G310" s="14" t="str">
        <f t="shared" si="3"/>
        <v>William Scott (Edmonton Chr)</v>
      </c>
    </row>
    <row r="311" spans="1:7" ht="15" x14ac:dyDescent="0.25">
      <c r="A311" s="60">
        <v>29</v>
      </c>
      <c r="B311" s="60" t="s">
        <v>666</v>
      </c>
      <c r="C311" s="60">
        <v>4</v>
      </c>
      <c r="D311" s="60" t="s">
        <v>173</v>
      </c>
      <c r="E311" s="61">
        <v>5.2069444444444446E-3</v>
      </c>
      <c r="F311" s="60">
        <v>29</v>
      </c>
      <c r="G311" s="14" t="str">
        <f t="shared" si="3"/>
        <v>Bodhi Vargo (Westglen)</v>
      </c>
    </row>
    <row r="312" spans="1:7" ht="15" x14ac:dyDescent="0.25">
      <c r="A312" s="60">
        <v>30</v>
      </c>
      <c r="B312" s="60" t="s">
        <v>2134</v>
      </c>
      <c r="C312" s="60">
        <v>4</v>
      </c>
      <c r="D312" s="60" t="s">
        <v>30</v>
      </c>
      <c r="E312" s="61">
        <v>5.2188657407407401E-3</v>
      </c>
      <c r="F312" s="60">
        <v>30</v>
      </c>
      <c r="G312" s="14" t="str">
        <f t="shared" si="3"/>
        <v>Karthikkgheya Ho (Earl Buxton)</v>
      </c>
    </row>
    <row r="313" spans="1:7" ht="15" x14ac:dyDescent="0.25">
      <c r="A313" s="60">
        <v>31</v>
      </c>
      <c r="B313" s="60" t="s">
        <v>2568</v>
      </c>
      <c r="C313" s="60">
        <v>4</v>
      </c>
      <c r="D313" s="60" t="s">
        <v>27</v>
      </c>
      <c r="E313" s="61">
        <v>5.2270833333333336E-3</v>
      </c>
      <c r="F313" s="60">
        <v>31</v>
      </c>
      <c r="G313" s="14" t="str">
        <f t="shared" si="3"/>
        <v>Sawyer Carrington (Centennial)</v>
      </c>
    </row>
    <row r="314" spans="1:7" ht="15" x14ac:dyDescent="0.25">
      <c r="A314" s="60">
        <v>32</v>
      </c>
      <c r="B314" s="60" t="s">
        <v>2569</v>
      </c>
      <c r="C314" s="60">
        <v>4</v>
      </c>
      <c r="D314" s="60" t="s">
        <v>959</v>
      </c>
      <c r="E314" s="61">
        <v>5.2427083333333327E-3</v>
      </c>
      <c r="F314" s="60">
        <v>32</v>
      </c>
      <c r="G314" s="14" t="str">
        <f t="shared" si="3"/>
        <v>Nicholas Pawlyk (Coronation)</v>
      </c>
    </row>
    <row r="315" spans="1:7" ht="15" x14ac:dyDescent="0.25">
      <c r="A315" s="60">
        <v>33</v>
      </c>
      <c r="B315" s="60" t="s">
        <v>667</v>
      </c>
      <c r="C315" s="60">
        <v>4</v>
      </c>
      <c r="D315" s="60" t="s">
        <v>21</v>
      </c>
      <c r="E315" s="61">
        <v>5.2541666666666665E-3</v>
      </c>
      <c r="F315" s="60">
        <v>33</v>
      </c>
      <c r="G315" s="14" t="str">
        <f t="shared" si="3"/>
        <v>Niklas Kison (Rio Terrace)</v>
      </c>
    </row>
    <row r="316" spans="1:7" ht="15" x14ac:dyDescent="0.25">
      <c r="A316" s="60">
        <v>34</v>
      </c>
      <c r="B316" s="60" t="s">
        <v>677</v>
      </c>
      <c r="C316" s="60">
        <v>4</v>
      </c>
      <c r="D316" s="60" t="s">
        <v>182</v>
      </c>
      <c r="E316" s="61">
        <v>5.2853009259259259E-3</v>
      </c>
      <c r="F316" s="60">
        <v>34</v>
      </c>
      <c r="G316" s="14" t="str">
        <f t="shared" si="3"/>
        <v>Parker Drysdale (Kim Hung)</v>
      </c>
    </row>
    <row r="317" spans="1:7" ht="15" x14ac:dyDescent="0.25">
      <c r="A317" s="60">
        <v>35</v>
      </c>
      <c r="B317" s="60" t="s">
        <v>2131</v>
      </c>
      <c r="C317" s="60">
        <v>4</v>
      </c>
      <c r="D317" s="60" t="s">
        <v>27</v>
      </c>
      <c r="E317" s="61">
        <v>5.2961805555555548E-3</v>
      </c>
      <c r="F317" s="60">
        <v>35</v>
      </c>
      <c r="G317" s="14" t="str">
        <f t="shared" si="3"/>
        <v>Kayden Christopher (Centennial)</v>
      </c>
    </row>
    <row r="318" spans="1:7" ht="15" x14ac:dyDescent="0.25">
      <c r="A318" s="60">
        <v>36</v>
      </c>
      <c r="B318" s="60" t="s">
        <v>2136</v>
      </c>
      <c r="C318" s="60">
        <v>4</v>
      </c>
      <c r="D318" s="60" t="s">
        <v>42</v>
      </c>
      <c r="E318" s="61">
        <v>5.3107638888888892E-3</v>
      </c>
      <c r="F318" s="60">
        <v>36</v>
      </c>
      <c r="G318" s="14" t="str">
        <f t="shared" si="3"/>
        <v>Austen Johnson-Langhorst (Laurier Heights)</v>
      </c>
    </row>
    <row r="319" spans="1:7" ht="15" x14ac:dyDescent="0.25">
      <c r="A319" s="60">
        <v>37</v>
      </c>
      <c r="B319" s="60" t="s">
        <v>2150</v>
      </c>
      <c r="C319" s="60">
        <v>4</v>
      </c>
      <c r="D319" s="60" t="s">
        <v>32</v>
      </c>
      <c r="E319" s="61">
        <v>5.3148148148148147E-3</v>
      </c>
      <c r="F319" s="60">
        <v>37</v>
      </c>
      <c r="G319" s="14" t="str">
        <f t="shared" si="3"/>
        <v>Gavin Gillies (Patricia Heights)</v>
      </c>
    </row>
    <row r="320" spans="1:7" ht="15" x14ac:dyDescent="0.25">
      <c r="A320" s="60">
        <v>38</v>
      </c>
      <c r="B320" s="60" t="s">
        <v>2162</v>
      </c>
      <c r="C320" s="60">
        <v>4</v>
      </c>
      <c r="D320" s="60" t="s">
        <v>27</v>
      </c>
      <c r="E320" s="61">
        <v>5.3190972222222216E-3</v>
      </c>
      <c r="F320" s="60">
        <v>38</v>
      </c>
      <c r="G320" s="14" t="str">
        <f t="shared" si="3"/>
        <v>Hunter Liu (Centennial)</v>
      </c>
    </row>
    <row r="321" spans="1:7" ht="15" x14ac:dyDescent="0.25">
      <c r="A321" s="60">
        <v>39</v>
      </c>
      <c r="B321" s="60" t="s">
        <v>663</v>
      </c>
      <c r="C321" s="60">
        <v>4</v>
      </c>
      <c r="D321" s="60" t="s">
        <v>21</v>
      </c>
      <c r="E321" s="61">
        <v>5.3212962962962962E-3</v>
      </c>
      <c r="F321" s="60">
        <v>39</v>
      </c>
      <c r="G321" s="14" t="str">
        <f t="shared" si="3"/>
        <v>Max Gunn (Rio Terrace)</v>
      </c>
    </row>
    <row r="322" spans="1:7" ht="15" x14ac:dyDescent="0.25">
      <c r="A322" s="60">
        <v>40</v>
      </c>
      <c r="B322" s="60" t="s">
        <v>2144</v>
      </c>
      <c r="C322" s="60">
        <v>4</v>
      </c>
      <c r="D322" s="60" t="s">
        <v>28</v>
      </c>
      <c r="E322" s="61">
        <v>5.3240740740740748E-3</v>
      </c>
      <c r="F322" s="60">
        <v>40</v>
      </c>
      <c r="G322" s="14" t="str">
        <f t="shared" si="3"/>
        <v>James Klein (Belgravia)</v>
      </c>
    </row>
    <row r="323" spans="1:7" ht="15" x14ac:dyDescent="0.25">
      <c r="A323" s="60">
        <v>41</v>
      </c>
      <c r="B323" s="60" t="s">
        <v>2570</v>
      </c>
      <c r="C323" s="60">
        <v>4</v>
      </c>
      <c r="D323" s="60" t="s">
        <v>22</v>
      </c>
      <c r="E323" s="61">
        <v>5.3332175925925917E-3</v>
      </c>
      <c r="F323" s="60">
        <v>41</v>
      </c>
      <c r="G323" s="14" t="str">
        <f t="shared" si="3"/>
        <v>Clark Bertsch (Michael A. Kostek)</v>
      </c>
    </row>
    <row r="324" spans="1:7" ht="15" x14ac:dyDescent="0.25">
      <c r="A324" s="60">
        <v>42</v>
      </c>
      <c r="B324" s="60" t="s">
        <v>2184</v>
      </c>
      <c r="C324" s="60">
        <v>4</v>
      </c>
      <c r="D324" s="60" t="s">
        <v>34</v>
      </c>
      <c r="E324" s="61">
        <v>5.3390046296296302E-3</v>
      </c>
      <c r="F324" s="60">
        <v>42</v>
      </c>
      <c r="G324" s="14" t="str">
        <f t="shared" si="3"/>
        <v>Jensen Kai (Forest Heights)</v>
      </c>
    </row>
    <row r="325" spans="1:7" ht="15" x14ac:dyDescent="0.25">
      <c r="A325" s="60">
        <v>43</v>
      </c>
      <c r="B325" s="60" t="s">
        <v>2132</v>
      </c>
      <c r="C325" s="60">
        <v>4</v>
      </c>
      <c r="D325" s="60" t="s">
        <v>202</v>
      </c>
      <c r="E325" s="61">
        <v>5.3453703703703693E-3</v>
      </c>
      <c r="F325" s="60">
        <v>43</v>
      </c>
      <c r="G325" s="14" t="str">
        <f t="shared" si="3"/>
        <v>Sebastian Garskey (Virginia Park)</v>
      </c>
    </row>
    <row r="326" spans="1:7" ht="15" x14ac:dyDescent="0.25">
      <c r="A326" s="60">
        <v>44</v>
      </c>
      <c r="B326" s="60" t="s">
        <v>676</v>
      </c>
      <c r="C326" s="60">
        <v>4</v>
      </c>
      <c r="D326" s="60" t="s">
        <v>28</v>
      </c>
      <c r="E326" s="61">
        <v>5.3494212962962966E-3</v>
      </c>
      <c r="F326" s="60">
        <v>44</v>
      </c>
      <c r="G326" s="14" t="str">
        <f t="shared" si="3"/>
        <v>Marcus Croxen (Belgravia)</v>
      </c>
    </row>
    <row r="327" spans="1:7" ht="15" x14ac:dyDescent="0.25">
      <c r="A327" s="60">
        <v>45</v>
      </c>
      <c r="B327" s="60" t="s">
        <v>2145</v>
      </c>
      <c r="C327" s="60">
        <v>4</v>
      </c>
      <c r="D327" s="60" t="s">
        <v>27</v>
      </c>
      <c r="E327" s="61">
        <v>5.3646990740740738E-3</v>
      </c>
      <c r="F327" s="60">
        <v>45</v>
      </c>
      <c r="G327" s="14" t="str">
        <f t="shared" si="3"/>
        <v>Brendan Saniszlo (Centennial)</v>
      </c>
    </row>
    <row r="328" spans="1:7" ht="15" x14ac:dyDescent="0.25">
      <c r="A328" s="60">
        <v>46</v>
      </c>
      <c r="B328" s="60" t="s">
        <v>2155</v>
      </c>
      <c r="C328" s="60">
        <v>4</v>
      </c>
      <c r="D328" s="60" t="s">
        <v>242</v>
      </c>
      <c r="E328" s="61">
        <v>5.3756944444444442E-3</v>
      </c>
      <c r="F328" s="60">
        <v>46</v>
      </c>
      <c r="G328" s="14" t="str">
        <f t="shared" si="3"/>
        <v>Hora Dahessa (Aurora Charter)</v>
      </c>
    </row>
    <row r="329" spans="1:7" ht="15" x14ac:dyDescent="0.25">
      <c r="A329" s="60">
        <v>47</v>
      </c>
      <c r="B329" s="60" t="s">
        <v>2138</v>
      </c>
      <c r="C329" s="60">
        <v>4</v>
      </c>
      <c r="D329" s="60" t="s">
        <v>242</v>
      </c>
      <c r="E329" s="61">
        <v>5.3877314814814803E-3</v>
      </c>
      <c r="F329" s="60">
        <v>47</v>
      </c>
      <c r="G329" s="14" t="str">
        <f t="shared" si="3"/>
        <v>Yonael Dawit (Aurora Charter)</v>
      </c>
    </row>
    <row r="330" spans="1:7" ht="15" x14ac:dyDescent="0.25">
      <c r="A330" s="60">
        <v>48</v>
      </c>
      <c r="B330" s="60" t="s">
        <v>2149</v>
      </c>
      <c r="C330" s="60">
        <v>4</v>
      </c>
      <c r="D330" s="60" t="s">
        <v>28</v>
      </c>
      <c r="E330" s="61">
        <v>5.3946759259259269E-3</v>
      </c>
      <c r="F330" s="60">
        <v>48</v>
      </c>
      <c r="G330" s="14" t="str">
        <f t="shared" si="3"/>
        <v>Chris Scherer (Belgravia)</v>
      </c>
    </row>
    <row r="331" spans="1:7" ht="15" x14ac:dyDescent="0.25">
      <c r="A331" s="60">
        <v>49</v>
      </c>
      <c r="B331" s="60" t="s">
        <v>2133</v>
      </c>
      <c r="C331" s="60">
        <v>4</v>
      </c>
      <c r="D331" s="60" t="s">
        <v>24</v>
      </c>
      <c r="E331" s="61">
        <v>5.4012731481481481E-3</v>
      </c>
      <c r="F331" s="60">
        <v>49</v>
      </c>
      <c r="G331" s="14" t="str">
        <f t="shared" si="3"/>
        <v>Alex Qiu-Laliberte (Parkallen)</v>
      </c>
    </row>
    <row r="332" spans="1:7" ht="15" x14ac:dyDescent="0.25">
      <c r="A332" s="60">
        <v>50</v>
      </c>
      <c r="B332" s="60" t="s">
        <v>2142</v>
      </c>
      <c r="C332" s="60">
        <v>4</v>
      </c>
      <c r="D332" s="60" t="s">
        <v>24</v>
      </c>
      <c r="E332" s="61">
        <v>5.4035879629629633E-3</v>
      </c>
      <c r="F332" s="60">
        <v>50</v>
      </c>
      <c r="G332" s="14" t="str">
        <f t="shared" si="3"/>
        <v>William Robert (Parkallen)</v>
      </c>
    </row>
    <row r="333" spans="1:7" ht="15" x14ac:dyDescent="0.25">
      <c r="A333" s="60">
        <v>51</v>
      </c>
      <c r="B333" s="60" t="s">
        <v>2571</v>
      </c>
      <c r="C333" s="60">
        <v>4</v>
      </c>
      <c r="D333" s="60" t="s">
        <v>876</v>
      </c>
      <c r="E333" s="61">
        <v>5.4186342592592593E-3</v>
      </c>
      <c r="F333" s="60">
        <v>51</v>
      </c>
      <c r="G333" s="14" t="str">
        <f t="shared" si="3"/>
        <v>Allister Erickson (Lynnwood)</v>
      </c>
    </row>
    <row r="334" spans="1:7" ht="15" x14ac:dyDescent="0.25">
      <c r="A334" s="60">
        <v>52</v>
      </c>
      <c r="B334" s="60" t="s">
        <v>681</v>
      </c>
      <c r="C334" s="60">
        <v>4</v>
      </c>
      <c r="D334" s="60" t="s">
        <v>652</v>
      </c>
      <c r="E334" s="61">
        <v>5.4309027777777776E-3</v>
      </c>
      <c r="F334" s="60">
        <v>52</v>
      </c>
      <c r="G334" s="14" t="str">
        <f t="shared" si="3"/>
        <v>Carson Whyte (Coralwood Advent)</v>
      </c>
    </row>
    <row r="335" spans="1:7" ht="15" x14ac:dyDescent="0.25">
      <c r="A335" s="60">
        <v>53</v>
      </c>
      <c r="B335" s="60" t="s">
        <v>701</v>
      </c>
      <c r="C335" s="60">
        <v>4</v>
      </c>
      <c r="D335" s="60" t="s">
        <v>1063</v>
      </c>
      <c r="E335" s="61">
        <v>5.433449074074074E-3</v>
      </c>
      <c r="F335" s="60">
        <v>53</v>
      </c>
      <c r="G335" s="14" t="str">
        <f t="shared" si="3"/>
        <v>Emmett Booth (Acad at King Ed)</v>
      </c>
    </row>
    <row r="336" spans="1:7" ht="15" x14ac:dyDescent="0.25">
      <c r="A336" s="60">
        <v>54</v>
      </c>
      <c r="B336" s="60" t="s">
        <v>972</v>
      </c>
      <c r="C336" s="60">
        <v>4</v>
      </c>
      <c r="D336" s="60" t="s">
        <v>28</v>
      </c>
      <c r="E336" s="61">
        <v>5.4355324074074072E-3</v>
      </c>
      <c r="F336" s="60">
        <v>54</v>
      </c>
      <c r="G336" s="14" t="str">
        <f t="shared" si="3"/>
        <v>Jude Glynn (Belgravia)</v>
      </c>
    </row>
    <row r="337" spans="1:7" ht="15" x14ac:dyDescent="0.25">
      <c r="A337" s="60">
        <v>55</v>
      </c>
      <c r="B337" s="60" t="s">
        <v>675</v>
      </c>
      <c r="C337" s="60">
        <v>4</v>
      </c>
      <c r="D337" s="60" t="s">
        <v>31</v>
      </c>
      <c r="E337" s="61">
        <v>5.4446759259259257E-3</v>
      </c>
      <c r="F337" s="60">
        <v>55</v>
      </c>
      <c r="G337" s="14" t="str">
        <f t="shared" si="3"/>
        <v>Ryker Hart (Uncas)</v>
      </c>
    </row>
    <row r="338" spans="1:7" ht="15" x14ac:dyDescent="0.25">
      <c r="A338" s="60">
        <v>56</v>
      </c>
      <c r="B338" s="60" t="s">
        <v>683</v>
      </c>
      <c r="C338" s="60">
        <v>4</v>
      </c>
      <c r="D338" s="60" t="s">
        <v>29</v>
      </c>
      <c r="E338" s="61">
        <v>5.4471064814814807E-3</v>
      </c>
      <c r="F338" s="60">
        <v>56</v>
      </c>
      <c r="G338" s="14" t="str">
        <f t="shared" si="3"/>
        <v>Cole Watson (Holyrood)</v>
      </c>
    </row>
    <row r="339" spans="1:7" ht="15" x14ac:dyDescent="0.25">
      <c r="A339" s="60">
        <v>57</v>
      </c>
      <c r="B339" s="60" t="s">
        <v>2167</v>
      </c>
      <c r="C339" s="60">
        <v>4</v>
      </c>
      <c r="D339" s="60" t="s">
        <v>39</v>
      </c>
      <c r="E339" s="61">
        <v>5.4682870370370363E-3</v>
      </c>
      <c r="F339" s="60">
        <v>57</v>
      </c>
      <c r="G339" s="14" t="str">
        <f t="shared" si="3"/>
        <v>Jack Eustace (Riverdale)</v>
      </c>
    </row>
    <row r="340" spans="1:7" ht="15" x14ac:dyDescent="0.25">
      <c r="A340" s="60">
        <v>58</v>
      </c>
      <c r="B340" s="60" t="s">
        <v>2141</v>
      </c>
      <c r="C340" s="60">
        <v>4</v>
      </c>
      <c r="D340" s="60" t="s">
        <v>242</v>
      </c>
      <c r="E340" s="61">
        <v>5.4724537037037042E-3</v>
      </c>
      <c r="F340" s="60">
        <v>58</v>
      </c>
      <c r="G340" s="14" t="str">
        <f t="shared" si="3"/>
        <v>Noah Michael (Aurora Charter)</v>
      </c>
    </row>
    <row r="341" spans="1:7" ht="15" x14ac:dyDescent="0.25">
      <c r="A341" s="60">
        <v>59</v>
      </c>
      <c r="B341" s="60" t="s">
        <v>684</v>
      </c>
      <c r="C341" s="60">
        <v>4</v>
      </c>
      <c r="D341" s="60" t="s">
        <v>29</v>
      </c>
      <c r="E341" s="61">
        <v>5.4856481481481483E-3</v>
      </c>
      <c r="F341" s="60">
        <v>59</v>
      </c>
      <c r="G341" s="14" t="str">
        <f t="shared" si="3"/>
        <v>Joseph Mariciak (Holyrood)</v>
      </c>
    </row>
    <row r="342" spans="1:7" ht="15" x14ac:dyDescent="0.25">
      <c r="A342" s="60">
        <v>60</v>
      </c>
      <c r="B342" s="60" t="s">
        <v>218</v>
      </c>
      <c r="C342" s="60">
        <v>4</v>
      </c>
      <c r="D342" s="60" t="s">
        <v>44</v>
      </c>
      <c r="E342" s="61">
        <v>5.4945601851851857E-3</v>
      </c>
      <c r="F342" s="60">
        <v>60</v>
      </c>
      <c r="G342" s="14" t="str">
        <f t="shared" si="3"/>
        <v>Simon Carlson (Mill Creek)</v>
      </c>
    </row>
    <row r="343" spans="1:7" ht="15" x14ac:dyDescent="0.25">
      <c r="A343" s="60">
        <v>61</v>
      </c>
      <c r="B343" s="60" t="s">
        <v>687</v>
      </c>
      <c r="C343" s="60">
        <v>4</v>
      </c>
      <c r="D343" s="60" t="s">
        <v>29</v>
      </c>
      <c r="E343" s="61">
        <v>5.4980324074074072E-3</v>
      </c>
      <c r="F343" s="60">
        <v>61</v>
      </c>
      <c r="G343" s="14" t="str">
        <f t="shared" si="3"/>
        <v>Charlie Benetreau (Holyrood)</v>
      </c>
    </row>
    <row r="344" spans="1:7" ht="15" x14ac:dyDescent="0.25">
      <c r="A344" s="60">
        <v>62</v>
      </c>
      <c r="B344" s="60" t="s">
        <v>2153</v>
      </c>
      <c r="C344" s="60">
        <v>4</v>
      </c>
      <c r="D344" s="60" t="s">
        <v>22</v>
      </c>
      <c r="E344" s="61">
        <v>5.5028935185185181E-3</v>
      </c>
      <c r="F344" s="60">
        <v>62</v>
      </c>
      <c r="G344" s="14" t="str">
        <f t="shared" si="3"/>
        <v>Luka Stefanovic (Michael A. Kostek)</v>
      </c>
    </row>
    <row r="345" spans="1:7" ht="15" x14ac:dyDescent="0.25">
      <c r="A345" s="60">
        <v>63</v>
      </c>
      <c r="B345" s="60" t="s">
        <v>2572</v>
      </c>
      <c r="C345" s="60">
        <v>4</v>
      </c>
      <c r="D345" s="60" t="s">
        <v>20</v>
      </c>
      <c r="E345" s="61">
        <v>5.5087962962962964E-3</v>
      </c>
      <c r="F345" s="60">
        <v>63</v>
      </c>
      <c r="G345" s="14" t="str">
        <f t="shared" si="3"/>
        <v>Caellum Amenu-Tekaa (George P. Nicholson)</v>
      </c>
    </row>
    <row r="346" spans="1:7" ht="15" x14ac:dyDescent="0.25">
      <c r="A346" s="60">
        <v>64</v>
      </c>
      <c r="B346" s="60" t="s">
        <v>215</v>
      </c>
      <c r="C346" s="60">
        <v>4</v>
      </c>
      <c r="D346" s="60" t="s">
        <v>25</v>
      </c>
      <c r="E346" s="61">
        <v>5.5113425925925929E-3</v>
      </c>
      <c r="F346" s="60">
        <v>64</v>
      </c>
      <c r="G346" s="14" t="str">
        <f t="shared" si="3"/>
        <v>Dylan Elford (Brookside)</v>
      </c>
    </row>
    <row r="347" spans="1:7" ht="15" x14ac:dyDescent="0.25">
      <c r="A347" s="60">
        <v>65</v>
      </c>
      <c r="B347" s="60" t="s">
        <v>2139</v>
      </c>
      <c r="C347" s="60">
        <v>4</v>
      </c>
      <c r="D347" s="60" t="s">
        <v>242</v>
      </c>
      <c r="E347" s="61">
        <v>5.5304398148148144E-3</v>
      </c>
      <c r="F347" s="60">
        <v>65</v>
      </c>
      <c r="G347" s="14" t="str">
        <f t="shared" ref="G347:G561" si="4">CONCATENATE(B347, " (", D347, ")")</f>
        <v>Ephraim Shimeles (Aurora Charter)</v>
      </c>
    </row>
    <row r="348" spans="1:7" ht="15" x14ac:dyDescent="0.25">
      <c r="A348" s="60">
        <v>66</v>
      </c>
      <c r="B348" s="60" t="s">
        <v>374</v>
      </c>
      <c r="C348" s="60">
        <v>4</v>
      </c>
      <c r="D348" s="60" t="s">
        <v>39</v>
      </c>
      <c r="E348" s="61">
        <v>5.5420138888888889E-3</v>
      </c>
      <c r="F348" s="60">
        <v>66</v>
      </c>
      <c r="G348" s="14" t="str">
        <f t="shared" si="4"/>
        <v>River Plante (Riverdale)</v>
      </c>
    </row>
    <row r="349" spans="1:7" ht="15" x14ac:dyDescent="0.25">
      <c r="A349" s="60">
        <v>67</v>
      </c>
      <c r="B349" s="60" t="s">
        <v>668</v>
      </c>
      <c r="C349" s="60">
        <v>4</v>
      </c>
      <c r="D349" s="60" t="s">
        <v>29</v>
      </c>
      <c r="E349" s="61">
        <v>5.5530092592592584E-3</v>
      </c>
      <c r="F349" s="60">
        <v>67</v>
      </c>
      <c r="G349" s="14" t="str">
        <f t="shared" si="4"/>
        <v>Barry Walsh (Holyrood)</v>
      </c>
    </row>
    <row r="350" spans="1:7" ht="15" x14ac:dyDescent="0.25">
      <c r="A350" s="60">
        <v>68</v>
      </c>
      <c r="B350" s="60" t="s">
        <v>2128</v>
      </c>
      <c r="C350" s="60">
        <v>4</v>
      </c>
      <c r="D350" s="60" t="s">
        <v>42</v>
      </c>
      <c r="E350" s="61">
        <v>5.5684027777777772E-3</v>
      </c>
      <c r="F350" s="60">
        <v>68</v>
      </c>
      <c r="G350" s="14" t="str">
        <f t="shared" si="4"/>
        <v>Oliver Carreira (Laurier Heights)</v>
      </c>
    </row>
    <row r="351" spans="1:7" ht="15" x14ac:dyDescent="0.25">
      <c r="A351" s="60">
        <v>69</v>
      </c>
      <c r="B351" s="60" t="s">
        <v>2199</v>
      </c>
      <c r="C351" s="60">
        <v>4</v>
      </c>
      <c r="D351" s="60" t="s">
        <v>57</v>
      </c>
      <c r="E351" s="61">
        <v>5.5814814814814815E-3</v>
      </c>
      <c r="F351" s="60">
        <v>69</v>
      </c>
      <c r="G351" s="14" t="str">
        <f t="shared" si="4"/>
        <v>Avery Tamayo (Joey Moss)</v>
      </c>
    </row>
    <row r="352" spans="1:7" ht="15" x14ac:dyDescent="0.25">
      <c r="A352" s="60">
        <v>70</v>
      </c>
      <c r="B352" s="60" t="s">
        <v>692</v>
      </c>
      <c r="C352" s="60">
        <v>4</v>
      </c>
      <c r="D352" s="60" t="s">
        <v>652</v>
      </c>
      <c r="E352" s="61">
        <v>5.5921296296296301E-3</v>
      </c>
      <c r="F352" s="60">
        <v>70</v>
      </c>
      <c r="G352" s="14" t="str">
        <f t="shared" si="4"/>
        <v>Emerson Richter (Coralwood Advent)</v>
      </c>
    </row>
    <row r="353" spans="1:7" ht="15" x14ac:dyDescent="0.25">
      <c r="A353" s="60">
        <v>71</v>
      </c>
      <c r="B353" s="60" t="s">
        <v>2236</v>
      </c>
      <c r="C353" s="60">
        <v>4</v>
      </c>
      <c r="D353" s="60" t="s">
        <v>202</v>
      </c>
      <c r="E353" s="61">
        <v>5.5944444444444436E-3</v>
      </c>
      <c r="F353" s="60">
        <v>71</v>
      </c>
      <c r="G353" s="14" t="str">
        <f t="shared" si="4"/>
        <v>Caleb Castro (Virginia Park)</v>
      </c>
    </row>
    <row r="354" spans="1:7" ht="15" x14ac:dyDescent="0.25">
      <c r="A354" s="60">
        <v>72</v>
      </c>
      <c r="B354" s="60" t="s">
        <v>2190</v>
      </c>
      <c r="C354" s="60">
        <v>4</v>
      </c>
      <c r="D354" s="60" t="s">
        <v>47</v>
      </c>
      <c r="E354" s="61">
        <v>5.611111111111111E-3</v>
      </c>
      <c r="F354" s="60">
        <v>72</v>
      </c>
      <c r="G354" s="14" t="str">
        <f t="shared" si="4"/>
        <v>Thaabith Hamit (Callingwood)</v>
      </c>
    </row>
    <row r="355" spans="1:7" ht="15" x14ac:dyDescent="0.25">
      <c r="A355" s="60">
        <v>73</v>
      </c>
      <c r="B355" s="60" t="s">
        <v>2156</v>
      </c>
      <c r="C355" s="60">
        <v>4</v>
      </c>
      <c r="D355" s="60" t="s">
        <v>30</v>
      </c>
      <c r="E355" s="61">
        <v>5.6313657407407415E-3</v>
      </c>
      <c r="F355" s="60">
        <v>73</v>
      </c>
      <c r="G355" s="14" t="str">
        <f t="shared" si="4"/>
        <v>Blake Crozier (Earl Buxton)</v>
      </c>
    </row>
    <row r="356" spans="1:7" ht="15" x14ac:dyDescent="0.25">
      <c r="A356" s="60">
        <v>74</v>
      </c>
      <c r="B356" s="60" t="s">
        <v>2195</v>
      </c>
      <c r="C356" s="60">
        <v>4</v>
      </c>
      <c r="D356" s="60" t="s">
        <v>30</v>
      </c>
      <c r="E356" s="61">
        <v>5.6611111111111107E-3</v>
      </c>
      <c r="F356" s="60">
        <v>74</v>
      </c>
      <c r="G356" s="14" t="str">
        <f t="shared" si="4"/>
        <v>William Brain (Earl Buxton)</v>
      </c>
    </row>
    <row r="357" spans="1:7" ht="15" x14ac:dyDescent="0.25">
      <c r="A357" s="60">
        <v>75</v>
      </c>
      <c r="B357" s="60" t="s">
        <v>2159</v>
      </c>
      <c r="C357" s="60">
        <v>4</v>
      </c>
      <c r="D357" s="60" t="s">
        <v>33</v>
      </c>
      <c r="E357" s="61">
        <v>5.6644675925925925E-3</v>
      </c>
      <c r="F357" s="60">
        <v>75</v>
      </c>
      <c r="G357" s="14" t="str">
        <f t="shared" si="4"/>
        <v>Linus Kot (Donnan)</v>
      </c>
    </row>
    <row r="358" spans="1:7" ht="15" x14ac:dyDescent="0.25">
      <c r="A358" s="60">
        <v>76</v>
      </c>
      <c r="B358" s="60" t="s">
        <v>2573</v>
      </c>
      <c r="C358" s="60">
        <v>4</v>
      </c>
      <c r="D358" s="60" t="s">
        <v>2315</v>
      </c>
      <c r="E358" s="61">
        <v>5.6700231481481489E-3</v>
      </c>
      <c r="F358" s="60">
        <v>76</v>
      </c>
      <c r="G358" s="14" t="str">
        <f t="shared" si="4"/>
        <v>Slater Griffin (Winterburn)</v>
      </c>
    </row>
    <row r="359" spans="1:7" ht="15" x14ac:dyDescent="0.25">
      <c r="A359" s="60">
        <v>77</v>
      </c>
      <c r="B359" s="60" t="s">
        <v>697</v>
      </c>
      <c r="C359" s="60">
        <v>4</v>
      </c>
      <c r="D359" s="60" t="s">
        <v>44</v>
      </c>
      <c r="E359" s="61">
        <v>5.6737268518518525E-3</v>
      </c>
      <c r="F359" s="60">
        <v>77</v>
      </c>
      <c r="G359" s="14" t="str">
        <f t="shared" si="4"/>
        <v>Nateo Guimberteau (Mill Creek)</v>
      </c>
    </row>
    <row r="360" spans="1:7" ht="15" x14ac:dyDescent="0.25">
      <c r="A360" s="60">
        <v>78</v>
      </c>
      <c r="B360" s="60" t="s">
        <v>2574</v>
      </c>
      <c r="C360" s="60">
        <v>4</v>
      </c>
      <c r="D360" s="60" t="s">
        <v>986</v>
      </c>
      <c r="E360" s="61">
        <v>5.6798611111111112E-3</v>
      </c>
      <c r="F360" s="60">
        <v>78</v>
      </c>
      <c r="G360" s="14" t="str">
        <f t="shared" si="4"/>
        <v>Henry Broemling (LaPerle)</v>
      </c>
    </row>
    <row r="361" spans="1:7" ht="15" x14ac:dyDescent="0.25">
      <c r="A361" s="60">
        <v>79</v>
      </c>
      <c r="B361" s="60" t="s">
        <v>2575</v>
      </c>
      <c r="C361" s="60">
        <v>4</v>
      </c>
      <c r="D361" s="60" t="s">
        <v>959</v>
      </c>
      <c r="E361" s="61">
        <v>5.6840277777777783E-3</v>
      </c>
      <c r="F361" s="60">
        <v>79</v>
      </c>
      <c r="G361" s="14" t="str">
        <f t="shared" si="4"/>
        <v>Bently McAteer (Coronation)</v>
      </c>
    </row>
    <row r="362" spans="1:7" ht="15" x14ac:dyDescent="0.25">
      <c r="A362" s="60">
        <v>80</v>
      </c>
      <c r="B362" s="60" t="s">
        <v>2192</v>
      </c>
      <c r="C362" s="60">
        <v>4</v>
      </c>
      <c r="D362" s="60" t="s">
        <v>34</v>
      </c>
      <c r="E362" s="61">
        <v>5.7068287037037035E-3</v>
      </c>
      <c r="F362" s="60">
        <v>80</v>
      </c>
      <c r="G362" s="14" t="str">
        <f t="shared" si="4"/>
        <v>Unknown Rowan (Forest Heights)</v>
      </c>
    </row>
    <row r="363" spans="1:7" ht="15" x14ac:dyDescent="0.25">
      <c r="A363" s="60">
        <v>81</v>
      </c>
      <c r="B363" s="60" t="s">
        <v>2197</v>
      </c>
      <c r="C363" s="60">
        <v>4</v>
      </c>
      <c r="D363" s="60" t="s">
        <v>1610</v>
      </c>
      <c r="E363" s="61">
        <v>5.7240740740740733E-3</v>
      </c>
      <c r="F363" s="60">
        <v>81</v>
      </c>
      <c r="G363" s="14" t="str">
        <f t="shared" si="4"/>
        <v>Mohammed Hassan (Kameyosek)</v>
      </c>
    </row>
    <row r="364" spans="1:7" ht="15" x14ac:dyDescent="0.25">
      <c r="A364" s="60">
        <v>82</v>
      </c>
      <c r="B364" s="60" t="s">
        <v>2191</v>
      </c>
      <c r="C364" s="60">
        <v>4</v>
      </c>
      <c r="D364" s="60" t="s">
        <v>24</v>
      </c>
      <c r="E364" s="61">
        <v>5.7510416666666656E-3</v>
      </c>
      <c r="F364" s="60">
        <v>82</v>
      </c>
      <c r="G364" s="14" t="str">
        <f t="shared" si="4"/>
        <v>Emerson Yip (Parkallen)</v>
      </c>
    </row>
    <row r="365" spans="1:7" ht="15" x14ac:dyDescent="0.25">
      <c r="A365" s="60">
        <v>83</v>
      </c>
      <c r="B365" s="60" t="s">
        <v>2576</v>
      </c>
      <c r="C365" s="60">
        <v>4</v>
      </c>
      <c r="D365" s="60" t="s">
        <v>22</v>
      </c>
      <c r="E365" s="61">
        <v>5.754166666666667E-3</v>
      </c>
      <c r="F365" s="60">
        <v>83</v>
      </c>
      <c r="G365" s="14" t="str">
        <f t="shared" si="4"/>
        <v>Ahmad Fawaz (Michael A. Kostek)</v>
      </c>
    </row>
    <row r="366" spans="1:7" ht="15" x14ac:dyDescent="0.25">
      <c r="A366" s="60">
        <v>84</v>
      </c>
      <c r="B366" s="60" t="s">
        <v>686</v>
      </c>
      <c r="C366" s="60">
        <v>4</v>
      </c>
      <c r="D366" s="60" t="s">
        <v>21</v>
      </c>
      <c r="E366" s="61">
        <v>5.759027777777777E-3</v>
      </c>
      <c r="F366" s="60">
        <v>84</v>
      </c>
      <c r="G366" s="14" t="str">
        <f t="shared" si="4"/>
        <v>Anders Solbak (Rio Terrace)</v>
      </c>
    </row>
    <row r="367" spans="1:7" ht="15" x14ac:dyDescent="0.25">
      <c r="A367" s="60">
        <v>85</v>
      </c>
      <c r="B367" s="60" t="s">
        <v>2157</v>
      </c>
      <c r="C367" s="60">
        <v>4</v>
      </c>
      <c r="D367" s="60" t="s">
        <v>20</v>
      </c>
      <c r="E367" s="61">
        <v>5.76412037037037E-3</v>
      </c>
      <c r="F367" s="60">
        <v>85</v>
      </c>
      <c r="G367" s="14" t="str">
        <f t="shared" si="4"/>
        <v>Caden Kang (George P. Nicholson)</v>
      </c>
    </row>
    <row r="368" spans="1:7" ht="15" x14ac:dyDescent="0.25">
      <c r="A368" s="60">
        <v>86</v>
      </c>
      <c r="B368" s="60" t="s">
        <v>2577</v>
      </c>
      <c r="C368" s="60">
        <v>4</v>
      </c>
      <c r="D368" s="60" t="s">
        <v>275</v>
      </c>
      <c r="E368" s="61">
        <v>5.7702546296296295E-3</v>
      </c>
      <c r="F368" s="60">
        <v>86</v>
      </c>
      <c r="G368" s="14" t="str">
        <f t="shared" si="4"/>
        <v>Lucas Semenyuk (Meadowlark C)</v>
      </c>
    </row>
    <row r="369" spans="1:7" ht="15" x14ac:dyDescent="0.25">
      <c r="A369" s="60">
        <v>87</v>
      </c>
      <c r="B369" s="60" t="s">
        <v>2172</v>
      </c>
      <c r="C369" s="60">
        <v>4</v>
      </c>
      <c r="D369" s="60" t="s">
        <v>24</v>
      </c>
      <c r="E369" s="61">
        <v>5.7732638888888877E-3</v>
      </c>
      <c r="F369" s="60">
        <v>87</v>
      </c>
      <c r="G369" s="14" t="str">
        <f t="shared" si="4"/>
        <v>Liam Benson (Parkallen)</v>
      </c>
    </row>
    <row r="370" spans="1:7" ht="15" x14ac:dyDescent="0.25">
      <c r="A370" s="60">
        <v>88</v>
      </c>
      <c r="B370" s="60" t="s">
        <v>682</v>
      </c>
      <c r="C370" s="60">
        <v>4</v>
      </c>
      <c r="D370" s="60" t="s">
        <v>182</v>
      </c>
      <c r="E370" s="61">
        <v>5.7784722222222222E-3</v>
      </c>
      <c r="F370" s="60">
        <v>88</v>
      </c>
      <c r="G370" s="14" t="str">
        <f t="shared" si="4"/>
        <v>Quinn Simpson (Kim Hung)</v>
      </c>
    </row>
    <row r="371" spans="1:7" ht="15" x14ac:dyDescent="0.25">
      <c r="A371" s="60">
        <v>89</v>
      </c>
      <c r="B371" s="60" t="s">
        <v>672</v>
      </c>
      <c r="C371" s="60">
        <v>4</v>
      </c>
      <c r="D371" s="60" t="s">
        <v>588</v>
      </c>
      <c r="E371" s="61">
        <v>5.7825231481481477E-3</v>
      </c>
      <c r="F371" s="60">
        <v>89</v>
      </c>
      <c r="G371" s="14" t="str">
        <f t="shared" si="4"/>
        <v>Riley Barr (Elmwood)</v>
      </c>
    </row>
    <row r="372" spans="1:7" ht="15" x14ac:dyDescent="0.25">
      <c r="A372" s="60">
        <v>90</v>
      </c>
      <c r="B372" s="60" t="s">
        <v>2177</v>
      </c>
      <c r="C372" s="60">
        <v>4</v>
      </c>
      <c r="D372" s="60" t="s">
        <v>39</v>
      </c>
      <c r="E372" s="61">
        <v>5.7876157407407399E-3</v>
      </c>
      <c r="F372" s="60">
        <v>90</v>
      </c>
      <c r="G372" s="14" t="str">
        <f t="shared" si="4"/>
        <v>Luke Besuyen (Riverdale)</v>
      </c>
    </row>
    <row r="373" spans="1:7" ht="15" x14ac:dyDescent="0.25">
      <c r="A373" s="60">
        <v>91</v>
      </c>
      <c r="B373" s="60" t="s">
        <v>2148</v>
      </c>
      <c r="C373" s="60">
        <v>4</v>
      </c>
      <c r="D373" s="60" t="s">
        <v>27</v>
      </c>
      <c r="E373" s="61">
        <v>5.7949074074074075E-3</v>
      </c>
      <c r="F373" s="60">
        <v>91</v>
      </c>
      <c r="G373" s="14" t="str">
        <f t="shared" si="4"/>
        <v>Noah Rolleman (Centennial)</v>
      </c>
    </row>
    <row r="374" spans="1:7" ht="15" x14ac:dyDescent="0.25">
      <c r="A374" s="60">
        <v>92</v>
      </c>
      <c r="B374" s="60" t="s">
        <v>2168</v>
      </c>
      <c r="C374" s="60">
        <v>4</v>
      </c>
      <c r="D374" s="60" t="s">
        <v>33</v>
      </c>
      <c r="E374" s="61">
        <v>5.8042824074074082E-3</v>
      </c>
      <c r="F374" s="60">
        <v>92</v>
      </c>
      <c r="G374" s="14" t="str">
        <f t="shared" si="4"/>
        <v>Thomas Aytenfisu (Donnan)</v>
      </c>
    </row>
    <row r="375" spans="1:7" ht="15" x14ac:dyDescent="0.25">
      <c r="A375" s="60">
        <v>93</v>
      </c>
      <c r="B375" s="60" t="s">
        <v>2259</v>
      </c>
      <c r="C375" s="60">
        <v>4</v>
      </c>
      <c r="D375" s="60" t="s">
        <v>168</v>
      </c>
      <c r="E375" s="61">
        <v>5.815509259259259E-3</v>
      </c>
      <c r="F375" s="60">
        <v>93</v>
      </c>
      <c r="G375" s="14" t="str">
        <f t="shared" si="4"/>
        <v>Ty Rogers (David Thomas King)</v>
      </c>
    </row>
    <row r="376" spans="1:7" ht="15" x14ac:dyDescent="0.25">
      <c r="A376" s="60">
        <v>94</v>
      </c>
      <c r="B376" s="60" t="s">
        <v>695</v>
      </c>
      <c r="C376" s="60">
        <v>4</v>
      </c>
      <c r="D376" s="60" t="s">
        <v>39</v>
      </c>
      <c r="E376" s="61">
        <v>5.8217592592592592E-3</v>
      </c>
      <c r="F376" s="60">
        <v>94</v>
      </c>
      <c r="G376" s="14" t="str">
        <f t="shared" si="4"/>
        <v>Elliot Schaefer (Riverdale)</v>
      </c>
    </row>
    <row r="377" spans="1:7" ht="15" x14ac:dyDescent="0.25">
      <c r="A377" s="60">
        <v>95</v>
      </c>
      <c r="B377" s="60" t="s">
        <v>2254</v>
      </c>
      <c r="C377" s="60">
        <v>4</v>
      </c>
      <c r="D377" s="60" t="s">
        <v>26</v>
      </c>
      <c r="E377" s="61">
        <v>5.8246527777777767E-3</v>
      </c>
      <c r="F377" s="60">
        <v>95</v>
      </c>
      <c r="G377" s="14" t="str">
        <f t="shared" si="4"/>
        <v>Roman Stelmach (Brander Gardens)</v>
      </c>
    </row>
    <row r="378" spans="1:7" ht="15" x14ac:dyDescent="0.25">
      <c r="A378" s="60">
        <v>96</v>
      </c>
      <c r="B378" s="60" t="s">
        <v>2170</v>
      </c>
      <c r="C378" s="60">
        <v>4</v>
      </c>
      <c r="D378" s="60" t="s">
        <v>39</v>
      </c>
      <c r="E378" s="61">
        <v>5.8267361111111115E-3</v>
      </c>
      <c r="F378" s="60">
        <v>96</v>
      </c>
      <c r="G378" s="14" t="str">
        <f t="shared" si="4"/>
        <v>Isaac Daniels (Riverdale)</v>
      </c>
    </row>
    <row r="379" spans="1:7" ht="15" x14ac:dyDescent="0.25">
      <c r="A379" s="60">
        <v>97</v>
      </c>
      <c r="B379" s="60" t="s">
        <v>2165</v>
      </c>
      <c r="C379" s="60">
        <v>4</v>
      </c>
      <c r="D379" s="60" t="s">
        <v>738</v>
      </c>
      <c r="E379" s="61">
        <v>5.836226851851852E-3</v>
      </c>
      <c r="F379" s="60">
        <v>97</v>
      </c>
      <c r="G379" s="14" t="str">
        <f t="shared" si="4"/>
        <v>Nixon Wagner (Crestwood)</v>
      </c>
    </row>
    <row r="380" spans="1:7" ht="15" x14ac:dyDescent="0.25">
      <c r="A380" s="60">
        <v>98</v>
      </c>
      <c r="B380" s="60" t="s">
        <v>2209</v>
      </c>
      <c r="C380" s="60">
        <v>4</v>
      </c>
      <c r="D380" s="60" t="s">
        <v>42</v>
      </c>
      <c r="E380" s="61">
        <v>5.8517361111111122E-3</v>
      </c>
      <c r="F380" s="60">
        <v>98</v>
      </c>
      <c r="G380" s="14" t="str">
        <f t="shared" si="4"/>
        <v>Lachlan Christian (Laurier Heights)</v>
      </c>
    </row>
    <row r="381" spans="1:7" ht="15" x14ac:dyDescent="0.25">
      <c r="A381" s="60">
        <v>99</v>
      </c>
      <c r="B381" s="60" t="s">
        <v>688</v>
      </c>
      <c r="C381" s="60">
        <v>4</v>
      </c>
      <c r="D381" s="60" t="s">
        <v>200</v>
      </c>
      <c r="E381" s="61">
        <v>5.8650462962962953E-3</v>
      </c>
      <c r="F381" s="60">
        <v>99</v>
      </c>
      <c r="G381" s="14" t="str">
        <f t="shared" si="4"/>
        <v>Monty Fowler (George H. Luck)</v>
      </c>
    </row>
    <row r="382" spans="1:7" ht="15" x14ac:dyDescent="0.25">
      <c r="A382" s="60">
        <v>100</v>
      </c>
      <c r="B382" s="60" t="s">
        <v>2158</v>
      </c>
      <c r="C382" s="60">
        <v>4</v>
      </c>
      <c r="D382" s="60" t="s">
        <v>182</v>
      </c>
      <c r="E382" s="61">
        <v>5.867476851851852E-3</v>
      </c>
      <c r="F382" s="60">
        <v>100</v>
      </c>
      <c r="G382" s="14" t="str">
        <f t="shared" si="4"/>
        <v>Lennox D'Lppolito (Kim Hung)</v>
      </c>
    </row>
    <row r="383" spans="1:7" ht="15" x14ac:dyDescent="0.25">
      <c r="A383" s="60">
        <v>101</v>
      </c>
      <c r="B383" s="60" t="s">
        <v>2173</v>
      </c>
      <c r="C383" s="60">
        <v>4</v>
      </c>
      <c r="D383" s="60" t="s">
        <v>29</v>
      </c>
      <c r="E383" s="61">
        <v>5.8802083333333336E-3</v>
      </c>
      <c r="F383" s="60">
        <v>101</v>
      </c>
      <c r="G383" s="14" t="str">
        <f t="shared" si="4"/>
        <v>Ollie Chun (Holyrood)</v>
      </c>
    </row>
    <row r="384" spans="1:7" ht="15" x14ac:dyDescent="0.25">
      <c r="A384" s="60">
        <v>102</v>
      </c>
      <c r="B384" s="60" t="s">
        <v>705</v>
      </c>
      <c r="C384" s="60">
        <v>4</v>
      </c>
      <c r="D384" s="60" t="s">
        <v>26</v>
      </c>
      <c r="E384" s="61">
        <v>5.8854166666666664E-3</v>
      </c>
      <c r="F384" s="60">
        <v>102</v>
      </c>
      <c r="G384" s="14" t="str">
        <f t="shared" si="4"/>
        <v>Kingsley Gilborn (Brander Gardens)</v>
      </c>
    </row>
    <row r="385" spans="1:7" ht="15" x14ac:dyDescent="0.25">
      <c r="A385" s="60">
        <v>103</v>
      </c>
      <c r="B385" s="60" t="s">
        <v>694</v>
      </c>
      <c r="C385" s="60">
        <v>4</v>
      </c>
      <c r="D385" s="60" t="s">
        <v>23</v>
      </c>
      <c r="E385" s="61">
        <v>5.8895833333333335E-3</v>
      </c>
      <c r="F385" s="60">
        <v>103</v>
      </c>
      <c r="G385" s="14" t="str">
        <f t="shared" si="4"/>
        <v>Joseph Adeeb (Windsor Park)</v>
      </c>
    </row>
    <row r="386" spans="1:7" ht="15" x14ac:dyDescent="0.25">
      <c r="A386" s="60">
        <v>104</v>
      </c>
      <c r="B386" s="60" t="s">
        <v>2578</v>
      </c>
      <c r="C386" s="60">
        <v>4</v>
      </c>
      <c r="D386" s="60" t="s">
        <v>42</v>
      </c>
      <c r="E386" s="61">
        <v>5.8922453703703697E-3</v>
      </c>
      <c r="F386" s="60">
        <v>104</v>
      </c>
      <c r="G386" s="14" t="str">
        <f t="shared" si="4"/>
        <v>Koen Sievers (Laurier Heights)</v>
      </c>
    </row>
    <row r="387" spans="1:7" ht="15" x14ac:dyDescent="0.25">
      <c r="A387" s="60">
        <v>105</v>
      </c>
      <c r="B387" s="60" t="s">
        <v>2183</v>
      </c>
      <c r="C387" s="60">
        <v>4</v>
      </c>
      <c r="D387" s="60" t="s">
        <v>24</v>
      </c>
      <c r="E387" s="61">
        <v>5.8984953703703699E-3</v>
      </c>
      <c r="F387" s="60">
        <v>105</v>
      </c>
      <c r="G387" s="14" t="str">
        <f t="shared" si="4"/>
        <v>Declan Charlton (Parkallen)</v>
      </c>
    </row>
    <row r="388" spans="1:7" ht="15" x14ac:dyDescent="0.25">
      <c r="A388" s="60">
        <v>106</v>
      </c>
      <c r="B388" s="60" t="s">
        <v>2185</v>
      </c>
      <c r="C388" s="60">
        <v>4</v>
      </c>
      <c r="D388" s="60" t="s">
        <v>24</v>
      </c>
      <c r="E388" s="61">
        <v>5.9023148148148142E-3</v>
      </c>
      <c r="F388" s="60">
        <v>106</v>
      </c>
      <c r="G388" s="14" t="str">
        <f t="shared" si="4"/>
        <v>Jake Gregorio (Parkallen)</v>
      </c>
    </row>
    <row r="389" spans="1:7" ht="15" x14ac:dyDescent="0.25">
      <c r="A389" s="60">
        <v>107</v>
      </c>
      <c r="B389" s="60" t="s">
        <v>720</v>
      </c>
      <c r="C389" s="60">
        <v>4</v>
      </c>
      <c r="D389" s="60" t="s">
        <v>168</v>
      </c>
      <c r="E389" s="61">
        <v>5.9068287037037032E-3</v>
      </c>
      <c r="F389" s="60">
        <v>107</v>
      </c>
      <c r="G389" s="14" t="str">
        <f t="shared" si="4"/>
        <v>Ayden Dobby (David Thomas King)</v>
      </c>
    </row>
    <row r="390" spans="1:7" ht="15" x14ac:dyDescent="0.25">
      <c r="A390" s="60">
        <v>108</v>
      </c>
      <c r="B390" s="60" t="s">
        <v>977</v>
      </c>
      <c r="C390" s="60">
        <v>4</v>
      </c>
      <c r="D390" s="60" t="s">
        <v>37</v>
      </c>
      <c r="E390" s="61">
        <v>5.9142361111111123E-3</v>
      </c>
      <c r="F390" s="60">
        <v>108</v>
      </c>
      <c r="G390" s="14" t="str">
        <f t="shared" si="4"/>
        <v>Remi Thompson (Steinhauer)</v>
      </c>
    </row>
    <row r="391" spans="1:7" ht="15" x14ac:dyDescent="0.25">
      <c r="A391" s="60">
        <v>109</v>
      </c>
      <c r="B391" s="60" t="s">
        <v>2211</v>
      </c>
      <c r="C391" s="60">
        <v>4</v>
      </c>
      <c r="D391" s="60" t="s">
        <v>23</v>
      </c>
      <c r="E391" s="61">
        <v>5.9326388888888892E-3</v>
      </c>
      <c r="F391" s="60">
        <v>109</v>
      </c>
      <c r="G391" s="14" t="str">
        <f t="shared" si="4"/>
        <v>Eli Li (Windsor Park)</v>
      </c>
    </row>
    <row r="392" spans="1:7" ht="15" x14ac:dyDescent="0.25">
      <c r="A392" s="60">
        <v>110</v>
      </c>
      <c r="B392" s="60" t="s">
        <v>2151</v>
      </c>
      <c r="C392" s="60">
        <v>4</v>
      </c>
      <c r="D392" s="60" t="s">
        <v>33</v>
      </c>
      <c r="E392" s="61">
        <v>5.9363425925925929E-3</v>
      </c>
      <c r="F392" s="60">
        <v>110</v>
      </c>
      <c r="G392" s="14" t="str">
        <f t="shared" si="4"/>
        <v>Casey Petsuk (Donnan)</v>
      </c>
    </row>
    <row r="393" spans="1:7" ht="15" x14ac:dyDescent="0.25">
      <c r="A393" s="60">
        <v>111</v>
      </c>
      <c r="B393" s="60" t="s">
        <v>2579</v>
      </c>
      <c r="C393" s="60">
        <v>4</v>
      </c>
      <c r="D393" s="60" t="s">
        <v>46</v>
      </c>
      <c r="E393" s="61">
        <v>5.9453703703703708E-3</v>
      </c>
      <c r="F393" s="60">
        <v>111</v>
      </c>
      <c r="G393" s="14" t="str">
        <f t="shared" si="4"/>
        <v>Golden Schedler (King Edward)</v>
      </c>
    </row>
    <row r="394" spans="1:7" ht="15" x14ac:dyDescent="0.25">
      <c r="A394" s="60">
        <v>112</v>
      </c>
      <c r="B394" s="60" t="s">
        <v>2175</v>
      </c>
      <c r="C394" s="60">
        <v>4</v>
      </c>
      <c r="D394" s="60" t="s">
        <v>1643</v>
      </c>
      <c r="E394" s="61">
        <v>5.9532407407407407E-3</v>
      </c>
      <c r="F394" s="60">
        <v>112</v>
      </c>
      <c r="G394" s="14" t="str">
        <f t="shared" si="4"/>
        <v>Zachary Jeannotte (Notre Dame Edmonton)</v>
      </c>
    </row>
    <row r="395" spans="1:7" ht="15" x14ac:dyDescent="0.25">
      <c r="A395" s="60">
        <v>113</v>
      </c>
      <c r="B395" s="60" t="s">
        <v>2580</v>
      </c>
      <c r="C395" s="60">
        <v>4</v>
      </c>
      <c r="D395" s="60" t="s">
        <v>27</v>
      </c>
      <c r="E395" s="61">
        <v>5.9583333333333328E-3</v>
      </c>
      <c r="F395" s="60">
        <v>113</v>
      </c>
      <c r="G395" s="14" t="str">
        <f t="shared" si="4"/>
        <v>Hendrix Truong (Centennial)</v>
      </c>
    </row>
    <row r="396" spans="1:7" ht="15" x14ac:dyDescent="0.25">
      <c r="A396" s="60">
        <v>114</v>
      </c>
      <c r="B396" s="60" t="s">
        <v>2581</v>
      </c>
      <c r="C396" s="60">
        <v>4</v>
      </c>
      <c r="D396" s="60" t="s">
        <v>253</v>
      </c>
      <c r="E396" s="61">
        <v>5.9657407407407411E-3</v>
      </c>
      <c r="F396" s="60">
        <v>114</v>
      </c>
      <c r="G396" s="14" t="str">
        <f t="shared" si="4"/>
        <v>George Myhre (Edmonton Chr)</v>
      </c>
    </row>
    <row r="397" spans="1:7" ht="15" x14ac:dyDescent="0.25">
      <c r="A397" s="60">
        <v>115</v>
      </c>
      <c r="B397" s="60" t="s">
        <v>2181</v>
      </c>
      <c r="C397" s="60">
        <v>4</v>
      </c>
      <c r="D397" s="60" t="s">
        <v>349</v>
      </c>
      <c r="E397" s="61">
        <v>5.9711805555555551E-3</v>
      </c>
      <c r="F397" s="60">
        <v>115</v>
      </c>
      <c r="G397" s="14" t="str">
        <f t="shared" si="4"/>
        <v>Isaac Layton (Homesteader)</v>
      </c>
    </row>
    <row r="398" spans="1:7" ht="15" x14ac:dyDescent="0.25">
      <c r="A398" s="60">
        <v>116</v>
      </c>
      <c r="B398" s="60" t="s">
        <v>2137</v>
      </c>
      <c r="C398" s="60">
        <v>4</v>
      </c>
      <c r="D398" s="60" t="s">
        <v>32</v>
      </c>
      <c r="E398" s="61">
        <v>5.9783564814814812E-3</v>
      </c>
      <c r="F398" s="60">
        <v>116</v>
      </c>
      <c r="G398" s="14" t="str">
        <f t="shared" si="4"/>
        <v>Colby Ozum (Patricia Heights)</v>
      </c>
    </row>
    <row r="399" spans="1:7" ht="15" x14ac:dyDescent="0.25">
      <c r="A399" s="60">
        <v>117</v>
      </c>
      <c r="B399" s="60" t="s">
        <v>2188</v>
      </c>
      <c r="C399" s="60">
        <v>4</v>
      </c>
      <c r="D399" s="60" t="s">
        <v>57</v>
      </c>
      <c r="E399" s="61">
        <v>5.9829861111111117E-3</v>
      </c>
      <c r="F399" s="60">
        <v>117</v>
      </c>
      <c r="G399" s="14" t="str">
        <f t="shared" si="4"/>
        <v>Elwyn Liu (Joey Moss)</v>
      </c>
    </row>
    <row r="400" spans="1:7" ht="15" x14ac:dyDescent="0.25">
      <c r="A400" s="60">
        <v>118</v>
      </c>
      <c r="B400" s="60" t="s">
        <v>2582</v>
      </c>
      <c r="C400" s="60">
        <v>4</v>
      </c>
      <c r="D400" s="60" t="s">
        <v>42</v>
      </c>
      <c r="E400" s="61">
        <v>6.0057870370370378E-3</v>
      </c>
      <c r="F400" s="60">
        <v>118</v>
      </c>
      <c r="G400" s="14" t="str">
        <f t="shared" si="4"/>
        <v>William Threinen (Laurier Heights)</v>
      </c>
    </row>
    <row r="401" spans="1:7" ht="15" x14ac:dyDescent="0.25">
      <c r="A401" s="60">
        <v>119</v>
      </c>
      <c r="B401" s="60" t="s">
        <v>2583</v>
      </c>
      <c r="C401" s="60">
        <v>4</v>
      </c>
      <c r="D401" s="60" t="s">
        <v>46</v>
      </c>
      <c r="E401" s="61">
        <v>6.0105324074074063E-3</v>
      </c>
      <c r="F401" s="60">
        <v>119</v>
      </c>
      <c r="G401" s="14" t="str">
        <f t="shared" si="4"/>
        <v>Ben Phillips (King Edward)</v>
      </c>
    </row>
    <row r="402" spans="1:7" ht="15" x14ac:dyDescent="0.25">
      <c r="A402" s="60">
        <v>120</v>
      </c>
      <c r="B402" s="60" t="s">
        <v>2584</v>
      </c>
      <c r="C402" s="60">
        <v>4</v>
      </c>
      <c r="D402" s="60" t="s">
        <v>275</v>
      </c>
      <c r="E402" s="61">
        <v>6.0164351851851846E-3</v>
      </c>
      <c r="F402" s="60">
        <v>120</v>
      </c>
      <c r="G402" s="14" t="str">
        <f t="shared" si="4"/>
        <v>Karl Nyantakyl (Meadowlark C)</v>
      </c>
    </row>
    <row r="403" spans="1:7" ht="15" x14ac:dyDescent="0.25">
      <c r="A403" s="60">
        <v>121</v>
      </c>
      <c r="B403" s="60" t="s">
        <v>2161</v>
      </c>
      <c r="C403" s="60">
        <v>4</v>
      </c>
      <c r="D403" s="60" t="s">
        <v>20</v>
      </c>
      <c r="E403" s="61">
        <v>6.025E-3</v>
      </c>
      <c r="F403" s="60">
        <v>121</v>
      </c>
      <c r="G403" s="14" t="str">
        <f t="shared" si="4"/>
        <v>Nouyan Goodarzyar (George P. Nicholson)</v>
      </c>
    </row>
    <row r="404" spans="1:7" ht="15" x14ac:dyDescent="0.25">
      <c r="A404" s="60">
        <v>122</v>
      </c>
      <c r="B404" s="60" t="s">
        <v>2585</v>
      </c>
      <c r="C404" s="60">
        <v>4</v>
      </c>
      <c r="D404" s="60" t="s">
        <v>46</v>
      </c>
      <c r="E404" s="61">
        <v>6.0310185185185189E-3</v>
      </c>
      <c r="F404" s="60">
        <v>122</v>
      </c>
      <c r="G404" s="14" t="str">
        <f t="shared" si="4"/>
        <v>Toby Makela (King Edward)</v>
      </c>
    </row>
    <row r="405" spans="1:7" ht="15" x14ac:dyDescent="0.25">
      <c r="A405" s="60">
        <v>123</v>
      </c>
      <c r="B405" s="60" t="s">
        <v>2196</v>
      </c>
      <c r="C405" s="60">
        <v>4</v>
      </c>
      <c r="D405" s="60" t="s">
        <v>34</v>
      </c>
      <c r="E405" s="61">
        <v>6.0346064814814811E-3</v>
      </c>
      <c r="F405" s="60">
        <v>123</v>
      </c>
      <c r="G405" s="14" t="str">
        <f t="shared" si="4"/>
        <v>Mueller Leon (Forest Heights)</v>
      </c>
    </row>
    <row r="406" spans="1:7" ht="15" x14ac:dyDescent="0.25">
      <c r="A406" s="60">
        <v>124</v>
      </c>
      <c r="B406" s="60" t="s">
        <v>2174</v>
      </c>
      <c r="C406" s="60">
        <v>4</v>
      </c>
      <c r="D406" s="60" t="s">
        <v>29</v>
      </c>
      <c r="E406" s="61">
        <v>6.0394675925925928E-3</v>
      </c>
      <c r="F406" s="60">
        <v>124</v>
      </c>
      <c r="G406" s="14" t="str">
        <f t="shared" si="4"/>
        <v>Hunter Mclellen (Holyrood)</v>
      </c>
    </row>
    <row r="407" spans="1:7" ht="15" x14ac:dyDescent="0.25">
      <c r="A407" s="60">
        <v>125</v>
      </c>
      <c r="B407" s="60" t="s">
        <v>690</v>
      </c>
      <c r="C407" s="60">
        <v>4</v>
      </c>
      <c r="D407" s="60" t="s">
        <v>29</v>
      </c>
      <c r="E407" s="61">
        <v>6.0444444444444452E-3</v>
      </c>
      <c r="F407" s="60">
        <v>125</v>
      </c>
      <c r="G407" s="14" t="str">
        <f t="shared" si="4"/>
        <v>Kaden Scott (Holyrood)</v>
      </c>
    </row>
    <row r="408" spans="1:7" ht="15" x14ac:dyDescent="0.25">
      <c r="A408" s="60">
        <v>126</v>
      </c>
      <c r="B408" s="60" t="s">
        <v>2232</v>
      </c>
      <c r="C408" s="60">
        <v>4</v>
      </c>
      <c r="D408" s="60" t="s">
        <v>202</v>
      </c>
      <c r="E408" s="61">
        <v>6.0803240740740739E-3</v>
      </c>
      <c r="F408" s="60">
        <v>126</v>
      </c>
      <c r="G408" s="14" t="str">
        <f t="shared" si="4"/>
        <v>Joshua Brown (Virginia Park)</v>
      </c>
    </row>
    <row r="409" spans="1:7" ht="15" x14ac:dyDescent="0.25">
      <c r="A409" s="60">
        <v>127</v>
      </c>
      <c r="B409" s="60" t="s">
        <v>671</v>
      </c>
      <c r="C409" s="60">
        <v>4</v>
      </c>
      <c r="D409" s="60" t="s">
        <v>26</v>
      </c>
      <c r="E409" s="61">
        <v>6.0909722222222233E-3</v>
      </c>
      <c r="F409" s="60">
        <v>127</v>
      </c>
      <c r="G409" s="14" t="str">
        <f t="shared" si="4"/>
        <v>Kase Friesen (Brander Gardens)</v>
      </c>
    </row>
    <row r="410" spans="1:7" ht="15" x14ac:dyDescent="0.25">
      <c r="A410" s="60">
        <v>128</v>
      </c>
      <c r="B410" s="60" t="s">
        <v>2250</v>
      </c>
      <c r="C410" s="60">
        <v>4</v>
      </c>
      <c r="D410" s="60" t="s">
        <v>202</v>
      </c>
      <c r="E410" s="61">
        <v>6.1001157407407402E-3</v>
      </c>
      <c r="F410" s="60">
        <v>128</v>
      </c>
      <c r="G410" s="14" t="str">
        <f t="shared" si="4"/>
        <v>Oscar Mirland (Virginia Park)</v>
      </c>
    </row>
    <row r="411" spans="1:7" ht="15" x14ac:dyDescent="0.25">
      <c r="A411" s="60">
        <v>129</v>
      </c>
      <c r="B411" s="60" t="s">
        <v>2186</v>
      </c>
      <c r="C411" s="60">
        <v>4</v>
      </c>
      <c r="D411" s="60" t="s">
        <v>23</v>
      </c>
      <c r="E411" s="61">
        <v>6.1289351851851852E-3</v>
      </c>
      <c r="F411" s="60">
        <v>129</v>
      </c>
      <c r="G411" s="14" t="str">
        <f t="shared" si="4"/>
        <v>Eliott Rauser (Windsor Park)</v>
      </c>
    </row>
    <row r="412" spans="1:7" ht="15" x14ac:dyDescent="0.25">
      <c r="A412" s="60">
        <v>130</v>
      </c>
      <c r="B412" s="60" t="s">
        <v>685</v>
      </c>
      <c r="C412" s="60">
        <v>4</v>
      </c>
      <c r="D412" s="60" t="s">
        <v>21</v>
      </c>
      <c r="E412" s="61">
        <v>6.1423611111111115E-3</v>
      </c>
      <c r="F412" s="60">
        <v>130</v>
      </c>
      <c r="G412" s="14" t="str">
        <f t="shared" si="4"/>
        <v>Moritz Stakiw (Rio Terrace)</v>
      </c>
    </row>
    <row r="413" spans="1:7" ht="15" x14ac:dyDescent="0.25">
      <c r="A413" s="60">
        <v>131</v>
      </c>
      <c r="B413" s="60" t="s">
        <v>2300</v>
      </c>
      <c r="C413" s="60">
        <v>4</v>
      </c>
      <c r="D413" s="60" t="s">
        <v>108</v>
      </c>
      <c r="E413" s="61">
        <v>6.1548611111111109E-3</v>
      </c>
      <c r="F413" s="60">
        <v>131</v>
      </c>
      <c r="G413" s="14" t="str">
        <f t="shared" si="4"/>
        <v>Aboubakr Mahfouz (Soraya Hafez)</v>
      </c>
    </row>
    <row r="414" spans="1:7" ht="15" x14ac:dyDescent="0.25">
      <c r="A414" s="60">
        <v>132</v>
      </c>
      <c r="B414" s="60" t="s">
        <v>2206</v>
      </c>
      <c r="C414" s="60">
        <v>4</v>
      </c>
      <c r="D414" s="60" t="s">
        <v>31</v>
      </c>
      <c r="E414" s="61">
        <v>6.1627314814814808E-3</v>
      </c>
      <c r="F414" s="60">
        <v>132</v>
      </c>
      <c r="G414" s="14" t="str">
        <f t="shared" si="4"/>
        <v>Marcus Schmitchen (Uncas)</v>
      </c>
    </row>
    <row r="415" spans="1:7" ht="15" x14ac:dyDescent="0.25">
      <c r="A415" s="60">
        <v>133</v>
      </c>
      <c r="B415" s="60" t="s">
        <v>2268</v>
      </c>
      <c r="C415" s="60">
        <v>4</v>
      </c>
      <c r="D415" s="60" t="s">
        <v>1610</v>
      </c>
      <c r="E415" s="61">
        <v>6.1717592592592596E-3</v>
      </c>
      <c r="F415" s="60">
        <v>133</v>
      </c>
      <c r="G415" s="14" t="str">
        <f t="shared" si="4"/>
        <v>Noah Lundgren (Kameyosek)</v>
      </c>
    </row>
    <row r="416" spans="1:7" ht="15" x14ac:dyDescent="0.25">
      <c r="A416" s="60">
        <v>134</v>
      </c>
      <c r="B416" s="60" t="s">
        <v>674</v>
      </c>
      <c r="C416" s="60">
        <v>4</v>
      </c>
      <c r="D416" s="60" t="s">
        <v>26</v>
      </c>
      <c r="E416" s="61">
        <v>6.1763888888888884E-3</v>
      </c>
      <c r="F416" s="60">
        <v>134</v>
      </c>
      <c r="G416" s="14" t="str">
        <f t="shared" si="4"/>
        <v>Miles Jeroncic (Brander Gardens)</v>
      </c>
    </row>
    <row r="417" spans="1:7" ht="15" x14ac:dyDescent="0.25">
      <c r="A417" s="60">
        <v>135</v>
      </c>
      <c r="B417" s="60" t="s">
        <v>2213</v>
      </c>
      <c r="C417" s="60">
        <v>4</v>
      </c>
      <c r="D417" s="60" t="s">
        <v>738</v>
      </c>
      <c r="E417" s="61">
        <v>6.1806712962962961E-3</v>
      </c>
      <c r="F417" s="60">
        <v>135</v>
      </c>
      <c r="G417" s="14" t="str">
        <f t="shared" si="4"/>
        <v>Marco Lund (Crestwood)</v>
      </c>
    </row>
    <row r="418" spans="1:7" ht="15" x14ac:dyDescent="0.25">
      <c r="A418" s="60">
        <v>136</v>
      </c>
      <c r="B418" s="60" t="s">
        <v>678</v>
      </c>
      <c r="C418" s="60">
        <v>4</v>
      </c>
      <c r="D418" s="60" t="s">
        <v>21</v>
      </c>
      <c r="E418" s="61">
        <v>6.1918981481481486E-3</v>
      </c>
      <c r="F418" s="60">
        <v>136</v>
      </c>
      <c r="G418" s="14" t="str">
        <f t="shared" si="4"/>
        <v>Rayan Yazdani (Rio Terrace)</v>
      </c>
    </row>
    <row r="419" spans="1:7" ht="15" x14ac:dyDescent="0.25">
      <c r="A419" s="60">
        <v>137</v>
      </c>
      <c r="B419" s="60" t="s">
        <v>2586</v>
      </c>
      <c r="C419" s="60">
        <v>4</v>
      </c>
      <c r="D419" s="60" t="s">
        <v>39</v>
      </c>
      <c r="E419" s="61">
        <v>6.1981481481481479E-3</v>
      </c>
      <c r="F419" s="60">
        <v>137</v>
      </c>
      <c r="G419" s="14" t="str">
        <f t="shared" si="4"/>
        <v>Abram Johnstone (Riverdale)</v>
      </c>
    </row>
    <row r="420" spans="1:7" ht="15" x14ac:dyDescent="0.25">
      <c r="A420" s="60">
        <v>138</v>
      </c>
      <c r="B420" s="60" t="s">
        <v>2178</v>
      </c>
      <c r="C420" s="60">
        <v>4</v>
      </c>
      <c r="D420" s="60" t="s">
        <v>33</v>
      </c>
      <c r="E420" s="61">
        <v>6.2011574074074061E-3</v>
      </c>
      <c r="F420" s="60">
        <v>138</v>
      </c>
      <c r="G420" s="14" t="str">
        <f t="shared" si="4"/>
        <v>Zander Scrignar (Donnan)</v>
      </c>
    </row>
    <row r="421" spans="1:7" ht="15" x14ac:dyDescent="0.25">
      <c r="A421" s="60">
        <v>139</v>
      </c>
      <c r="B421" s="60" t="s">
        <v>2222</v>
      </c>
      <c r="C421" s="60">
        <v>4</v>
      </c>
      <c r="D421" s="60" t="s">
        <v>30</v>
      </c>
      <c r="E421" s="61">
        <v>6.2280092592592595E-3</v>
      </c>
      <c r="F421" s="60">
        <v>139</v>
      </c>
      <c r="G421" s="14" t="str">
        <f t="shared" si="4"/>
        <v>James Robertson (Earl Buxton)</v>
      </c>
    </row>
    <row r="422" spans="1:7" ht="15" x14ac:dyDescent="0.25">
      <c r="A422" s="60">
        <v>140</v>
      </c>
      <c r="B422" s="60" t="s">
        <v>2202</v>
      </c>
      <c r="C422" s="60">
        <v>4</v>
      </c>
      <c r="D422" s="60" t="s">
        <v>20</v>
      </c>
      <c r="E422" s="61">
        <v>6.2335648148148142E-3</v>
      </c>
      <c r="F422" s="60">
        <v>140</v>
      </c>
      <c r="G422" s="14" t="str">
        <f t="shared" si="4"/>
        <v>Declan Thiem (George P. Nicholson)</v>
      </c>
    </row>
    <row r="423" spans="1:7" ht="15" x14ac:dyDescent="0.25">
      <c r="A423" s="60">
        <v>141</v>
      </c>
      <c r="B423" s="60" t="s">
        <v>236</v>
      </c>
      <c r="C423" s="60">
        <v>4</v>
      </c>
      <c r="D423" s="60" t="s">
        <v>25</v>
      </c>
      <c r="E423" s="61">
        <v>6.2393518518518527E-3</v>
      </c>
      <c r="F423" s="60">
        <v>141</v>
      </c>
      <c r="G423" s="14" t="str">
        <f t="shared" si="4"/>
        <v>Charlie Vargas (Brookside)</v>
      </c>
    </row>
    <row r="424" spans="1:7" ht="15" x14ac:dyDescent="0.25">
      <c r="A424" s="60">
        <v>142</v>
      </c>
      <c r="B424" s="60" t="s">
        <v>2193</v>
      </c>
      <c r="C424" s="60">
        <v>4</v>
      </c>
      <c r="D424" s="60" t="s">
        <v>738</v>
      </c>
      <c r="E424" s="61">
        <v>6.2494212962962972E-3</v>
      </c>
      <c r="F424" s="60">
        <v>142</v>
      </c>
      <c r="G424" s="14" t="str">
        <f t="shared" si="4"/>
        <v>Bennett Waddington (Crestwood)</v>
      </c>
    </row>
    <row r="425" spans="1:7" ht="15" x14ac:dyDescent="0.25">
      <c r="A425" s="60">
        <v>143</v>
      </c>
      <c r="B425" s="60" t="s">
        <v>2240</v>
      </c>
      <c r="C425" s="60">
        <v>4</v>
      </c>
      <c r="D425" s="60" t="s">
        <v>30</v>
      </c>
      <c r="E425" s="61">
        <v>6.2547453703703697E-3</v>
      </c>
      <c r="F425" s="60">
        <v>143</v>
      </c>
      <c r="G425" s="14" t="str">
        <f t="shared" si="4"/>
        <v>Sam Compton (Earl Buxton)</v>
      </c>
    </row>
    <row r="426" spans="1:7" ht="15" x14ac:dyDescent="0.25">
      <c r="A426" s="60">
        <v>144</v>
      </c>
      <c r="B426" s="60" t="s">
        <v>2176</v>
      </c>
      <c r="C426" s="60">
        <v>4</v>
      </c>
      <c r="D426" s="60" t="s">
        <v>30</v>
      </c>
      <c r="E426" s="61">
        <v>6.2616898148148145E-3</v>
      </c>
      <c r="F426" s="60">
        <v>144</v>
      </c>
      <c r="G426" s="14" t="str">
        <f t="shared" si="4"/>
        <v>Nikolai Tetz (Earl Buxton)</v>
      </c>
    </row>
    <row r="427" spans="1:7" ht="15" x14ac:dyDescent="0.25">
      <c r="A427" s="60">
        <v>145</v>
      </c>
      <c r="B427" s="60" t="s">
        <v>2587</v>
      </c>
      <c r="C427" s="60">
        <v>4</v>
      </c>
      <c r="D427" s="60" t="s">
        <v>42</v>
      </c>
      <c r="E427" s="61">
        <v>6.2659722222222223E-3</v>
      </c>
      <c r="F427" s="60">
        <v>145</v>
      </c>
      <c r="G427" s="14" t="str">
        <f t="shared" si="4"/>
        <v>Tomas Warshawski (Laurier Heights)</v>
      </c>
    </row>
    <row r="428" spans="1:7" ht="15" x14ac:dyDescent="0.25">
      <c r="A428" s="60">
        <v>146</v>
      </c>
      <c r="B428" s="60" t="s">
        <v>2180</v>
      </c>
      <c r="C428" s="60">
        <v>4</v>
      </c>
      <c r="D428" s="60" t="s">
        <v>28</v>
      </c>
      <c r="E428" s="61">
        <v>6.27025462962963E-3</v>
      </c>
      <c r="F428" s="60">
        <v>146</v>
      </c>
      <c r="G428" s="14" t="str">
        <f t="shared" si="4"/>
        <v>William Lau (Belgravia)</v>
      </c>
    </row>
    <row r="429" spans="1:7" ht="15" x14ac:dyDescent="0.25">
      <c r="A429" s="60">
        <v>147</v>
      </c>
      <c r="B429" s="60" t="s">
        <v>693</v>
      </c>
      <c r="C429" s="60">
        <v>4</v>
      </c>
      <c r="D429" s="60" t="s">
        <v>28</v>
      </c>
      <c r="E429" s="61">
        <v>6.2752314814814815E-3</v>
      </c>
      <c r="F429" s="60">
        <v>147</v>
      </c>
      <c r="G429" s="14" t="str">
        <f t="shared" si="4"/>
        <v>Henry Manchuk (Belgravia)</v>
      </c>
    </row>
    <row r="430" spans="1:7" ht="15" x14ac:dyDescent="0.25">
      <c r="A430" s="60">
        <v>148</v>
      </c>
      <c r="B430" s="60" t="s">
        <v>2207</v>
      </c>
      <c r="C430" s="60">
        <v>4</v>
      </c>
      <c r="D430" s="60" t="s">
        <v>652</v>
      </c>
      <c r="E430" s="61">
        <v>6.2790509259259249E-3</v>
      </c>
      <c r="F430" s="60">
        <v>148</v>
      </c>
      <c r="G430" s="14" t="str">
        <f t="shared" si="4"/>
        <v>Benjamin Bakker (Coralwood Advent)</v>
      </c>
    </row>
    <row r="431" spans="1:7" ht="15" x14ac:dyDescent="0.25">
      <c r="A431" s="60">
        <v>149</v>
      </c>
      <c r="B431" s="60" t="s">
        <v>2258</v>
      </c>
      <c r="C431" s="60">
        <v>4</v>
      </c>
      <c r="D431" s="60" t="s">
        <v>253</v>
      </c>
      <c r="E431" s="61">
        <v>6.2841435185185188E-3</v>
      </c>
      <c r="F431" s="60">
        <v>149</v>
      </c>
      <c r="G431" s="14" t="str">
        <f t="shared" si="4"/>
        <v>Dean Dykstra (Edmonton Chr)</v>
      </c>
    </row>
    <row r="432" spans="1:7" ht="15" x14ac:dyDescent="0.25">
      <c r="A432" s="60">
        <v>150</v>
      </c>
      <c r="B432" s="60" t="s">
        <v>2277</v>
      </c>
      <c r="C432" s="60">
        <v>4</v>
      </c>
      <c r="D432" s="60" t="s">
        <v>89</v>
      </c>
      <c r="E432" s="61">
        <v>6.2875000000000006E-3</v>
      </c>
      <c r="F432" s="60">
        <v>150</v>
      </c>
      <c r="G432" s="14" t="str">
        <f t="shared" si="4"/>
        <v>Lincoln Biggs (Constable Daniel)</v>
      </c>
    </row>
    <row r="433" spans="1:7" ht="15" x14ac:dyDescent="0.25">
      <c r="A433" s="60">
        <v>151</v>
      </c>
      <c r="B433" s="60" t="s">
        <v>2201</v>
      </c>
      <c r="C433" s="60">
        <v>4</v>
      </c>
      <c r="D433" s="60" t="s">
        <v>89</v>
      </c>
      <c r="E433" s="61">
        <v>6.3437499999999996E-3</v>
      </c>
      <c r="F433" s="60">
        <v>151</v>
      </c>
      <c r="G433" s="14" t="str">
        <f t="shared" si="4"/>
        <v>Remi Mardell (Constable Daniel)</v>
      </c>
    </row>
    <row r="434" spans="1:7" ht="15" x14ac:dyDescent="0.25">
      <c r="A434" s="60">
        <v>152</v>
      </c>
      <c r="B434" s="60" t="s">
        <v>974</v>
      </c>
      <c r="C434" s="60">
        <v>4</v>
      </c>
      <c r="D434" s="60" t="s">
        <v>168</v>
      </c>
      <c r="E434" s="61">
        <v>6.3465277777777773E-3</v>
      </c>
      <c r="F434" s="60">
        <v>152</v>
      </c>
      <c r="G434" s="14" t="str">
        <f t="shared" si="4"/>
        <v>Emmett Yong (David Thomas King)</v>
      </c>
    </row>
    <row r="435" spans="1:7" ht="15" x14ac:dyDescent="0.25">
      <c r="A435" s="60">
        <v>153</v>
      </c>
      <c r="B435" s="60" t="s">
        <v>2588</v>
      </c>
      <c r="C435" s="60">
        <v>4</v>
      </c>
      <c r="D435" s="60" t="s">
        <v>2346</v>
      </c>
      <c r="E435" s="61">
        <v>6.3488425925925926E-3</v>
      </c>
      <c r="F435" s="60">
        <v>153</v>
      </c>
      <c r="G435" s="14" t="str">
        <f t="shared" si="4"/>
        <v>Ivan Novikov (Thrive)</v>
      </c>
    </row>
    <row r="436" spans="1:7" ht="15" x14ac:dyDescent="0.25">
      <c r="A436" s="60">
        <v>154</v>
      </c>
      <c r="B436" s="60" t="s">
        <v>2589</v>
      </c>
      <c r="C436" s="60">
        <v>4</v>
      </c>
      <c r="D436" s="60" t="s">
        <v>2346</v>
      </c>
      <c r="E436" s="61">
        <v>6.3865740740740749E-3</v>
      </c>
      <c r="F436" s="60">
        <v>154</v>
      </c>
      <c r="G436" s="14" t="str">
        <f t="shared" si="4"/>
        <v>Mikhail Silaev (Thrive)</v>
      </c>
    </row>
    <row r="437" spans="1:7" ht="15" x14ac:dyDescent="0.25">
      <c r="A437" s="60">
        <v>155</v>
      </c>
      <c r="B437" s="60" t="s">
        <v>2590</v>
      </c>
      <c r="C437" s="60">
        <v>4</v>
      </c>
      <c r="D437" s="60" t="s">
        <v>1610</v>
      </c>
      <c r="E437" s="61">
        <v>6.3901620370370371E-3</v>
      </c>
      <c r="F437" s="60">
        <v>155</v>
      </c>
      <c r="G437" s="14" t="str">
        <f t="shared" si="4"/>
        <v>Adbillahi Yousouf (Kameyosek)</v>
      </c>
    </row>
    <row r="438" spans="1:7" ht="15" x14ac:dyDescent="0.25">
      <c r="A438" s="60">
        <v>156</v>
      </c>
      <c r="B438" s="60" t="s">
        <v>2591</v>
      </c>
      <c r="C438" s="60">
        <v>4</v>
      </c>
      <c r="D438" s="60" t="s">
        <v>42</v>
      </c>
      <c r="E438" s="61">
        <v>6.3976851851851859E-3</v>
      </c>
      <c r="F438" s="60">
        <v>156</v>
      </c>
      <c r="G438" s="14" t="str">
        <f t="shared" si="4"/>
        <v>Reid Holmes (Laurier Heights)</v>
      </c>
    </row>
    <row r="439" spans="1:7" ht="15" x14ac:dyDescent="0.25">
      <c r="A439" s="60">
        <v>157</v>
      </c>
      <c r="B439" s="60" t="s">
        <v>2245</v>
      </c>
      <c r="C439" s="60">
        <v>4</v>
      </c>
      <c r="D439" s="60" t="s">
        <v>253</v>
      </c>
      <c r="E439" s="61">
        <v>6.4005787037037035E-3</v>
      </c>
      <c r="F439" s="60">
        <v>157</v>
      </c>
      <c r="G439" s="14" t="str">
        <f t="shared" si="4"/>
        <v>Jeremiah VanVeen (Edmonton Chr)</v>
      </c>
    </row>
    <row r="440" spans="1:7" ht="15" x14ac:dyDescent="0.25">
      <c r="A440" s="60">
        <v>158</v>
      </c>
      <c r="B440" s="60" t="s">
        <v>2592</v>
      </c>
      <c r="C440" s="60">
        <v>4</v>
      </c>
      <c r="D440" s="60" t="s">
        <v>986</v>
      </c>
      <c r="E440" s="61">
        <v>6.4048611111111112E-3</v>
      </c>
      <c r="F440" s="60">
        <v>158</v>
      </c>
      <c r="G440" s="14" t="str">
        <f t="shared" si="4"/>
        <v>Sammy Carmichael (LaPerle)</v>
      </c>
    </row>
    <row r="441" spans="1:7" ht="15" x14ac:dyDescent="0.25">
      <c r="A441" s="60">
        <v>159</v>
      </c>
      <c r="B441" s="60" t="s">
        <v>2593</v>
      </c>
      <c r="C441" s="60">
        <v>4</v>
      </c>
      <c r="D441" s="60" t="s">
        <v>986</v>
      </c>
      <c r="E441" s="61">
        <v>6.409143518518518E-3</v>
      </c>
      <c r="F441" s="60">
        <v>159</v>
      </c>
      <c r="G441" s="14" t="str">
        <f t="shared" si="4"/>
        <v>Rincorn Sande (LaPerle)</v>
      </c>
    </row>
    <row r="442" spans="1:7" ht="15" x14ac:dyDescent="0.25">
      <c r="A442" s="60">
        <v>160</v>
      </c>
      <c r="B442" s="60" t="s">
        <v>981</v>
      </c>
      <c r="C442" s="60">
        <v>4</v>
      </c>
      <c r="D442" s="60" t="s">
        <v>21</v>
      </c>
      <c r="E442" s="61">
        <v>6.4128472222222226E-3</v>
      </c>
      <c r="F442" s="60">
        <v>160</v>
      </c>
      <c r="G442" s="14" t="str">
        <f t="shared" si="4"/>
        <v>William Wheeler (Rio Terrace)</v>
      </c>
    </row>
    <row r="443" spans="1:7" ht="15" x14ac:dyDescent="0.25">
      <c r="A443" s="60">
        <v>161</v>
      </c>
      <c r="B443" s="60" t="s">
        <v>2182</v>
      </c>
      <c r="C443" s="60">
        <v>4</v>
      </c>
      <c r="D443" s="60" t="s">
        <v>253</v>
      </c>
      <c r="E443" s="61">
        <v>6.4166666666666669E-3</v>
      </c>
      <c r="F443" s="60">
        <v>161</v>
      </c>
      <c r="G443" s="14" t="str">
        <f t="shared" si="4"/>
        <v>Luke Darsaut (Edmonton Chr)</v>
      </c>
    </row>
    <row r="444" spans="1:7" ht="15" x14ac:dyDescent="0.25">
      <c r="A444" s="60">
        <v>162</v>
      </c>
      <c r="B444" s="60" t="s">
        <v>2154</v>
      </c>
      <c r="C444" s="60">
        <v>4</v>
      </c>
      <c r="D444" s="60" t="s">
        <v>1643</v>
      </c>
      <c r="E444" s="61">
        <v>6.4200231481481495E-3</v>
      </c>
      <c r="F444" s="60">
        <v>162</v>
      </c>
      <c r="G444" s="14" t="str">
        <f t="shared" si="4"/>
        <v>╔meric Gervais (Notre Dame Edmonton)</v>
      </c>
    </row>
    <row r="445" spans="1:7" ht="15" x14ac:dyDescent="0.25">
      <c r="A445" s="60">
        <v>163</v>
      </c>
      <c r="B445" s="60" t="s">
        <v>239</v>
      </c>
      <c r="C445" s="60">
        <v>4</v>
      </c>
      <c r="D445" s="60" t="s">
        <v>25</v>
      </c>
      <c r="E445" s="61">
        <v>6.4244212962962961E-3</v>
      </c>
      <c r="F445" s="60">
        <v>163</v>
      </c>
      <c r="G445" s="14" t="str">
        <f t="shared" si="4"/>
        <v>Zikrullah Khidri (Brookside)</v>
      </c>
    </row>
    <row r="446" spans="1:7" ht="15" x14ac:dyDescent="0.25">
      <c r="A446" s="60">
        <v>164</v>
      </c>
      <c r="B446" s="60" t="s">
        <v>375</v>
      </c>
      <c r="C446" s="60">
        <v>4</v>
      </c>
      <c r="D446" s="60" t="s">
        <v>25</v>
      </c>
      <c r="E446" s="61">
        <v>6.4277777777777779E-3</v>
      </c>
      <c r="F446" s="60">
        <v>164</v>
      </c>
      <c r="G446" s="14" t="str">
        <f t="shared" si="4"/>
        <v>Cohen McCoy (Brookside)</v>
      </c>
    </row>
    <row r="447" spans="1:7" ht="15" x14ac:dyDescent="0.25">
      <c r="A447" s="60">
        <v>165</v>
      </c>
      <c r="B447" s="60" t="s">
        <v>978</v>
      </c>
      <c r="C447" s="60">
        <v>4</v>
      </c>
      <c r="D447" s="60" t="s">
        <v>23</v>
      </c>
      <c r="E447" s="61">
        <v>6.4320601851851856E-3</v>
      </c>
      <c r="F447" s="60">
        <v>165</v>
      </c>
      <c r="G447" s="14" t="str">
        <f t="shared" si="4"/>
        <v>Daryl Fan (Windsor Park)</v>
      </c>
    </row>
    <row r="448" spans="1:7" ht="15" x14ac:dyDescent="0.25">
      <c r="A448" s="60">
        <v>166</v>
      </c>
      <c r="B448" s="60" t="s">
        <v>2203</v>
      </c>
      <c r="C448" s="60">
        <v>4</v>
      </c>
      <c r="D448" s="60" t="s">
        <v>22</v>
      </c>
      <c r="E448" s="61">
        <v>6.4351851851851861E-3</v>
      </c>
      <c r="F448" s="60">
        <v>166</v>
      </c>
      <c r="G448" s="14" t="str">
        <f t="shared" si="4"/>
        <v>Sam Taylor (Michael A. Kostek)</v>
      </c>
    </row>
    <row r="449" spans="1:7" ht="15" x14ac:dyDescent="0.25">
      <c r="A449" s="60">
        <v>167</v>
      </c>
      <c r="B449" s="60" t="s">
        <v>704</v>
      </c>
      <c r="C449" s="60">
        <v>4</v>
      </c>
      <c r="D449" s="60" t="s">
        <v>182</v>
      </c>
      <c r="E449" s="61">
        <v>6.5421296296296304E-3</v>
      </c>
      <c r="F449" s="60">
        <v>167</v>
      </c>
      <c r="G449" s="14" t="str">
        <f t="shared" si="4"/>
        <v>Jaxen Cornelius (Kim Hung)</v>
      </c>
    </row>
    <row r="450" spans="1:7" ht="15" x14ac:dyDescent="0.25">
      <c r="A450" s="60">
        <v>168</v>
      </c>
      <c r="B450" s="60" t="s">
        <v>2594</v>
      </c>
      <c r="C450" s="60">
        <v>4</v>
      </c>
      <c r="D450" s="60" t="s">
        <v>36</v>
      </c>
      <c r="E450" s="61">
        <v>6.5466435185185185E-3</v>
      </c>
      <c r="F450" s="60">
        <v>168</v>
      </c>
      <c r="G450" s="14" t="str">
        <f t="shared" si="4"/>
        <v>Oliver Franklin (Westbrook)</v>
      </c>
    </row>
    <row r="451" spans="1:7" ht="15" x14ac:dyDescent="0.25">
      <c r="A451" s="60">
        <v>169</v>
      </c>
      <c r="B451" s="60" t="s">
        <v>2205</v>
      </c>
      <c r="C451" s="60">
        <v>4</v>
      </c>
      <c r="D451" s="60" t="s">
        <v>31</v>
      </c>
      <c r="E451" s="61">
        <v>6.5710648148148152E-3</v>
      </c>
      <c r="F451" s="60">
        <v>169</v>
      </c>
      <c r="G451" s="14" t="str">
        <f t="shared" si="4"/>
        <v>Dalin Richmond (Uncas)</v>
      </c>
    </row>
    <row r="452" spans="1:7" ht="15" x14ac:dyDescent="0.25">
      <c r="A452" s="60">
        <v>170</v>
      </c>
      <c r="B452" s="60" t="s">
        <v>2595</v>
      </c>
      <c r="C452" s="60">
        <v>4</v>
      </c>
      <c r="D452" s="60" t="s">
        <v>173</v>
      </c>
      <c r="E452" s="61">
        <v>6.5800925925925922E-3</v>
      </c>
      <c r="F452" s="60">
        <v>170</v>
      </c>
      <c r="G452" s="14" t="str">
        <f t="shared" si="4"/>
        <v>Grant Shopland (Westglen)</v>
      </c>
    </row>
    <row r="453" spans="1:7" ht="15" x14ac:dyDescent="0.25">
      <c r="A453" s="60">
        <v>171</v>
      </c>
      <c r="B453" s="60" t="s">
        <v>2596</v>
      </c>
      <c r="C453" s="60">
        <v>4</v>
      </c>
      <c r="D453" s="60" t="s">
        <v>46</v>
      </c>
      <c r="E453" s="61">
        <v>6.5862268518518527E-3</v>
      </c>
      <c r="F453" s="60">
        <v>171</v>
      </c>
      <c r="G453" s="14" t="str">
        <f t="shared" si="4"/>
        <v>Isaac Ryan (King Edward)</v>
      </c>
    </row>
    <row r="454" spans="1:7" ht="15" x14ac:dyDescent="0.25">
      <c r="A454" s="60">
        <v>172</v>
      </c>
      <c r="B454" s="60" t="s">
        <v>691</v>
      </c>
      <c r="C454" s="60">
        <v>4</v>
      </c>
      <c r="D454" s="60" t="s">
        <v>652</v>
      </c>
      <c r="E454" s="61">
        <v>6.5918981481481479E-3</v>
      </c>
      <c r="F454" s="60">
        <v>172</v>
      </c>
      <c r="G454" s="14" t="str">
        <f t="shared" si="4"/>
        <v>Jayden Muhindo (Coralwood Advent)</v>
      </c>
    </row>
    <row r="455" spans="1:7" ht="15" x14ac:dyDescent="0.25">
      <c r="A455" s="60">
        <v>173</v>
      </c>
      <c r="B455" s="60" t="s">
        <v>2219</v>
      </c>
      <c r="C455" s="60">
        <v>4</v>
      </c>
      <c r="D455" s="60" t="s">
        <v>22</v>
      </c>
      <c r="E455" s="61">
        <v>6.5959490740740735E-3</v>
      </c>
      <c r="F455" s="60">
        <v>173</v>
      </c>
      <c r="G455" s="14" t="str">
        <f t="shared" si="4"/>
        <v>Luke Turenne (Michael A. Kostek)</v>
      </c>
    </row>
    <row r="456" spans="1:7" ht="15" x14ac:dyDescent="0.25">
      <c r="A456" s="60">
        <v>174</v>
      </c>
      <c r="B456" s="60" t="s">
        <v>698</v>
      </c>
      <c r="C456" s="60">
        <v>4</v>
      </c>
      <c r="D456" s="60" t="s">
        <v>21</v>
      </c>
      <c r="E456" s="61">
        <v>6.6109953703703704E-3</v>
      </c>
      <c r="F456" s="60">
        <v>174</v>
      </c>
      <c r="G456" s="14" t="str">
        <f t="shared" si="4"/>
        <v>Dominic Riske (Rio Terrace)</v>
      </c>
    </row>
    <row r="457" spans="1:7" ht="15" x14ac:dyDescent="0.25">
      <c r="A457" s="60">
        <v>175</v>
      </c>
      <c r="B457" s="60" t="s">
        <v>2210</v>
      </c>
      <c r="C457" s="60">
        <v>4</v>
      </c>
      <c r="D457" s="60" t="s">
        <v>34</v>
      </c>
      <c r="E457" s="61">
        <v>6.6344907407407403E-3</v>
      </c>
      <c r="F457" s="60">
        <v>175</v>
      </c>
      <c r="G457" s="14" t="str">
        <f t="shared" si="4"/>
        <v>Juchli Andrew (Forest Heights)</v>
      </c>
    </row>
    <row r="458" spans="1:7" ht="15" x14ac:dyDescent="0.25">
      <c r="A458" s="60">
        <v>176</v>
      </c>
      <c r="B458" s="60" t="s">
        <v>2214</v>
      </c>
      <c r="C458" s="60">
        <v>4</v>
      </c>
      <c r="D458" s="60" t="s">
        <v>33</v>
      </c>
      <c r="E458" s="61">
        <v>6.6398148148148145E-3</v>
      </c>
      <c r="F458" s="60">
        <v>176</v>
      </c>
      <c r="G458" s="14" t="str">
        <f t="shared" si="4"/>
        <v>August Meredith (Donnan)</v>
      </c>
    </row>
    <row r="459" spans="1:7" ht="15" x14ac:dyDescent="0.25">
      <c r="A459" s="60">
        <v>177</v>
      </c>
      <c r="B459" s="60" t="s">
        <v>2597</v>
      </c>
      <c r="C459" s="60">
        <v>4</v>
      </c>
      <c r="D459" s="60" t="s">
        <v>30</v>
      </c>
      <c r="E459" s="61">
        <v>6.6457175925925928E-3</v>
      </c>
      <c r="F459" s="60">
        <v>177</v>
      </c>
      <c r="G459" s="14" t="str">
        <f t="shared" si="4"/>
        <v>Henry Thomas (Earl Buxton)</v>
      </c>
    </row>
    <row r="460" spans="1:7" ht="15" x14ac:dyDescent="0.25">
      <c r="A460" s="60">
        <v>178</v>
      </c>
      <c r="B460" s="60" t="s">
        <v>227</v>
      </c>
      <c r="C460" s="60">
        <v>4</v>
      </c>
      <c r="D460" s="60" t="s">
        <v>25</v>
      </c>
      <c r="E460" s="61">
        <v>6.6516203703703702E-3</v>
      </c>
      <c r="F460" s="60">
        <v>178</v>
      </c>
      <c r="G460" s="14" t="str">
        <f t="shared" si="4"/>
        <v>William Thompson (Brookside)</v>
      </c>
    </row>
    <row r="461" spans="1:7" ht="15" x14ac:dyDescent="0.25">
      <c r="A461" s="60">
        <v>179</v>
      </c>
      <c r="B461" s="60" t="s">
        <v>2189</v>
      </c>
      <c r="C461" s="60">
        <v>4</v>
      </c>
      <c r="D461" s="60" t="s">
        <v>182</v>
      </c>
      <c r="E461" s="61">
        <v>6.6564814814814811E-3</v>
      </c>
      <c r="F461" s="60">
        <v>179</v>
      </c>
      <c r="G461" s="14" t="str">
        <f t="shared" si="4"/>
        <v>Alexei Neudorf (Kim Hung)</v>
      </c>
    </row>
    <row r="462" spans="1:7" ht="15" x14ac:dyDescent="0.25">
      <c r="A462" s="60">
        <v>180</v>
      </c>
      <c r="B462" s="60" t="s">
        <v>2208</v>
      </c>
      <c r="C462" s="60">
        <v>4</v>
      </c>
      <c r="D462" s="60" t="s">
        <v>738</v>
      </c>
      <c r="E462" s="61">
        <v>6.6601851851851857E-3</v>
      </c>
      <c r="F462" s="60">
        <v>180</v>
      </c>
      <c r="G462" s="14" t="str">
        <f t="shared" si="4"/>
        <v>Marcus Desilets (Crestwood)</v>
      </c>
    </row>
    <row r="463" spans="1:7" ht="15" x14ac:dyDescent="0.25">
      <c r="A463" s="60">
        <v>181</v>
      </c>
      <c r="B463" s="60" t="s">
        <v>2598</v>
      </c>
      <c r="C463" s="60">
        <v>4</v>
      </c>
      <c r="D463" s="60" t="s">
        <v>986</v>
      </c>
      <c r="E463" s="61">
        <v>6.6662037037037046E-3</v>
      </c>
      <c r="F463" s="60">
        <v>181</v>
      </c>
      <c r="G463" s="14" t="str">
        <f t="shared" si="4"/>
        <v>Kole Tassell (LaPerle)</v>
      </c>
    </row>
    <row r="464" spans="1:7" ht="15" x14ac:dyDescent="0.25">
      <c r="A464" s="60">
        <v>182</v>
      </c>
      <c r="B464" s="60" t="s">
        <v>2216</v>
      </c>
      <c r="C464" s="60">
        <v>4</v>
      </c>
      <c r="D464" s="60" t="s">
        <v>30</v>
      </c>
      <c r="E464" s="61">
        <v>6.6817129629629622E-3</v>
      </c>
      <c r="F464" s="60">
        <v>182</v>
      </c>
      <c r="G464" s="14" t="str">
        <f t="shared" si="4"/>
        <v>Sepanta Nikdel (Earl Buxton)</v>
      </c>
    </row>
    <row r="465" spans="1:7" ht="15" x14ac:dyDescent="0.25">
      <c r="A465" s="60">
        <v>183</v>
      </c>
      <c r="B465" s="60" t="s">
        <v>2252</v>
      </c>
      <c r="C465" s="60">
        <v>4</v>
      </c>
      <c r="D465" s="60" t="s">
        <v>20</v>
      </c>
      <c r="E465" s="61">
        <v>6.685300925925927E-3</v>
      </c>
      <c r="F465" s="60">
        <v>183</v>
      </c>
      <c r="G465" s="14" t="str">
        <f t="shared" si="4"/>
        <v>Lukas Cherniak (George P. Nicholson)</v>
      </c>
    </row>
    <row r="466" spans="1:7" ht="15" x14ac:dyDescent="0.25">
      <c r="A466" s="60">
        <v>184</v>
      </c>
      <c r="B466" s="60" t="s">
        <v>2253</v>
      </c>
      <c r="C466" s="60">
        <v>4</v>
      </c>
      <c r="D466" s="60" t="s">
        <v>20</v>
      </c>
      <c r="E466" s="61">
        <v>6.7160879629629628E-3</v>
      </c>
      <c r="F466" s="60">
        <v>184</v>
      </c>
      <c r="G466" s="14" t="str">
        <f t="shared" si="4"/>
        <v>Eli Boire (George P. Nicholson)</v>
      </c>
    </row>
    <row r="467" spans="1:7" ht="15" x14ac:dyDescent="0.25">
      <c r="A467" s="60">
        <v>185</v>
      </c>
      <c r="B467" s="60" t="s">
        <v>2599</v>
      </c>
      <c r="C467" s="60">
        <v>4</v>
      </c>
      <c r="D467" s="60" t="s">
        <v>774</v>
      </c>
      <c r="E467" s="61">
        <v>6.7200231481481477E-3</v>
      </c>
      <c r="F467" s="60">
        <v>185</v>
      </c>
      <c r="G467" s="14" t="str">
        <f t="shared" si="4"/>
        <v>Yousef Bishti (MAC Islamic)</v>
      </c>
    </row>
    <row r="468" spans="1:7" ht="15" x14ac:dyDescent="0.25">
      <c r="A468" s="60">
        <v>186</v>
      </c>
      <c r="B468" s="60" t="s">
        <v>707</v>
      </c>
      <c r="C468" s="60">
        <v>4</v>
      </c>
      <c r="D468" s="60" t="s">
        <v>168</v>
      </c>
      <c r="E468" s="61">
        <v>6.7442129629629623E-3</v>
      </c>
      <c r="F468" s="60">
        <v>186</v>
      </c>
      <c r="G468" s="14" t="str">
        <f t="shared" si="4"/>
        <v>Noah Brennan (David Thomas King)</v>
      </c>
    </row>
    <row r="469" spans="1:7" ht="15" x14ac:dyDescent="0.25">
      <c r="A469" s="60">
        <v>187</v>
      </c>
      <c r="B469" s="60" t="s">
        <v>710</v>
      </c>
      <c r="C469" s="60">
        <v>4</v>
      </c>
      <c r="D469" s="60" t="s">
        <v>182</v>
      </c>
      <c r="E469" s="61">
        <v>6.7512731481481477E-3</v>
      </c>
      <c r="F469" s="60">
        <v>187</v>
      </c>
      <c r="G469" s="14" t="str">
        <f t="shared" si="4"/>
        <v>Harrison Delos Angeles (Kim Hung)</v>
      </c>
    </row>
    <row r="470" spans="1:7" ht="15" x14ac:dyDescent="0.25">
      <c r="A470" s="60">
        <v>188</v>
      </c>
      <c r="B470" s="60" t="s">
        <v>2269</v>
      </c>
      <c r="C470" s="60">
        <v>4</v>
      </c>
      <c r="D470" s="60" t="s">
        <v>1610</v>
      </c>
      <c r="E470" s="61">
        <v>6.7550925925925929E-3</v>
      </c>
      <c r="F470" s="60">
        <v>188</v>
      </c>
      <c r="G470" s="14" t="str">
        <f t="shared" si="4"/>
        <v>Mohammad Hamza (Kameyosek)</v>
      </c>
    </row>
    <row r="471" spans="1:7" ht="15" x14ac:dyDescent="0.25">
      <c r="A471" s="60">
        <v>189</v>
      </c>
      <c r="B471" s="60" t="s">
        <v>2600</v>
      </c>
      <c r="C471" s="60">
        <v>4</v>
      </c>
      <c r="D471" s="60" t="s">
        <v>89</v>
      </c>
      <c r="E471" s="61">
        <v>6.7934027777777775E-3</v>
      </c>
      <c r="F471" s="60">
        <v>189</v>
      </c>
      <c r="G471" s="14" t="str">
        <f t="shared" si="4"/>
        <v>Oliver Watt (Constable Daniel)</v>
      </c>
    </row>
    <row r="472" spans="1:7" ht="15" x14ac:dyDescent="0.25">
      <c r="A472" s="60">
        <v>190</v>
      </c>
      <c r="B472" s="60" t="s">
        <v>728</v>
      </c>
      <c r="C472" s="60">
        <v>4</v>
      </c>
      <c r="D472" s="60" t="s">
        <v>38</v>
      </c>
      <c r="E472" s="61">
        <v>6.7986111111111103E-3</v>
      </c>
      <c r="F472" s="60">
        <v>190</v>
      </c>
      <c r="G472" s="14" t="str">
        <f t="shared" si="4"/>
        <v>Beckett Miller (Johnny Bright)</v>
      </c>
    </row>
    <row r="473" spans="1:7" ht="15" x14ac:dyDescent="0.25">
      <c r="A473" s="60">
        <v>191</v>
      </c>
      <c r="B473" s="60" t="s">
        <v>2198</v>
      </c>
      <c r="C473" s="60">
        <v>4</v>
      </c>
      <c r="D473" s="60" t="s">
        <v>20</v>
      </c>
      <c r="E473" s="61">
        <v>6.8174768518518523E-3</v>
      </c>
      <c r="F473" s="60">
        <v>191</v>
      </c>
      <c r="G473" s="14" t="str">
        <f t="shared" si="4"/>
        <v>Charles Findlay (George P. Nicholson)</v>
      </c>
    </row>
    <row r="474" spans="1:7" ht="15" x14ac:dyDescent="0.25">
      <c r="A474" s="60">
        <v>192</v>
      </c>
      <c r="B474" s="60" t="s">
        <v>2601</v>
      </c>
      <c r="C474" s="60">
        <v>4</v>
      </c>
      <c r="D474" s="60" t="s">
        <v>39</v>
      </c>
      <c r="E474" s="61">
        <v>6.827777777777779E-3</v>
      </c>
      <c r="F474" s="60">
        <v>192</v>
      </c>
      <c r="G474" s="14" t="str">
        <f t="shared" si="4"/>
        <v>David Bailey (Riverdale)</v>
      </c>
    </row>
    <row r="475" spans="1:7" ht="15" x14ac:dyDescent="0.25">
      <c r="A475" s="60">
        <v>193</v>
      </c>
      <c r="B475" s="60" t="s">
        <v>703</v>
      </c>
      <c r="C475" s="60">
        <v>4</v>
      </c>
      <c r="D475" s="60" t="s">
        <v>57</v>
      </c>
      <c r="E475" s="61">
        <v>6.8312499999999996E-3</v>
      </c>
      <c r="F475" s="60">
        <v>193</v>
      </c>
      <c r="G475" s="14" t="str">
        <f t="shared" si="4"/>
        <v>Yunu Park (Joey Moss)</v>
      </c>
    </row>
    <row r="476" spans="1:7" ht="15" x14ac:dyDescent="0.25">
      <c r="A476" s="60">
        <v>194</v>
      </c>
      <c r="B476" s="60" t="s">
        <v>2602</v>
      </c>
      <c r="C476" s="60">
        <v>4</v>
      </c>
      <c r="D476" s="60" t="s">
        <v>27</v>
      </c>
      <c r="E476" s="61">
        <v>6.8376157407407413E-3</v>
      </c>
      <c r="F476" s="60">
        <v>194</v>
      </c>
      <c r="G476" s="14" t="str">
        <f t="shared" si="4"/>
        <v>Calvin Harman (Centennial)</v>
      </c>
    </row>
    <row r="477" spans="1:7" ht="15" x14ac:dyDescent="0.25">
      <c r="A477" s="60">
        <v>195</v>
      </c>
      <c r="B477" s="60" t="s">
        <v>2251</v>
      </c>
      <c r="C477" s="60">
        <v>4</v>
      </c>
      <c r="D477" s="60" t="s">
        <v>27</v>
      </c>
      <c r="E477" s="61">
        <v>6.8414351851851856E-3</v>
      </c>
      <c r="F477" s="60">
        <v>195</v>
      </c>
      <c r="G477" s="14" t="str">
        <f t="shared" si="4"/>
        <v>Jones Priestner (Centennial)</v>
      </c>
    </row>
    <row r="478" spans="1:7" ht="15" x14ac:dyDescent="0.25">
      <c r="A478" s="60">
        <v>196</v>
      </c>
      <c r="B478" s="60" t="s">
        <v>975</v>
      </c>
      <c r="C478" s="60">
        <v>4</v>
      </c>
      <c r="D478" s="60" t="s">
        <v>168</v>
      </c>
      <c r="E478" s="61">
        <v>6.8547453703703713E-3</v>
      </c>
      <c r="F478" s="60">
        <v>196</v>
      </c>
      <c r="G478" s="14" t="str">
        <f t="shared" si="4"/>
        <v>Sullivan Fleetwood (David Thomas King)</v>
      </c>
    </row>
    <row r="479" spans="1:7" ht="15" x14ac:dyDescent="0.25">
      <c r="A479" s="60">
        <v>197</v>
      </c>
      <c r="B479" s="60" t="s">
        <v>2257</v>
      </c>
      <c r="C479" s="60">
        <v>4</v>
      </c>
      <c r="D479" s="60" t="s">
        <v>27</v>
      </c>
      <c r="E479" s="61">
        <v>6.8854166666666656E-3</v>
      </c>
      <c r="F479" s="60">
        <v>197</v>
      </c>
      <c r="G479" s="14" t="str">
        <f t="shared" si="4"/>
        <v>Dane Toma (Centennial)</v>
      </c>
    </row>
    <row r="480" spans="1:7" ht="15" x14ac:dyDescent="0.25">
      <c r="A480" s="60">
        <v>198</v>
      </c>
      <c r="B480" s="60" t="s">
        <v>2272</v>
      </c>
      <c r="C480" s="60">
        <v>4</v>
      </c>
      <c r="D480" s="60" t="s">
        <v>242</v>
      </c>
      <c r="E480" s="61">
        <v>6.8940972222222225E-3</v>
      </c>
      <c r="F480" s="60">
        <v>198</v>
      </c>
      <c r="G480" s="14" t="str">
        <f t="shared" si="4"/>
        <v>Riaan Thakkar (Aurora Charter)</v>
      </c>
    </row>
    <row r="481" spans="1:7" ht="15" x14ac:dyDescent="0.25">
      <c r="A481" s="60">
        <v>199</v>
      </c>
      <c r="B481" s="60" t="s">
        <v>2247</v>
      </c>
      <c r="C481" s="60">
        <v>4</v>
      </c>
      <c r="D481" s="60" t="s">
        <v>30</v>
      </c>
      <c r="E481" s="61">
        <v>6.9024305555555566E-3</v>
      </c>
      <c r="F481" s="60">
        <v>199</v>
      </c>
      <c r="G481" s="14" t="str">
        <f t="shared" si="4"/>
        <v>Zachary Seibel (Earl Buxton)</v>
      </c>
    </row>
    <row r="482" spans="1:7" ht="15" x14ac:dyDescent="0.25">
      <c r="A482" s="60">
        <v>200</v>
      </c>
      <c r="B482" s="60" t="s">
        <v>2256</v>
      </c>
      <c r="C482" s="60">
        <v>4</v>
      </c>
      <c r="D482" s="60" t="s">
        <v>1610</v>
      </c>
      <c r="E482" s="61">
        <v>6.9067129629629626E-3</v>
      </c>
      <c r="F482" s="60">
        <v>200</v>
      </c>
      <c r="G482" s="14" t="str">
        <f t="shared" si="4"/>
        <v>Jesse Ohwaje (Kameyosek)</v>
      </c>
    </row>
    <row r="483" spans="1:7" ht="15" x14ac:dyDescent="0.25">
      <c r="A483" s="60">
        <v>201</v>
      </c>
      <c r="B483" s="60" t="s">
        <v>2603</v>
      </c>
      <c r="C483" s="60">
        <v>4</v>
      </c>
      <c r="D483" s="60" t="s">
        <v>36</v>
      </c>
      <c r="E483" s="61">
        <v>6.9127314814814815E-3</v>
      </c>
      <c r="F483" s="60">
        <v>201</v>
      </c>
      <c r="G483" s="14" t="str">
        <f t="shared" si="4"/>
        <v>Matthew Yang (Westbrook)</v>
      </c>
    </row>
    <row r="484" spans="1:7" ht="15" x14ac:dyDescent="0.25">
      <c r="A484" s="60">
        <v>202</v>
      </c>
      <c r="B484" s="60" t="s">
        <v>2234</v>
      </c>
      <c r="C484" s="60">
        <v>4</v>
      </c>
      <c r="D484" s="60" t="s">
        <v>30</v>
      </c>
      <c r="E484" s="61">
        <v>6.953472222222222E-3</v>
      </c>
      <c r="F484" s="60">
        <v>202</v>
      </c>
      <c r="G484" s="14" t="str">
        <f t="shared" si="4"/>
        <v>Kian Kim (Earl Buxton)</v>
      </c>
    </row>
    <row r="485" spans="1:7" ht="15" x14ac:dyDescent="0.25">
      <c r="A485" s="60">
        <v>203</v>
      </c>
      <c r="B485" s="60" t="s">
        <v>979</v>
      </c>
      <c r="C485" s="60">
        <v>4</v>
      </c>
      <c r="D485" s="60" t="s">
        <v>21</v>
      </c>
      <c r="E485" s="61">
        <v>6.9627314814814821E-3</v>
      </c>
      <c r="F485" s="60">
        <v>203</v>
      </c>
      <c r="G485" s="14" t="str">
        <f t="shared" si="4"/>
        <v>Adrien Lambert (Rio Terrace)</v>
      </c>
    </row>
    <row r="486" spans="1:7" ht="15" x14ac:dyDescent="0.25">
      <c r="A486" s="60">
        <v>204</v>
      </c>
      <c r="B486" s="60" t="s">
        <v>2604</v>
      </c>
      <c r="C486" s="60">
        <v>4</v>
      </c>
      <c r="D486" s="60" t="s">
        <v>202</v>
      </c>
      <c r="E486" s="61">
        <v>6.9978009259259255E-3</v>
      </c>
      <c r="F486" s="60">
        <v>204</v>
      </c>
      <c r="G486" s="14" t="str">
        <f t="shared" si="4"/>
        <v>Lewis Helder (Virginia Park)</v>
      </c>
    </row>
    <row r="487" spans="1:7" ht="15" x14ac:dyDescent="0.25">
      <c r="A487" s="60">
        <v>205</v>
      </c>
      <c r="B487" s="60" t="s">
        <v>2605</v>
      </c>
      <c r="C487" s="60">
        <v>4</v>
      </c>
      <c r="D487" s="60" t="s">
        <v>39</v>
      </c>
      <c r="E487" s="61">
        <v>7.0597222222222233E-3</v>
      </c>
      <c r="F487" s="60">
        <v>205</v>
      </c>
      <c r="G487" s="14" t="str">
        <f t="shared" si="4"/>
        <v>Gabriel Watson (Riverdale)</v>
      </c>
    </row>
    <row r="488" spans="1:7" ht="15" x14ac:dyDescent="0.25">
      <c r="A488" s="60">
        <v>206</v>
      </c>
      <c r="B488" s="60" t="s">
        <v>2606</v>
      </c>
      <c r="C488" s="60">
        <v>4</v>
      </c>
      <c r="D488" s="60" t="s">
        <v>2315</v>
      </c>
      <c r="E488" s="61">
        <v>7.0665509259259266E-3</v>
      </c>
      <c r="F488" s="60">
        <v>206</v>
      </c>
      <c r="G488" s="14" t="str">
        <f t="shared" si="4"/>
        <v>Dennis Nadtochyi (Winterburn)</v>
      </c>
    </row>
    <row r="489" spans="1:7" ht="15" x14ac:dyDescent="0.25">
      <c r="A489" s="60">
        <v>207</v>
      </c>
      <c r="B489" s="60" t="s">
        <v>2607</v>
      </c>
      <c r="C489" s="60">
        <v>4</v>
      </c>
      <c r="D489" s="60" t="s">
        <v>2346</v>
      </c>
      <c r="E489" s="61">
        <v>7.0707175925925929E-3</v>
      </c>
      <c r="F489" s="60">
        <v>207</v>
      </c>
      <c r="G489" s="14" t="str">
        <f t="shared" si="4"/>
        <v>Kenzi Bwana (Thrive)</v>
      </c>
    </row>
    <row r="490" spans="1:7" ht="15" x14ac:dyDescent="0.25">
      <c r="A490" s="60">
        <v>208</v>
      </c>
      <c r="B490" s="60" t="s">
        <v>2235</v>
      </c>
      <c r="C490" s="60">
        <v>4</v>
      </c>
      <c r="D490" s="60" t="s">
        <v>242</v>
      </c>
      <c r="E490" s="61">
        <v>7.1078703703703694E-3</v>
      </c>
      <c r="F490" s="60">
        <v>208</v>
      </c>
      <c r="G490" s="14" t="str">
        <f t="shared" si="4"/>
        <v>Ezra Lam (Aurora Charter)</v>
      </c>
    </row>
    <row r="491" spans="1:7" ht="15" x14ac:dyDescent="0.25">
      <c r="A491" s="60">
        <v>209</v>
      </c>
      <c r="B491" s="60" t="s">
        <v>2286</v>
      </c>
      <c r="C491" s="60">
        <v>4</v>
      </c>
      <c r="D491" s="60" t="s">
        <v>242</v>
      </c>
      <c r="E491" s="61">
        <v>7.1268518518518521E-3</v>
      </c>
      <c r="F491" s="60">
        <v>209</v>
      </c>
      <c r="G491" s="14" t="str">
        <f t="shared" si="4"/>
        <v>Ahir Ismail (Aurora Charter)</v>
      </c>
    </row>
    <row r="492" spans="1:7" ht="15" x14ac:dyDescent="0.25">
      <c r="A492" s="60">
        <v>210</v>
      </c>
      <c r="B492" s="60" t="s">
        <v>661</v>
      </c>
      <c r="C492" s="60">
        <v>4</v>
      </c>
      <c r="D492" s="60" t="s">
        <v>26</v>
      </c>
      <c r="E492" s="61">
        <v>7.1627314814814817E-3</v>
      </c>
      <c r="F492" s="60">
        <v>210</v>
      </c>
      <c r="G492" s="14" t="str">
        <f t="shared" si="4"/>
        <v>Colin Zwicker (Brander Gardens)</v>
      </c>
    </row>
    <row r="493" spans="1:7" ht="15" x14ac:dyDescent="0.25">
      <c r="A493" s="60">
        <v>211</v>
      </c>
      <c r="B493" s="60" t="s">
        <v>2608</v>
      </c>
      <c r="C493" s="60">
        <v>4</v>
      </c>
      <c r="D493" s="60" t="s">
        <v>2346</v>
      </c>
      <c r="E493" s="61">
        <v>7.1655092592592595E-3</v>
      </c>
      <c r="F493" s="60">
        <v>211</v>
      </c>
      <c r="G493" s="14" t="str">
        <f t="shared" si="4"/>
        <v>Bunyasak Yan (Thrive)</v>
      </c>
    </row>
    <row r="494" spans="1:7" ht="15" x14ac:dyDescent="0.25">
      <c r="A494" s="60">
        <v>212</v>
      </c>
      <c r="B494" s="60" t="s">
        <v>2246</v>
      </c>
      <c r="C494" s="60">
        <v>4</v>
      </c>
      <c r="D494" s="60" t="s">
        <v>738</v>
      </c>
      <c r="E494" s="61">
        <v>7.211689814814814E-3</v>
      </c>
      <c r="F494" s="60">
        <v>212</v>
      </c>
      <c r="G494" s="14" t="str">
        <f t="shared" si="4"/>
        <v>Jayan Grover (Crestwood)</v>
      </c>
    </row>
    <row r="495" spans="1:7" ht="15" x14ac:dyDescent="0.25">
      <c r="A495" s="60">
        <v>213</v>
      </c>
      <c r="B495" s="60" t="s">
        <v>2274</v>
      </c>
      <c r="C495" s="60">
        <v>4</v>
      </c>
      <c r="D495" s="60" t="s">
        <v>588</v>
      </c>
      <c r="E495" s="61">
        <v>7.2193287037037044E-3</v>
      </c>
      <c r="F495" s="60">
        <v>213</v>
      </c>
      <c r="G495" s="14" t="str">
        <f t="shared" si="4"/>
        <v>Nathan Christenson (Elmwood)</v>
      </c>
    </row>
    <row r="496" spans="1:7" ht="15" x14ac:dyDescent="0.25">
      <c r="A496" s="60">
        <v>214</v>
      </c>
      <c r="B496" s="60" t="s">
        <v>2609</v>
      </c>
      <c r="C496" s="60">
        <v>4</v>
      </c>
      <c r="D496" s="60" t="s">
        <v>21</v>
      </c>
      <c r="E496" s="61">
        <v>7.2689814814814804E-3</v>
      </c>
      <c r="F496" s="60">
        <v>214</v>
      </c>
      <c r="G496" s="14" t="str">
        <f t="shared" si="4"/>
        <v>Matthew Linklater (Rio Terrace)</v>
      </c>
    </row>
    <row r="497" spans="1:7" ht="15" x14ac:dyDescent="0.25">
      <c r="A497" s="60">
        <v>215</v>
      </c>
      <c r="B497" s="60" t="s">
        <v>709</v>
      </c>
      <c r="C497" s="60">
        <v>4</v>
      </c>
      <c r="D497" s="60" t="s">
        <v>38</v>
      </c>
      <c r="E497" s="61">
        <v>7.2762731481481472E-3</v>
      </c>
      <c r="F497" s="60">
        <v>215</v>
      </c>
      <c r="G497" s="14" t="str">
        <f t="shared" si="4"/>
        <v>Nathan Maro (Johnny Bright)</v>
      </c>
    </row>
    <row r="498" spans="1:7" ht="15" x14ac:dyDescent="0.25">
      <c r="A498" s="60">
        <v>216</v>
      </c>
      <c r="B498" s="60" t="s">
        <v>2224</v>
      </c>
      <c r="C498" s="60">
        <v>4</v>
      </c>
      <c r="D498" s="60" t="s">
        <v>30</v>
      </c>
      <c r="E498" s="61">
        <v>7.2829861111111116E-3</v>
      </c>
      <c r="F498" s="60">
        <v>216</v>
      </c>
      <c r="G498" s="14" t="str">
        <f t="shared" si="4"/>
        <v>Sean Fu (Earl Buxton)</v>
      </c>
    </row>
    <row r="499" spans="1:7" ht="15" x14ac:dyDescent="0.25">
      <c r="A499" s="60">
        <v>217</v>
      </c>
      <c r="B499" s="60" t="s">
        <v>2261</v>
      </c>
      <c r="C499" s="60">
        <v>4</v>
      </c>
      <c r="D499" s="60" t="s">
        <v>22</v>
      </c>
      <c r="E499" s="61">
        <v>7.3380787037037034E-3</v>
      </c>
      <c r="F499" s="60">
        <v>217</v>
      </c>
      <c r="G499" s="14" t="str">
        <f t="shared" si="4"/>
        <v>Logan McMillan (Michael A. Kostek)</v>
      </c>
    </row>
    <row r="500" spans="1:7" ht="15" x14ac:dyDescent="0.25">
      <c r="A500" s="60">
        <v>218</v>
      </c>
      <c r="B500" s="60" t="s">
        <v>722</v>
      </c>
      <c r="C500" s="60">
        <v>4</v>
      </c>
      <c r="D500" s="60" t="s">
        <v>26</v>
      </c>
      <c r="E500" s="61">
        <v>7.3678240740740744E-3</v>
      </c>
      <c r="F500" s="60">
        <v>218</v>
      </c>
      <c r="G500" s="14" t="str">
        <f t="shared" si="4"/>
        <v>Jake Brown Yeats (Brander Gardens)</v>
      </c>
    </row>
    <row r="501" spans="1:7" ht="15" x14ac:dyDescent="0.25">
      <c r="A501" s="60">
        <v>219</v>
      </c>
      <c r="B501" s="60" t="s">
        <v>2262</v>
      </c>
      <c r="C501" s="60">
        <v>4</v>
      </c>
      <c r="D501" s="60" t="s">
        <v>22</v>
      </c>
      <c r="E501" s="61">
        <v>7.3728009259259259E-3</v>
      </c>
      <c r="F501" s="60">
        <v>219</v>
      </c>
      <c r="G501" s="14" t="str">
        <f t="shared" si="4"/>
        <v>Taner Guray (Michael A. Kostek)</v>
      </c>
    </row>
    <row r="502" spans="1:7" ht="15" x14ac:dyDescent="0.25">
      <c r="A502" s="60">
        <v>220</v>
      </c>
      <c r="B502" s="60" t="s">
        <v>2218</v>
      </c>
      <c r="C502" s="60">
        <v>4</v>
      </c>
      <c r="D502" s="60" t="s">
        <v>22</v>
      </c>
      <c r="E502" s="61">
        <v>7.3777777777777782E-3</v>
      </c>
      <c r="F502" s="60">
        <v>220</v>
      </c>
      <c r="G502" s="14" t="str">
        <f t="shared" si="4"/>
        <v>Alexander Dowell (Michael A. Kostek)</v>
      </c>
    </row>
    <row r="503" spans="1:7" ht="15" x14ac:dyDescent="0.25">
      <c r="A503" s="60">
        <v>221</v>
      </c>
      <c r="B503" s="60" t="s">
        <v>2610</v>
      </c>
      <c r="C503" s="60">
        <v>4</v>
      </c>
      <c r="D503" s="60" t="s">
        <v>22</v>
      </c>
      <c r="E503" s="61">
        <v>7.396527777777777E-3</v>
      </c>
      <c r="F503" s="60">
        <v>221</v>
      </c>
      <c r="G503" s="14" t="str">
        <f t="shared" si="4"/>
        <v>Oliver Sharun (Michael A. Kostek)</v>
      </c>
    </row>
    <row r="504" spans="1:7" ht="15" x14ac:dyDescent="0.25">
      <c r="A504" s="60">
        <v>222</v>
      </c>
      <c r="B504" s="60" t="s">
        <v>726</v>
      </c>
      <c r="C504" s="60">
        <v>4</v>
      </c>
      <c r="D504" s="60" t="s">
        <v>38</v>
      </c>
      <c r="E504" s="61">
        <v>7.400694444444445E-3</v>
      </c>
      <c r="F504" s="60">
        <v>222</v>
      </c>
      <c r="G504" s="14" t="str">
        <f t="shared" si="4"/>
        <v>Bryant Owen (Johnny Bright)</v>
      </c>
    </row>
    <row r="505" spans="1:7" ht="15" x14ac:dyDescent="0.25">
      <c r="A505" s="60">
        <v>223</v>
      </c>
      <c r="B505" s="60" t="s">
        <v>732</v>
      </c>
      <c r="C505" s="60">
        <v>4</v>
      </c>
      <c r="D505" s="60" t="s">
        <v>47</v>
      </c>
      <c r="E505" s="61">
        <v>7.4049768518518527E-3</v>
      </c>
      <c r="F505" s="60">
        <v>223</v>
      </c>
      <c r="G505" s="14" t="str">
        <f t="shared" si="4"/>
        <v>Pasha Andriushenkov (Callingwood)</v>
      </c>
    </row>
    <row r="506" spans="1:7" ht="15" x14ac:dyDescent="0.25">
      <c r="A506" s="60">
        <v>224</v>
      </c>
      <c r="B506" s="60" t="s">
        <v>2231</v>
      </c>
      <c r="C506" s="60">
        <v>4</v>
      </c>
      <c r="D506" s="60" t="s">
        <v>20</v>
      </c>
      <c r="E506" s="61">
        <v>7.466550925925926E-3</v>
      </c>
      <c r="F506" s="60">
        <v>224</v>
      </c>
      <c r="G506" s="14" t="str">
        <f t="shared" si="4"/>
        <v>Cooper Barkman (George P. Nicholson)</v>
      </c>
    </row>
    <row r="507" spans="1:7" ht="15" x14ac:dyDescent="0.25">
      <c r="A507" s="60">
        <v>225</v>
      </c>
      <c r="B507" s="60" t="s">
        <v>2611</v>
      </c>
      <c r="C507" s="60">
        <v>4</v>
      </c>
      <c r="D507" s="60" t="s">
        <v>89</v>
      </c>
      <c r="E507" s="61">
        <v>7.4843750000000006E-3</v>
      </c>
      <c r="F507" s="60">
        <v>225</v>
      </c>
      <c r="G507" s="14" t="str">
        <f t="shared" si="4"/>
        <v>Viaan Gandhi (Constable Daniel)</v>
      </c>
    </row>
    <row r="508" spans="1:7" ht="15" x14ac:dyDescent="0.25">
      <c r="A508" s="60">
        <v>226</v>
      </c>
      <c r="B508" s="60" t="s">
        <v>2226</v>
      </c>
      <c r="C508" s="60">
        <v>4</v>
      </c>
      <c r="D508" s="60" t="s">
        <v>42</v>
      </c>
      <c r="E508" s="61">
        <v>7.4896990740740748E-3</v>
      </c>
      <c r="F508" s="60">
        <v>226</v>
      </c>
      <c r="G508" s="14" t="str">
        <f t="shared" si="4"/>
        <v>Harvey Payne (Laurier Heights)</v>
      </c>
    </row>
    <row r="509" spans="1:7" ht="15" x14ac:dyDescent="0.25">
      <c r="A509" s="60">
        <v>227</v>
      </c>
      <c r="B509" s="60" t="s">
        <v>2612</v>
      </c>
      <c r="C509" s="60">
        <v>4</v>
      </c>
      <c r="D509" s="60" t="s">
        <v>42</v>
      </c>
      <c r="E509" s="61">
        <v>7.4956018518518514E-3</v>
      </c>
      <c r="F509" s="60">
        <v>227</v>
      </c>
      <c r="G509" s="14" t="str">
        <f t="shared" si="4"/>
        <v>Nolan Haire (Laurier Heights)</v>
      </c>
    </row>
    <row r="510" spans="1:7" ht="15" x14ac:dyDescent="0.25">
      <c r="A510" s="60">
        <v>228</v>
      </c>
      <c r="B510" s="60" t="s">
        <v>711</v>
      </c>
      <c r="C510" s="60">
        <v>4</v>
      </c>
      <c r="D510" s="60" t="s">
        <v>168</v>
      </c>
      <c r="E510" s="61">
        <v>7.5043981481481481E-3</v>
      </c>
      <c r="F510" s="60">
        <v>228</v>
      </c>
      <c r="G510" s="14" t="str">
        <f t="shared" si="4"/>
        <v>Alexander Zibuya (David Thomas King)</v>
      </c>
    </row>
    <row r="511" spans="1:7" ht="15" x14ac:dyDescent="0.25">
      <c r="A511" s="60">
        <v>229</v>
      </c>
      <c r="B511" s="60" t="s">
        <v>2275</v>
      </c>
      <c r="C511" s="60">
        <v>4</v>
      </c>
      <c r="D511" s="60" t="s">
        <v>242</v>
      </c>
      <c r="E511" s="61">
        <v>7.5104166666666661E-3</v>
      </c>
      <c r="F511" s="60">
        <v>229</v>
      </c>
      <c r="G511" s="14" t="str">
        <f t="shared" si="4"/>
        <v>Ayman Abdulsalam (Aurora Charter)</v>
      </c>
    </row>
    <row r="512" spans="1:7" ht="15" x14ac:dyDescent="0.25">
      <c r="A512" s="60">
        <v>230</v>
      </c>
      <c r="B512" s="60" t="s">
        <v>2613</v>
      </c>
      <c r="C512" s="60">
        <v>4</v>
      </c>
      <c r="D512" s="60" t="s">
        <v>275</v>
      </c>
      <c r="E512" s="61">
        <v>7.5405092592592581E-3</v>
      </c>
      <c r="F512" s="60">
        <v>230</v>
      </c>
      <c r="G512" s="14" t="str">
        <f t="shared" si="4"/>
        <v>Elias Gosselin (Meadowlark C)</v>
      </c>
    </row>
    <row r="513" spans="1:7" ht="15" x14ac:dyDescent="0.25">
      <c r="A513" s="60">
        <v>231</v>
      </c>
      <c r="B513" s="60" t="s">
        <v>1048</v>
      </c>
      <c r="C513" s="60">
        <v>4</v>
      </c>
      <c r="D513" s="60" t="s">
        <v>168</v>
      </c>
      <c r="E513" s="61">
        <v>7.6166666666666666E-3</v>
      </c>
      <c r="F513" s="60">
        <v>231</v>
      </c>
      <c r="G513" s="14" t="str">
        <f t="shared" si="4"/>
        <v>Griffin Leong (David Thomas King)</v>
      </c>
    </row>
    <row r="514" spans="1:7" ht="15" x14ac:dyDescent="0.25">
      <c r="A514" s="60">
        <v>232</v>
      </c>
      <c r="B514" s="60" t="s">
        <v>2282</v>
      </c>
      <c r="C514" s="60">
        <v>4</v>
      </c>
      <c r="D514" s="60" t="s">
        <v>47</v>
      </c>
      <c r="E514" s="61">
        <v>7.6459490740740732E-3</v>
      </c>
      <c r="F514" s="60">
        <v>232</v>
      </c>
      <c r="G514" s="14" t="str">
        <f t="shared" si="4"/>
        <v>Hashir Khan (Callingwood)</v>
      </c>
    </row>
    <row r="515" spans="1:7" ht="15" x14ac:dyDescent="0.25">
      <c r="A515" s="60">
        <v>233</v>
      </c>
      <c r="B515" s="60" t="s">
        <v>2243</v>
      </c>
      <c r="C515" s="60">
        <v>4</v>
      </c>
      <c r="D515" s="60" t="s">
        <v>47</v>
      </c>
      <c r="E515" s="61">
        <v>7.7576388888888877E-3</v>
      </c>
      <c r="F515" s="60">
        <v>233</v>
      </c>
      <c r="G515" s="14" t="str">
        <f t="shared" si="4"/>
        <v>Isa Abdullahi (Callingwood)</v>
      </c>
    </row>
    <row r="516" spans="1:7" ht="15" x14ac:dyDescent="0.25">
      <c r="A516" s="60">
        <v>234</v>
      </c>
      <c r="B516" s="60" t="s">
        <v>2614</v>
      </c>
      <c r="C516" s="60">
        <v>4</v>
      </c>
      <c r="D516" s="60" t="s">
        <v>20</v>
      </c>
      <c r="E516" s="61">
        <v>7.8120370370370366E-3</v>
      </c>
      <c r="F516" s="60">
        <v>234</v>
      </c>
      <c r="G516" s="14" t="str">
        <f t="shared" si="4"/>
        <v>Logan Henderson (George P. Nicholson)</v>
      </c>
    </row>
    <row r="517" spans="1:7" ht="15" x14ac:dyDescent="0.25">
      <c r="A517" s="60">
        <v>235</v>
      </c>
      <c r="B517" s="60" t="s">
        <v>2281</v>
      </c>
      <c r="C517" s="60">
        <v>4</v>
      </c>
      <c r="D517" s="60" t="s">
        <v>47</v>
      </c>
      <c r="E517" s="61">
        <v>8.0055555555555557E-3</v>
      </c>
      <c r="F517" s="60">
        <v>235</v>
      </c>
      <c r="G517" s="14" t="str">
        <f t="shared" si="4"/>
        <v>Andrii Bova (Callingwood)</v>
      </c>
    </row>
    <row r="518" spans="1:7" ht="15" x14ac:dyDescent="0.25">
      <c r="A518" s="60">
        <v>236</v>
      </c>
      <c r="B518" s="60" t="s">
        <v>2309</v>
      </c>
      <c r="C518" s="60">
        <v>4</v>
      </c>
      <c r="D518" s="60" t="s">
        <v>47</v>
      </c>
      <c r="E518" s="61">
        <v>8.0462962962962962E-3</v>
      </c>
      <c r="F518" s="60">
        <v>236</v>
      </c>
      <c r="G518" s="14" t="str">
        <f t="shared" si="4"/>
        <v>Paxton Sobey (Callingwood)</v>
      </c>
    </row>
    <row r="519" spans="1:7" ht="15" x14ac:dyDescent="0.25">
      <c r="A519" s="60">
        <v>237</v>
      </c>
      <c r="B519" s="60" t="s">
        <v>2615</v>
      </c>
      <c r="C519" s="60">
        <v>4</v>
      </c>
      <c r="D519" s="60" t="s">
        <v>2346</v>
      </c>
      <c r="E519" s="61">
        <v>8.0668981481481477E-3</v>
      </c>
      <c r="F519" s="60">
        <v>237</v>
      </c>
      <c r="G519" s="14" t="str">
        <f t="shared" si="4"/>
        <v>Michael Ayodele (Thrive)</v>
      </c>
    </row>
    <row r="520" spans="1:7" ht="15" x14ac:dyDescent="0.25">
      <c r="A520" s="60">
        <v>238</v>
      </c>
      <c r="B520" s="60" t="s">
        <v>719</v>
      </c>
      <c r="C520" s="60">
        <v>4</v>
      </c>
      <c r="D520" s="60" t="s">
        <v>21</v>
      </c>
      <c r="E520" s="61">
        <v>8.0824074074074079E-3</v>
      </c>
      <c r="F520" s="60">
        <v>238</v>
      </c>
      <c r="G520" s="14" t="str">
        <f t="shared" si="4"/>
        <v>Ali Khan (Rio Terrace)</v>
      </c>
    </row>
    <row r="521" spans="1:7" ht="15" x14ac:dyDescent="0.25">
      <c r="A521" s="60">
        <v>239</v>
      </c>
      <c r="B521" s="60" t="s">
        <v>2288</v>
      </c>
      <c r="C521" s="60">
        <v>4</v>
      </c>
      <c r="D521" s="60" t="s">
        <v>25</v>
      </c>
      <c r="E521" s="61">
        <v>8.1056712962962966E-3</v>
      </c>
      <c r="F521" s="60">
        <v>239</v>
      </c>
      <c r="G521" s="14" t="str">
        <f t="shared" si="4"/>
        <v>Mason Bellerose (Brookside)</v>
      </c>
    </row>
    <row r="522" spans="1:7" ht="15" x14ac:dyDescent="0.25">
      <c r="A522" s="60">
        <v>240</v>
      </c>
      <c r="B522" s="60" t="s">
        <v>724</v>
      </c>
      <c r="C522" s="60">
        <v>4</v>
      </c>
      <c r="D522" s="60" t="s">
        <v>182</v>
      </c>
      <c r="E522" s="61">
        <v>8.1295138888888892E-3</v>
      </c>
      <c r="F522" s="60">
        <v>240</v>
      </c>
      <c r="G522" s="14" t="str">
        <f t="shared" si="4"/>
        <v>Ohene Akuamoah-Boateng (Kim Hung)</v>
      </c>
    </row>
    <row r="523" spans="1:7" ht="15" x14ac:dyDescent="0.25">
      <c r="A523" s="60">
        <v>241</v>
      </c>
      <c r="B523" s="60" t="s">
        <v>2616</v>
      </c>
      <c r="C523" s="60">
        <v>4</v>
      </c>
      <c r="D523" s="60" t="s">
        <v>36</v>
      </c>
      <c r="E523" s="61">
        <v>8.1674768518518511E-3</v>
      </c>
      <c r="F523" s="60">
        <v>241</v>
      </c>
      <c r="G523" s="14" t="str">
        <f t="shared" si="4"/>
        <v>Edward Yan (Westbrook)</v>
      </c>
    </row>
    <row r="524" spans="1:7" ht="15" x14ac:dyDescent="0.25">
      <c r="A524" s="60">
        <v>242</v>
      </c>
      <c r="B524" s="60" t="s">
        <v>2279</v>
      </c>
      <c r="C524" s="60">
        <v>4</v>
      </c>
      <c r="D524" s="60" t="s">
        <v>242</v>
      </c>
      <c r="E524" s="61">
        <v>8.1743055555555562E-3</v>
      </c>
      <c r="F524" s="60">
        <v>242</v>
      </c>
      <c r="G524" s="14" t="str">
        <f t="shared" si="4"/>
        <v>Bhagat-Singh Basi (Aurora Charter)</v>
      </c>
    </row>
    <row r="525" spans="1:7" ht="15" x14ac:dyDescent="0.25">
      <c r="A525" s="60">
        <v>243</v>
      </c>
      <c r="B525" s="60" t="s">
        <v>2287</v>
      </c>
      <c r="C525" s="60">
        <v>4</v>
      </c>
      <c r="D525" s="60" t="s">
        <v>242</v>
      </c>
      <c r="E525" s="61">
        <v>8.1792824074074077E-3</v>
      </c>
      <c r="F525" s="60">
        <v>243</v>
      </c>
      <c r="G525" s="14" t="str">
        <f t="shared" si="4"/>
        <v>Vishruth Manikonda (Aurora Charter)</v>
      </c>
    </row>
    <row r="526" spans="1:7" ht="15" x14ac:dyDescent="0.25">
      <c r="A526" s="60">
        <v>244</v>
      </c>
      <c r="B526" s="60" t="s">
        <v>2294</v>
      </c>
      <c r="C526" s="60">
        <v>4</v>
      </c>
      <c r="D526" s="60" t="s">
        <v>738</v>
      </c>
      <c r="E526" s="61">
        <v>8.2341435185185174E-3</v>
      </c>
      <c r="F526" s="60">
        <v>244</v>
      </c>
      <c r="G526" s="14" t="str">
        <f t="shared" si="4"/>
        <v>Felix Warnke (Crestwood)</v>
      </c>
    </row>
    <row r="527" spans="1:7" ht="15" x14ac:dyDescent="0.25">
      <c r="A527" s="60">
        <v>245</v>
      </c>
      <c r="B527" s="60" t="s">
        <v>2284</v>
      </c>
      <c r="C527" s="60">
        <v>4</v>
      </c>
      <c r="D527" s="60" t="s">
        <v>242</v>
      </c>
      <c r="E527" s="61">
        <v>8.2613425925925927E-3</v>
      </c>
      <c r="F527" s="60">
        <v>245</v>
      </c>
      <c r="G527" s="14" t="str">
        <f t="shared" si="4"/>
        <v>Harsukh Sandhu (Aurora Charter)</v>
      </c>
    </row>
    <row r="528" spans="1:7" ht="15" x14ac:dyDescent="0.25">
      <c r="A528" s="60">
        <v>246</v>
      </c>
      <c r="B528" s="60" t="s">
        <v>717</v>
      </c>
      <c r="C528" s="60">
        <v>4</v>
      </c>
      <c r="D528" s="60" t="s">
        <v>38</v>
      </c>
      <c r="E528" s="61">
        <v>8.2744212962962953E-3</v>
      </c>
      <c r="F528" s="60">
        <v>246</v>
      </c>
      <c r="G528" s="14" t="str">
        <f t="shared" si="4"/>
        <v>Jack Bricker (Johnny Bright)</v>
      </c>
    </row>
    <row r="529" spans="1:7" ht="15" x14ac:dyDescent="0.25">
      <c r="A529" s="60">
        <v>247</v>
      </c>
      <c r="B529" s="60" t="s">
        <v>2295</v>
      </c>
      <c r="C529" s="60">
        <v>4</v>
      </c>
      <c r="D529" s="60" t="s">
        <v>738</v>
      </c>
      <c r="E529" s="61">
        <v>8.2802083333333339E-3</v>
      </c>
      <c r="F529" s="60">
        <v>247</v>
      </c>
      <c r="G529" s="14" t="str">
        <f t="shared" si="4"/>
        <v>Liam Rowe (Crestwood)</v>
      </c>
    </row>
    <row r="530" spans="1:7" ht="15" x14ac:dyDescent="0.25">
      <c r="A530" s="60">
        <v>248</v>
      </c>
      <c r="B530" s="60" t="s">
        <v>973</v>
      </c>
      <c r="C530" s="60">
        <v>4</v>
      </c>
      <c r="D530" s="60" t="s">
        <v>168</v>
      </c>
      <c r="E530" s="61">
        <v>8.3513888888888891E-3</v>
      </c>
      <c r="F530" s="60">
        <v>248</v>
      </c>
      <c r="G530" s="14" t="str">
        <f t="shared" si="4"/>
        <v>Varian McClune (David Thomas King)</v>
      </c>
    </row>
    <row r="531" spans="1:7" ht="15" x14ac:dyDescent="0.25">
      <c r="A531" s="60">
        <v>249</v>
      </c>
      <c r="B531" s="60" t="s">
        <v>2301</v>
      </c>
      <c r="C531" s="60">
        <v>4</v>
      </c>
      <c r="D531" s="60" t="s">
        <v>182</v>
      </c>
      <c r="E531" s="61">
        <v>8.4140046296296307E-3</v>
      </c>
      <c r="F531" s="60">
        <v>249</v>
      </c>
      <c r="G531" s="14" t="str">
        <f t="shared" si="4"/>
        <v>Ace Bigueras (Kim Hung)</v>
      </c>
    </row>
    <row r="532" spans="1:7" ht="15" x14ac:dyDescent="0.25">
      <c r="A532" s="60">
        <v>250</v>
      </c>
      <c r="B532" s="60" t="s">
        <v>715</v>
      </c>
      <c r="C532" s="60">
        <v>4</v>
      </c>
      <c r="D532" s="60" t="s">
        <v>318</v>
      </c>
      <c r="E532" s="61">
        <v>8.4391203703703694E-3</v>
      </c>
      <c r="F532" s="60">
        <v>250</v>
      </c>
      <c r="G532" s="14" t="str">
        <f t="shared" si="4"/>
        <v>Aarav Dhoundiyal (Weinlos)</v>
      </c>
    </row>
    <row r="533" spans="1:7" ht="15" x14ac:dyDescent="0.25">
      <c r="A533" s="60">
        <v>251</v>
      </c>
      <c r="B533" s="60" t="s">
        <v>2617</v>
      </c>
      <c r="C533" s="60">
        <v>4</v>
      </c>
      <c r="D533" s="60" t="s">
        <v>36</v>
      </c>
      <c r="E533" s="61">
        <v>8.4453703703703704E-3</v>
      </c>
      <c r="F533" s="60">
        <v>251</v>
      </c>
      <c r="G533" s="14" t="str">
        <f t="shared" si="4"/>
        <v>Jaiden McNamara (Westbrook)</v>
      </c>
    </row>
    <row r="534" spans="1:7" ht="15" x14ac:dyDescent="0.25">
      <c r="A534" s="60">
        <v>252</v>
      </c>
      <c r="B534" s="60" t="s">
        <v>2618</v>
      </c>
      <c r="C534" s="60">
        <v>4</v>
      </c>
      <c r="D534" s="60" t="s">
        <v>182</v>
      </c>
      <c r="E534" s="61">
        <v>8.5501157407407401E-3</v>
      </c>
      <c r="F534" s="60">
        <v>252</v>
      </c>
      <c r="G534" s="14" t="str">
        <f t="shared" si="4"/>
        <v>Hailey M Clish (Kim Hung)</v>
      </c>
    </row>
    <row r="535" spans="1:7" ht="15" x14ac:dyDescent="0.25">
      <c r="A535" s="60">
        <v>253</v>
      </c>
      <c r="B535" s="60" t="s">
        <v>2619</v>
      </c>
      <c r="C535" s="60">
        <v>4</v>
      </c>
      <c r="D535" s="60" t="s">
        <v>2315</v>
      </c>
      <c r="E535" s="61">
        <v>8.563310185185186E-3</v>
      </c>
      <c r="F535" s="60">
        <v>253</v>
      </c>
      <c r="G535" s="14" t="str">
        <f t="shared" si="4"/>
        <v>Kurt Elloran (Winterburn)</v>
      </c>
    </row>
    <row r="536" spans="1:7" ht="15" x14ac:dyDescent="0.25">
      <c r="A536" s="60">
        <v>254</v>
      </c>
      <c r="B536" s="60" t="s">
        <v>2620</v>
      </c>
      <c r="C536" s="60">
        <v>4</v>
      </c>
      <c r="D536" s="60" t="s">
        <v>24</v>
      </c>
      <c r="E536" s="61">
        <v>8.6829861111111118E-3</v>
      </c>
      <c r="F536" s="60">
        <v>254</v>
      </c>
      <c r="G536" s="14" t="str">
        <f t="shared" si="4"/>
        <v>Youcef Ghomani (Parkallen)</v>
      </c>
    </row>
    <row r="537" spans="1:7" ht="15" x14ac:dyDescent="0.25">
      <c r="A537" s="60">
        <v>255</v>
      </c>
      <c r="B537" s="60" t="s">
        <v>730</v>
      </c>
      <c r="C537" s="60">
        <v>4</v>
      </c>
      <c r="D537" s="60" t="s">
        <v>168</v>
      </c>
      <c r="E537" s="61">
        <v>8.7167824074074075E-3</v>
      </c>
      <c r="F537" s="60">
        <v>255</v>
      </c>
      <c r="G537" s="14" t="str">
        <f t="shared" si="4"/>
        <v>Hareesh Chandrasekar (David Thomas King)</v>
      </c>
    </row>
    <row r="538" spans="1:7" ht="15" x14ac:dyDescent="0.25">
      <c r="A538" s="60">
        <v>256</v>
      </c>
      <c r="B538" s="60" t="s">
        <v>2304</v>
      </c>
      <c r="C538" s="60">
        <v>4</v>
      </c>
      <c r="D538" s="60" t="s">
        <v>24</v>
      </c>
      <c r="E538" s="61">
        <v>8.7468749999999994E-3</v>
      </c>
      <c r="F538" s="60">
        <v>256</v>
      </c>
      <c r="G538" s="14" t="str">
        <f t="shared" si="4"/>
        <v>Oliver Calder (Parkallen)</v>
      </c>
    </row>
    <row r="539" spans="1:7" ht="15" x14ac:dyDescent="0.25">
      <c r="A539" s="60">
        <v>257</v>
      </c>
      <c r="B539" s="60" t="s">
        <v>2621</v>
      </c>
      <c r="C539" s="60">
        <v>4</v>
      </c>
      <c r="D539" s="60" t="s">
        <v>986</v>
      </c>
      <c r="E539" s="61">
        <v>8.7618055555555557E-3</v>
      </c>
      <c r="F539" s="60">
        <v>257</v>
      </c>
      <c r="G539" s="14" t="str">
        <f t="shared" si="4"/>
        <v>Logan Erickson (LaPerle)</v>
      </c>
    </row>
    <row r="540" spans="1:7" ht="15" x14ac:dyDescent="0.25">
      <c r="A540" s="60">
        <v>258</v>
      </c>
      <c r="B540" s="60" t="s">
        <v>2296</v>
      </c>
      <c r="C540" s="60">
        <v>4</v>
      </c>
      <c r="D540" s="60" t="s">
        <v>89</v>
      </c>
      <c r="E540" s="61">
        <v>8.8173611111111109E-3</v>
      </c>
      <c r="F540" s="60">
        <v>258</v>
      </c>
      <c r="G540" s="14" t="str">
        <f t="shared" si="4"/>
        <v>Hayden Cumming (Constable Daniel)</v>
      </c>
    </row>
    <row r="541" spans="1:7" ht="15" x14ac:dyDescent="0.25">
      <c r="A541" s="60">
        <v>259</v>
      </c>
      <c r="B541" s="60" t="s">
        <v>2622</v>
      </c>
      <c r="C541" s="60">
        <v>4</v>
      </c>
      <c r="D541" s="60" t="s">
        <v>242</v>
      </c>
      <c r="E541" s="61">
        <v>8.8347222222222212E-3</v>
      </c>
      <c r="F541" s="60">
        <v>259</v>
      </c>
      <c r="G541" s="14" t="str">
        <f t="shared" si="4"/>
        <v>Amir Tawachi (Aurora Charter)</v>
      </c>
    </row>
    <row r="542" spans="1:7" ht="15" x14ac:dyDescent="0.25">
      <c r="A542" s="60">
        <v>260</v>
      </c>
      <c r="B542" s="60" t="s">
        <v>723</v>
      </c>
      <c r="C542" s="60">
        <v>4</v>
      </c>
      <c r="D542" s="60" t="s">
        <v>168</v>
      </c>
      <c r="E542" s="61">
        <v>9.0540509259259255E-3</v>
      </c>
      <c r="F542" s="60">
        <v>260</v>
      </c>
      <c r="G542" s="14" t="str">
        <f t="shared" si="4"/>
        <v>Elijah Fung (David Thomas King)</v>
      </c>
    </row>
    <row r="543" spans="1:7" ht="15" x14ac:dyDescent="0.25">
      <c r="A543" s="60">
        <v>261</v>
      </c>
      <c r="B543" s="60" t="s">
        <v>980</v>
      </c>
      <c r="C543" s="60">
        <v>4</v>
      </c>
      <c r="D543" s="60" t="s">
        <v>39</v>
      </c>
      <c r="E543" s="61">
        <v>9.1228009259259266E-3</v>
      </c>
      <c r="F543" s="60">
        <v>261</v>
      </c>
      <c r="G543" s="14" t="str">
        <f t="shared" si="4"/>
        <v>Hendrix Brintnell (Riverdale)</v>
      </c>
    </row>
    <row r="544" spans="1:7" ht="15" x14ac:dyDescent="0.25">
      <c r="A544" s="60">
        <v>262</v>
      </c>
      <c r="B544" s="60" t="s">
        <v>2623</v>
      </c>
      <c r="C544" s="60">
        <v>4</v>
      </c>
      <c r="D544" s="60" t="s">
        <v>46</v>
      </c>
      <c r="E544" s="61">
        <v>9.1843749999999998E-3</v>
      </c>
      <c r="F544" s="60">
        <v>262</v>
      </c>
      <c r="G544" s="14" t="str">
        <f t="shared" si="4"/>
        <v>Abi Nur (King Edward)</v>
      </c>
    </row>
    <row r="545" spans="1:7" ht="15" x14ac:dyDescent="0.25">
      <c r="A545" s="60">
        <v>263</v>
      </c>
      <c r="B545" s="60" t="s">
        <v>2624</v>
      </c>
      <c r="C545" s="60">
        <v>4</v>
      </c>
      <c r="D545" s="60" t="s">
        <v>232</v>
      </c>
      <c r="E545" s="61">
        <v>9.2929398148148146E-3</v>
      </c>
      <c r="F545" s="60">
        <v>263</v>
      </c>
      <c r="G545" s="14" t="str">
        <f t="shared" si="4"/>
        <v>Karter Bigstone Brown (Unknown)</v>
      </c>
    </row>
    <row r="546" spans="1:7" ht="15" x14ac:dyDescent="0.25">
      <c r="A546" s="60">
        <v>264</v>
      </c>
      <c r="B546" s="60" t="s">
        <v>729</v>
      </c>
      <c r="C546" s="60">
        <v>4</v>
      </c>
      <c r="D546" s="60" t="s">
        <v>38</v>
      </c>
      <c r="E546" s="61">
        <v>9.4770833333333339E-3</v>
      </c>
      <c r="F546" s="60">
        <v>264</v>
      </c>
      <c r="G546" s="14" t="str">
        <f t="shared" si="4"/>
        <v>Marshall Wells (Johnny Bright)</v>
      </c>
    </row>
    <row r="547" spans="1:7" ht="15" x14ac:dyDescent="0.25">
      <c r="A547" s="60">
        <v>265</v>
      </c>
      <c r="B547" s="60" t="s">
        <v>2299</v>
      </c>
      <c r="C547" s="60">
        <v>4</v>
      </c>
      <c r="D547" s="60" t="s">
        <v>38</v>
      </c>
      <c r="E547" s="61">
        <v>9.485185185185185E-3</v>
      </c>
      <c r="F547" s="60">
        <v>265</v>
      </c>
      <c r="G547" s="14" t="str">
        <f t="shared" si="4"/>
        <v>Finn Hirsche (Johnny Bright)</v>
      </c>
    </row>
    <row r="548" spans="1:7" ht="15" x14ac:dyDescent="0.25">
      <c r="A548" s="60">
        <v>266</v>
      </c>
      <c r="B548" s="60" t="s">
        <v>2625</v>
      </c>
      <c r="C548" s="60">
        <v>4</v>
      </c>
      <c r="D548" s="60" t="s">
        <v>2315</v>
      </c>
      <c r="E548" s="61">
        <v>9.5810185185185182E-3</v>
      </c>
      <c r="F548" s="60">
        <v>266</v>
      </c>
      <c r="G548" s="14" t="str">
        <f t="shared" si="4"/>
        <v>Jax Barayuga (Winterburn)</v>
      </c>
    </row>
    <row r="549" spans="1:7" ht="15" x14ac:dyDescent="0.25">
      <c r="A549" s="60">
        <v>267</v>
      </c>
      <c r="B549" s="60" t="s">
        <v>2626</v>
      </c>
      <c r="C549" s="60">
        <v>4</v>
      </c>
      <c r="D549" s="60" t="s">
        <v>2315</v>
      </c>
      <c r="E549" s="61">
        <v>9.7615740740740736E-3</v>
      </c>
      <c r="F549" s="60">
        <v>267</v>
      </c>
      <c r="G549" s="14" t="str">
        <f t="shared" si="4"/>
        <v>Raymond Barima (Winterburn)</v>
      </c>
    </row>
    <row r="550" spans="1:7" ht="15" x14ac:dyDescent="0.25">
      <c r="A550" s="60">
        <v>268</v>
      </c>
      <c r="B550" s="60" t="s">
        <v>2627</v>
      </c>
      <c r="C550" s="60">
        <v>4</v>
      </c>
      <c r="D550" s="60" t="s">
        <v>2346</v>
      </c>
      <c r="E550" s="61">
        <v>1.0006828703703704E-2</v>
      </c>
      <c r="F550" s="60">
        <v>268</v>
      </c>
      <c r="G550" s="14" t="str">
        <f t="shared" si="4"/>
        <v>Andrei Abrigo (Thrive)</v>
      </c>
    </row>
    <row r="551" spans="1:7" ht="15" x14ac:dyDescent="0.25">
      <c r="A551" s="60">
        <v>269</v>
      </c>
      <c r="B551" s="60" t="s">
        <v>2628</v>
      </c>
      <c r="C551" s="60">
        <v>4</v>
      </c>
      <c r="D551" s="60" t="s">
        <v>2315</v>
      </c>
      <c r="E551" s="61">
        <v>1.0199768518518519E-2</v>
      </c>
      <c r="F551" s="60">
        <v>269</v>
      </c>
      <c r="G551" s="14" t="str">
        <f t="shared" si="4"/>
        <v>Rajveer Meena (Winterburn)</v>
      </c>
    </row>
    <row r="552" spans="1:7" ht="15" x14ac:dyDescent="0.25">
      <c r="A552" s="60">
        <v>270</v>
      </c>
      <c r="B552" s="60" t="s">
        <v>2305</v>
      </c>
      <c r="C552" s="60">
        <v>4</v>
      </c>
      <c r="D552" s="60" t="s">
        <v>38</v>
      </c>
      <c r="E552" s="61">
        <v>1.0239699074074073E-2</v>
      </c>
      <c r="F552" s="60">
        <v>270</v>
      </c>
      <c r="G552" s="14" t="str">
        <f t="shared" si="4"/>
        <v>Nicholas Baer (Johnny Bright)</v>
      </c>
    </row>
    <row r="553" spans="1:7" ht="15" x14ac:dyDescent="0.25">
      <c r="A553" s="60">
        <v>271</v>
      </c>
      <c r="B553" s="60" t="s">
        <v>731</v>
      </c>
      <c r="C553" s="60">
        <v>4</v>
      </c>
      <c r="D553" s="60" t="s">
        <v>168</v>
      </c>
      <c r="E553" s="61">
        <v>1.0346064814814815E-2</v>
      </c>
      <c r="F553" s="60">
        <v>271</v>
      </c>
      <c r="G553" s="14" t="str">
        <f t="shared" si="4"/>
        <v>Ryan Shen (David Thomas King)</v>
      </c>
    </row>
    <row r="554" spans="1:7" ht="15" x14ac:dyDescent="0.25">
      <c r="A554" s="60">
        <v>272</v>
      </c>
      <c r="B554" s="60" t="s">
        <v>2303</v>
      </c>
      <c r="C554" s="60">
        <v>4</v>
      </c>
      <c r="D554" s="60" t="s">
        <v>42</v>
      </c>
      <c r="E554" s="61">
        <v>1.045763888888889E-2</v>
      </c>
      <c r="F554" s="60">
        <v>272</v>
      </c>
      <c r="G554" s="14" t="str">
        <f t="shared" si="4"/>
        <v>Dominic Nguyen (Laurier Heights)</v>
      </c>
    </row>
    <row r="555" spans="1:7" ht="15" x14ac:dyDescent="0.25">
      <c r="A555" s="60">
        <v>273</v>
      </c>
      <c r="B555" s="60" t="s">
        <v>2302</v>
      </c>
      <c r="C555" s="60">
        <v>4</v>
      </c>
      <c r="D555" s="60" t="s">
        <v>47</v>
      </c>
      <c r="E555" s="61">
        <v>1.0529166666666668E-2</v>
      </c>
      <c r="F555" s="60">
        <v>273</v>
      </c>
      <c r="G555" s="14" t="str">
        <f t="shared" si="4"/>
        <v>Noah Sparklingeyes (Callingwood)</v>
      </c>
    </row>
    <row r="556" spans="1:7" ht="15" x14ac:dyDescent="0.25">
      <c r="A556" s="60">
        <v>274</v>
      </c>
      <c r="B556" s="60" t="s">
        <v>2310</v>
      </c>
      <c r="C556" s="60">
        <v>4</v>
      </c>
      <c r="D556" s="60" t="s">
        <v>38</v>
      </c>
      <c r="E556" s="61">
        <v>1.0609027777777778E-2</v>
      </c>
      <c r="F556" s="60">
        <v>274</v>
      </c>
      <c r="G556" s="14" t="str">
        <f t="shared" si="4"/>
        <v>Ashton Kurian (Johnny Bright)</v>
      </c>
    </row>
    <row r="557" spans="1:7" ht="15" x14ac:dyDescent="0.25">
      <c r="A557" s="60">
        <v>275</v>
      </c>
      <c r="B557" s="60" t="s">
        <v>2629</v>
      </c>
      <c r="C557" s="60">
        <v>4</v>
      </c>
      <c r="D557" s="60" t="s">
        <v>182</v>
      </c>
      <c r="E557" s="61">
        <v>1.1163194444444443E-2</v>
      </c>
      <c r="F557" s="60">
        <v>275</v>
      </c>
      <c r="G557" s="14" t="str">
        <f t="shared" si="4"/>
        <v>Theodore Benson (Kim Hung)</v>
      </c>
    </row>
    <row r="558" spans="1:7" ht="15" x14ac:dyDescent="0.25">
      <c r="A558" s="60">
        <v>276</v>
      </c>
      <c r="B558" s="60" t="s">
        <v>2630</v>
      </c>
      <c r="C558" s="60">
        <v>4</v>
      </c>
      <c r="D558" s="60" t="s">
        <v>275</v>
      </c>
      <c r="E558" s="61">
        <v>1.1539467592592591E-2</v>
      </c>
      <c r="F558" s="60">
        <v>276</v>
      </c>
      <c r="G558" s="14" t="str">
        <f t="shared" si="4"/>
        <v>Matthew Ens (Meadowlark C)</v>
      </c>
    </row>
    <row r="559" spans="1:7" ht="15" x14ac:dyDescent="0.25">
      <c r="A559" s="60">
        <v>277</v>
      </c>
      <c r="B559" s="60" t="s">
        <v>2631</v>
      </c>
      <c r="C559" s="60">
        <v>4</v>
      </c>
      <c r="D559" s="60" t="s">
        <v>2315</v>
      </c>
      <c r="E559" s="61">
        <v>1.3780787037037038E-2</v>
      </c>
      <c r="F559" s="60">
        <v>277</v>
      </c>
      <c r="G559" s="14" t="str">
        <f t="shared" si="4"/>
        <v>Demi Majiyaugbe (Winterburn)</v>
      </c>
    </row>
    <row r="560" spans="1:7" ht="15" x14ac:dyDescent="0.25">
      <c r="A560" s="60">
        <v>278</v>
      </c>
      <c r="B560" s="60" t="s">
        <v>2632</v>
      </c>
      <c r="C560" s="60">
        <v>4</v>
      </c>
      <c r="D560" s="60" t="s">
        <v>2315</v>
      </c>
      <c r="E560" s="61">
        <v>1.3827662037037038E-2</v>
      </c>
      <c r="F560" s="60">
        <v>278</v>
      </c>
      <c r="G560" s="14" t="str">
        <f t="shared" si="4"/>
        <v>Abdulmatin Azeez (Winterburn)</v>
      </c>
    </row>
    <row r="561" spans="1:7" ht="15" x14ac:dyDescent="0.25">
      <c r="A561" s="60">
        <v>279</v>
      </c>
      <c r="B561" s="60" t="s">
        <v>2633</v>
      </c>
      <c r="C561" s="60">
        <v>4</v>
      </c>
      <c r="D561" s="60" t="s">
        <v>47</v>
      </c>
      <c r="E561" s="61">
        <v>1.3935532407407407E-2</v>
      </c>
      <c r="F561" s="60">
        <v>279</v>
      </c>
      <c r="G561" s="14" t="str">
        <f t="shared" si="4"/>
        <v>Jace Adams (Callingwood)</v>
      </c>
    </row>
    <row r="562" spans="1:7" x14ac:dyDescent="0.2">
      <c r="A562" s="14"/>
      <c r="B562" s="14"/>
      <c r="C562" s="18"/>
      <c r="D562" s="14"/>
      <c r="E562" s="13"/>
      <c r="F562" s="13"/>
      <c r="G562" s="14"/>
    </row>
    <row r="563" spans="1:7" x14ac:dyDescent="0.2">
      <c r="A563" s="14"/>
      <c r="B563" s="14"/>
      <c r="C563" s="18"/>
      <c r="D563" s="14"/>
      <c r="E563" s="13"/>
      <c r="F563" s="13"/>
      <c r="G563" s="14"/>
    </row>
    <row r="564" spans="1:7" x14ac:dyDescent="0.2">
      <c r="A564" s="1" t="s">
        <v>1555</v>
      </c>
      <c r="B564" s="14"/>
      <c r="C564" s="18"/>
      <c r="D564" s="14"/>
      <c r="E564" s="13"/>
      <c r="F564" s="13"/>
      <c r="G564" s="14"/>
    </row>
    <row r="565" spans="1:7" ht="15" x14ac:dyDescent="0.25">
      <c r="A565" s="72">
        <v>1</v>
      </c>
      <c r="B565" s="72" t="s">
        <v>2124</v>
      </c>
      <c r="C565" s="72">
        <v>4</v>
      </c>
      <c r="D565" s="72" t="s">
        <v>20</v>
      </c>
      <c r="E565" s="73">
        <v>5.7290509259259256E-3</v>
      </c>
      <c r="F565" s="72">
        <v>1</v>
      </c>
      <c r="G565" s="14" t="str">
        <f t="shared" ref="G565:G627" si="5">CONCATENATE(B565, " (", D565, ")")</f>
        <v>Lincoln Haekel (George P. Nicholson)</v>
      </c>
    </row>
    <row r="566" spans="1:7" ht="15" x14ac:dyDescent="0.25">
      <c r="A566" s="72">
        <v>2</v>
      </c>
      <c r="B566" s="72" t="s">
        <v>327</v>
      </c>
      <c r="C566" s="72">
        <v>4</v>
      </c>
      <c r="D566" s="72" t="s">
        <v>173</v>
      </c>
      <c r="E566" s="73">
        <v>5.8523148148148145E-3</v>
      </c>
      <c r="F566" s="72">
        <v>2</v>
      </c>
      <c r="G566" s="14" t="str">
        <f t="shared" si="5"/>
        <v>Jake Dolhaniuk (Westglen)</v>
      </c>
    </row>
    <row r="567" spans="1:7" ht="15" x14ac:dyDescent="0.25">
      <c r="A567" s="72">
        <v>3</v>
      </c>
      <c r="B567" s="72" t="s">
        <v>328</v>
      </c>
      <c r="C567" s="72">
        <v>4</v>
      </c>
      <c r="D567" s="72" t="s">
        <v>173</v>
      </c>
      <c r="E567" s="73">
        <v>5.8938657407407412E-3</v>
      </c>
      <c r="F567" s="72">
        <v>3</v>
      </c>
      <c r="G567" s="14" t="str">
        <f t="shared" si="5"/>
        <v>Beau Dolhaniuk (Westglen)</v>
      </c>
    </row>
    <row r="568" spans="1:7" ht="15" x14ac:dyDescent="0.25">
      <c r="A568" s="72">
        <v>4</v>
      </c>
      <c r="B568" s="72" t="s">
        <v>657</v>
      </c>
      <c r="C568" s="72">
        <v>4</v>
      </c>
      <c r="D568" s="72" t="s">
        <v>26</v>
      </c>
      <c r="E568" s="73">
        <v>5.9313657407407414E-3</v>
      </c>
      <c r="F568" s="72">
        <v>4</v>
      </c>
      <c r="G568" s="14" t="str">
        <f t="shared" si="5"/>
        <v>Simon Part (Brander Gardens)</v>
      </c>
    </row>
    <row r="569" spans="1:7" ht="15" x14ac:dyDescent="0.25">
      <c r="A569" s="72">
        <v>5</v>
      </c>
      <c r="B569" s="72" t="s">
        <v>2125</v>
      </c>
      <c r="C569" s="72">
        <v>4</v>
      </c>
      <c r="D569" s="72" t="s">
        <v>1698</v>
      </c>
      <c r="E569" s="73">
        <v>6.0385416666666669E-3</v>
      </c>
      <c r="F569" s="72">
        <v>5</v>
      </c>
      <c r="G569" s="14" t="str">
        <f t="shared" si="5"/>
        <v>Adam Rahich (Tipaskan)</v>
      </c>
    </row>
    <row r="570" spans="1:7" ht="15" x14ac:dyDescent="0.25">
      <c r="A570" s="72">
        <v>6</v>
      </c>
      <c r="B570" s="72" t="s">
        <v>2563</v>
      </c>
      <c r="C570" s="72">
        <v>4</v>
      </c>
      <c r="D570" s="72" t="s">
        <v>26</v>
      </c>
      <c r="E570" s="73">
        <v>6.216782407407407E-3</v>
      </c>
      <c r="F570" s="72">
        <v>6</v>
      </c>
      <c r="G570" s="14" t="str">
        <f t="shared" si="5"/>
        <v>Seb Wolfi (Brander Gardens)</v>
      </c>
    </row>
    <row r="571" spans="1:7" ht="15" x14ac:dyDescent="0.25">
      <c r="A571" s="72">
        <v>7</v>
      </c>
      <c r="B571" s="72" t="s">
        <v>669</v>
      </c>
      <c r="C571" s="72">
        <v>4</v>
      </c>
      <c r="D571" s="72" t="s">
        <v>168</v>
      </c>
      <c r="E571" s="73">
        <v>6.2506944444444441E-3</v>
      </c>
      <c r="F571" s="72">
        <v>7</v>
      </c>
      <c r="G571" s="14" t="str">
        <f t="shared" si="5"/>
        <v>Tyson Reed (David Thomas King)</v>
      </c>
    </row>
    <row r="572" spans="1:7" ht="15" x14ac:dyDescent="0.25">
      <c r="A572" s="72">
        <v>8</v>
      </c>
      <c r="B572" s="72" t="s">
        <v>2166</v>
      </c>
      <c r="C572" s="72">
        <v>4</v>
      </c>
      <c r="D572" s="72" t="s">
        <v>32</v>
      </c>
      <c r="E572" s="73">
        <v>6.3004629629629626E-3</v>
      </c>
      <c r="F572" s="72">
        <v>8</v>
      </c>
      <c r="G572" s="14" t="str">
        <f t="shared" si="5"/>
        <v>Casey Paulsen (Patricia Heights)</v>
      </c>
    </row>
    <row r="573" spans="1:7" ht="15" x14ac:dyDescent="0.25">
      <c r="A573" s="72">
        <v>9</v>
      </c>
      <c r="B573" s="72" t="s">
        <v>658</v>
      </c>
      <c r="C573" s="72">
        <v>4</v>
      </c>
      <c r="D573" s="72" t="s">
        <v>32</v>
      </c>
      <c r="E573" s="73">
        <v>6.3030092592592582E-3</v>
      </c>
      <c r="F573" s="72">
        <v>9</v>
      </c>
      <c r="G573" s="14" t="str">
        <f t="shared" si="5"/>
        <v>Fynn Burrows (Patricia Heights)</v>
      </c>
    </row>
    <row r="574" spans="1:7" ht="15" x14ac:dyDescent="0.25">
      <c r="A574" s="72">
        <v>10</v>
      </c>
      <c r="B574" s="72" t="s">
        <v>2126</v>
      </c>
      <c r="C574" s="72">
        <v>4</v>
      </c>
      <c r="D574" s="72" t="s">
        <v>22</v>
      </c>
      <c r="E574" s="73">
        <v>6.3050925925925922E-3</v>
      </c>
      <c r="F574" s="72">
        <v>10</v>
      </c>
      <c r="G574" s="14" t="str">
        <f t="shared" si="5"/>
        <v>Gavin Salmon (Michael A. Kostek)</v>
      </c>
    </row>
    <row r="575" spans="1:7" ht="15" x14ac:dyDescent="0.25">
      <c r="A575" s="72">
        <v>11</v>
      </c>
      <c r="B575" s="72" t="s">
        <v>2129</v>
      </c>
      <c r="C575" s="72">
        <v>4</v>
      </c>
      <c r="D575" s="72" t="s">
        <v>362</v>
      </c>
      <c r="E575" s="73">
        <v>6.309606481481482E-3</v>
      </c>
      <c r="F575" s="72">
        <v>11</v>
      </c>
      <c r="G575" s="14" t="str">
        <f t="shared" si="5"/>
        <v>Delgado Mimande (Sweet Grass)</v>
      </c>
    </row>
    <row r="576" spans="1:7" ht="15" x14ac:dyDescent="0.25">
      <c r="A576" s="72">
        <v>12</v>
      </c>
      <c r="B576" s="72" t="s">
        <v>326</v>
      </c>
      <c r="C576" s="72">
        <v>4</v>
      </c>
      <c r="D576" s="72" t="s">
        <v>173</v>
      </c>
      <c r="E576" s="73">
        <v>6.476157407407407E-3</v>
      </c>
      <c r="F576" s="72">
        <v>12</v>
      </c>
      <c r="G576" s="14" t="str">
        <f t="shared" si="5"/>
        <v>Lewis Maslyk (Westglen)</v>
      </c>
    </row>
    <row r="577" spans="1:7" ht="15" x14ac:dyDescent="0.25">
      <c r="A577" s="72">
        <v>13</v>
      </c>
      <c r="B577" s="72" t="s">
        <v>689</v>
      </c>
      <c r="C577" s="72">
        <v>4</v>
      </c>
      <c r="D577" s="72" t="s">
        <v>26</v>
      </c>
      <c r="E577" s="73">
        <v>6.4959490740740741E-3</v>
      </c>
      <c r="F577" s="72">
        <v>13</v>
      </c>
      <c r="G577" s="14" t="str">
        <f t="shared" si="5"/>
        <v>Remi Gravel (Brander Gardens)</v>
      </c>
    </row>
    <row r="578" spans="1:7" ht="15" x14ac:dyDescent="0.25">
      <c r="A578" s="72">
        <v>14</v>
      </c>
      <c r="B578" s="72" t="s">
        <v>2130</v>
      </c>
      <c r="C578" s="72">
        <v>4</v>
      </c>
      <c r="D578" s="72" t="s">
        <v>44</v>
      </c>
      <c r="E578" s="73">
        <v>6.5146990740740747E-3</v>
      </c>
      <c r="F578" s="72">
        <v>14</v>
      </c>
      <c r="G578" s="14" t="str">
        <f t="shared" si="5"/>
        <v>Leo Dutra (Mill Creek)</v>
      </c>
    </row>
    <row r="579" spans="1:7" ht="15" x14ac:dyDescent="0.25">
      <c r="A579" s="72">
        <v>15</v>
      </c>
      <c r="B579" s="72" t="s">
        <v>2569</v>
      </c>
      <c r="C579" s="72">
        <v>4</v>
      </c>
      <c r="D579" s="72" t="s">
        <v>959</v>
      </c>
      <c r="E579" s="73">
        <v>6.5537037037037039E-3</v>
      </c>
      <c r="F579" s="72">
        <v>15</v>
      </c>
      <c r="G579" s="14" t="str">
        <f t="shared" si="5"/>
        <v>Nicholas Pawlyk (Coronation)</v>
      </c>
    </row>
    <row r="580" spans="1:7" ht="15" x14ac:dyDescent="0.25">
      <c r="A580" s="72">
        <v>16</v>
      </c>
      <c r="B580" s="72" t="s">
        <v>667</v>
      </c>
      <c r="C580" s="72">
        <v>4</v>
      </c>
      <c r="D580" s="72" t="s">
        <v>21</v>
      </c>
      <c r="E580" s="73">
        <v>6.5577546296296295E-3</v>
      </c>
      <c r="F580" s="72">
        <v>16</v>
      </c>
      <c r="G580" s="14" t="str">
        <f t="shared" si="5"/>
        <v>Niklas Kison (Rio Terrace)</v>
      </c>
    </row>
    <row r="581" spans="1:7" ht="15" x14ac:dyDescent="0.25">
      <c r="A581" s="72">
        <v>17</v>
      </c>
      <c r="B581" s="72" t="s">
        <v>2568</v>
      </c>
      <c r="C581" s="72">
        <v>4</v>
      </c>
      <c r="D581" s="72" t="s">
        <v>27</v>
      </c>
      <c r="E581" s="73">
        <v>6.5612268518518528E-3</v>
      </c>
      <c r="F581" s="72">
        <v>17</v>
      </c>
      <c r="G581" s="14" t="str">
        <f t="shared" si="5"/>
        <v>Sawyer Carrington (Centennial)</v>
      </c>
    </row>
    <row r="582" spans="1:7" ht="15" x14ac:dyDescent="0.25">
      <c r="A582" s="72">
        <v>18</v>
      </c>
      <c r="B582" s="72" t="s">
        <v>664</v>
      </c>
      <c r="C582" s="72">
        <v>4</v>
      </c>
      <c r="D582" s="72" t="s">
        <v>44</v>
      </c>
      <c r="E582" s="73">
        <v>6.5662037037037034E-3</v>
      </c>
      <c r="F582" s="72">
        <v>18</v>
      </c>
      <c r="G582" s="14" t="str">
        <f t="shared" si="5"/>
        <v>Onyx Reyes (Mill Creek)</v>
      </c>
    </row>
    <row r="583" spans="1:7" ht="15" x14ac:dyDescent="0.25">
      <c r="A583" s="72">
        <v>19</v>
      </c>
      <c r="B583" s="72" t="s">
        <v>1019</v>
      </c>
      <c r="C583" s="72">
        <v>4</v>
      </c>
      <c r="D583" s="72" t="s">
        <v>44</v>
      </c>
      <c r="E583" s="73">
        <v>6.5719907407407402E-3</v>
      </c>
      <c r="F583" s="72">
        <v>19</v>
      </c>
      <c r="G583" s="14" t="str">
        <f t="shared" si="5"/>
        <v>Noah O'Brien (Mill Creek)</v>
      </c>
    </row>
    <row r="584" spans="1:7" ht="15" x14ac:dyDescent="0.25">
      <c r="A584" s="72">
        <v>20</v>
      </c>
      <c r="B584" s="72" t="s">
        <v>2143</v>
      </c>
      <c r="C584" s="72">
        <v>4</v>
      </c>
      <c r="D584" s="72" t="s">
        <v>33</v>
      </c>
      <c r="E584" s="73">
        <v>6.6121527777777767E-3</v>
      </c>
      <c r="F584" s="72">
        <v>20</v>
      </c>
      <c r="G584" s="14" t="str">
        <f t="shared" si="5"/>
        <v>Teddy Holmes (Donnan)</v>
      </c>
    </row>
    <row r="585" spans="1:7" ht="15" x14ac:dyDescent="0.25">
      <c r="A585" s="72">
        <v>21</v>
      </c>
      <c r="B585" s="72" t="s">
        <v>2564</v>
      </c>
      <c r="C585" s="72">
        <v>4</v>
      </c>
      <c r="D585" s="72" t="s">
        <v>46</v>
      </c>
      <c r="E585" s="73">
        <v>6.6224537037037033E-3</v>
      </c>
      <c r="F585" s="72">
        <v>21</v>
      </c>
      <c r="G585" s="14" t="str">
        <f t="shared" si="5"/>
        <v>Henry Pass (King Edward)</v>
      </c>
    </row>
    <row r="586" spans="1:7" ht="15" x14ac:dyDescent="0.25">
      <c r="A586" s="72">
        <v>22</v>
      </c>
      <c r="B586" s="72" t="s">
        <v>660</v>
      </c>
      <c r="C586" s="72">
        <v>4</v>
      </c>
      <c r="D586" s="72" t="s">
        <v>29</v>
      </c>
      <c r="E586" s="73">
        <v>6.6403935185185177E-3</v>
      </c>
      <c r="F586" s="72">
        <v>22</v>
      </c>
      <c r="G586" s="14" t="str">
        <f t="shared" si="5"/>
        <v>Levon Phelan (Holyrood)</v>
      </c>
    </row>
    <row r="587" spans="1:7" ht="15" x14ac:dyDescent="0.25">
      <c r="A587" s="72">
        <v>23</v>
      </c>
      <c r="B587" s="72" t="s">
        <v>670</v>
      </c>
      <c r="C587" s="72">
        <v>4</v>
      </c>
      <c r="D587" s="72" t="s">
        <v>28</v>
      </c>
      <c r="E587" s="73">
        <v>6.6620370370370366E-3</v>
      </c>
      <c r="F587" s="72">
        <v>23</v>
      </c>
      <c r="G587" s="14" t="str">
        <f t="shared" si="5"/>
        <v>Maksim Abdalkader (Belgravia)</v>
      </c>
    </row>
    <row r="588" spans="1:7" ht="15" x14ac:dyDescent="0.25">
      <c r="A588" s="72">
        <v>24</v>
      </c>
      <c r="B588" s="72" t="s">
        <v>2737</v>
      </c>
      <c r="C588" s="72">
        <v>4</v>
      </c>
      <c r="D588" s="72" t="s">
        <v>1052</v>
      </c>
      <c r="E588" s="73">
        <v>6.666435185185185E-3</v>
      </c>
      <c r="F588" s="72">
        <v>24</v>
      </c>
      <c r="G588" s="14" t="str">
        <f t="shared" si="5"/>
        <v>Miller Konlup (Pine Street)</v>
      </c>
    </row>
    <row r="589" spans="1:7" ht="15" x14ac:dyDescent="0.25">
      <c r="A589" s="72">
        <v>25</v>
      </c>
      <c r="B589" s="72" t="s">
        <v>2132</v>
      </c>
      <c r="C589" s="72">
        <v>4</v>
      </c>
      <c r="D589" s="72" t="s">
        <v>202</v>
      </c>
      <c r="E589" s="73">
        <v>6.6696759259259261E-3</v>
      </c>
      <c r="F589" s="72">
        <v>25</v>
      </c>
      <c r="G589" s="14" t="str">
        <f t="shared" si="5"/>
        <v>Sebastian Garskey (Virginia Park)</v>
      </c>
    </row>
    <row r="590" spans="1:7" ht="15" x14ac:dyDescent="0.25">
      <c r="A590" s="72">
        <v>26</v>
      </c>
      <c r="B590" s="72" t="s">
        <v>701</v>
      </c>
      <c r="C590" s="72">
        <v>4</v>
      </c>
      <c r="D590" s="72" t="s">
        <v>1063</v>
      </c>
      <c r="E590" s="73">
        <v>6.6718749999999999E-3</v>
      </c>
      <c r="F590" s="72">
        <v>26</v>
      </c>
      <c r="G590" s="14" t="str">
        <f t="shared" si="5"/>
        <v>Emmett Booth (Acad at King Ed)</v>
      </c>
    </row>
    <row r="591" spans="1:7" ht="15" x14ac:dyDescent="0.25">
      <c r="A591" s="72">
        <v>27</v>
      </c>
      <c r="B591" s="72" t="s">
        <v>2133</v>
      </c>
      <c r="C591" s="72">
        <v>4</v>
      </c>
      <c r="D591" s="72" t="s">
        <v>24</v>
      </c>
      <c r="E591" s="73">
        <v>6.6927083333333326E-3</v>
      </c>
      <c r="F591" s="72">
        <v>27</v>
      </c>
      <c r="G591" s="14" t="str">
        <f t="shared" si="5"/>
        <v>Alex Qiu-Laliberte (Parkallen)</v>
      </c>
    </row>
    <row r="592" spans="1:7" ht="15" x14ac:dyDescent="0.25">
      <c r="A592" s="72">
        <v>28</v>
      </c>
      <c r="B592" s="72" t="s">
        <v>2134</v>
      </c>
      <c r="C592" s="72">
        <v>4</v>
      </c>
      <c r="D592" s="72" t="s">
        <v>30</v>
      </c>
      <c r="E592" s="73">
        <v>6.706365740740741E-3</v>
      </c>
      <c r="F592" s="72">
        <v>28</v>
      </c>
      <c r="G592" s="14" t="str">
        <f t="shared" si="5"/>
        <v>Karthikkgheya Ho (Earl Buxton)</v>
      </c>
    </row>
    <row r="593" spans="1:7" ht="15" x14ac:dyDescent="0.25">
      <c r="A593" s="72">
        <v>29</v>
      </c>
      <c r="B593" s="72" t="s">
        <v>2179</v>
      </c>
      <c r="C593" s="72">
        <v>4</v>
      </c>
      <c r="D593" s="72" t="s">
        <v>26</v>
      </c>
      <c r="E593" s="73">
        <v>6.7608796296296297E-3</v>
      </c>
      <c r="F593" s="72">
        <v>29</v>
      </c>
      <c r="G593" s="14" t="str">
        <f t="shared" si="5"/>
        <v>Adam Abara (Brander Gardens)</v>
      </c>
    </row>
    <row r="594" spans="1:7" ht="15" x14ac:dyDescent="0.25">
      <c r="A594" s="72">
        <v>30</v>
      </c>
      <c r="B594" s="72" t="s">
        <v>2153</v>
      </c>
      <c r="C594" s="72">
        <v>4</v>
      </c>
      <c r="D594" s="72" t="s">
        <v>22</v>
      </c>
      <c r="E594" s="73">
        <v>6.7726851851851845E-3</v>
      </c>
      <c r="F594" s="72">
        <v>30</v>
      </c>
      <c r="G594" s="14" t="str">
        <f t="shared" si="5"/>
        <v>Luka Stefanovic (Michael A. Kostek)</v>
      </c>
    </row>
    <row r="595" spans="1:7" ht="15" x14ac:dyDescent="0.25">
      <c r="A595" s="72">
        <v>31</v>
      </c>
      <c r="B595" s="72" t="s">
        <v>2149</v>
      </c>
      <c r="C595" s="72">
        <v>4</v>
      </c>
      <c r="D595" s="72" t="s">
        <v>28</v>
      </c>
      <c r="E595" s="73">
        <v>6.7864583333333344E-3</v>
      </c>
      <c r="F595" s="72">
        <v>31</v>
      </c>
      <c r="G595" s="14" t="str">
        <f t="shared" si="5"/>
        <v>Chris Scherer (Belgravia)</v>
      </c>
    </row>
    <row r="596" spans="1:7" ht="15" x14ac:dyDescent="0.25">
      <c r="A596" s="72">
        <v>32</v>
      </c>
      <c r="B596" s="72" t="s">
        <v>2150</v>
      </c>
      <c r="C596" s="72">
        <v>4</v>
      </c>
      <c r="D596" s="72" t="s">
        <v>32</v>
      </c>
      <c r="E596" s="73">
        <v>6.7975694444444455E-3</v>
      </c>
      <c r="F596" s="72">
        <v>32</v>
      </c>
      <c r="G596" s="14" t="str">
        <f t="shared" si="5"/>
        <v>Gavin Gillies (Patricia Heights)</v>
      </c>
    </row>
    <row r="597" spans="1:7" ht="15" x14ac:dyDescent="0.25">
      <c r="A597" s="72">
        <v>33</v>
      </c>
      <c r="B597" s="72" t="s">
        <v>2738</v>
      </c>
      <c r="C597" s="72">
        <v>4</v>
      </c>
      <c r="D597" s="72" t="s">
        <v>1054</v>
      </c>
      <c r="E597" s="73">
        <v>6.803472222222222E-3</v>
      </c>
      <c r="F597" s="72">
        <v>33</v>
      </c>
      <c r="G597" s="14" t="str">
        <f t="shared" si="5"/>
        <v>Jacob Wampler (Gold Bar)</v>
      </c>
    </row>
    <row r="598" spans="1:7" ht="15" x14ac:dyDescent="0.25">
      <c r="A598" s="72">
        <v>34</v>
      </c>
      <c r="B598" s="72" t="s">
        <v>2739</v>
      </c>
      <c r="C598" s="72">
        <v>4</v>
      </c>
      <c r="D598" s="72" t="s">
        <v>377</v>
      </c>
      <c r="E598" s="73">
        <v>6.809837962962962E-3</v>
      </c>
      <c r="F598" s="72">
        <v>34</v>
      </c>
      <c r="G598" s="14" t="str">
        <f t="shared" si="5"/>
        <v>Abdirahman Eyow (Lorelei)</v>
      </c>
    </row>
    <row r="599" spans="1:7" ht="15" x14ac:dyDescent="0.25">
      <c r="A599" s="72">
        <v>35</v>
      </c>
      <c r="B599" s="72" t="s">
        <v>2184</v>
      </c>
      <c r="C599" s="72">
        <v>4</v>
      </c>
      <c r="D599" s="72" t="s">
        <v>34</v>
      </c>
      <c r="E599" s="73">
        <v>6.8215277777777779E-3</v>
      </c>
      <c r="F599" s="72">
        <v>35</v>
      </c>
      <c r="G599" s="14" t="str">
        <f t="shared" si="5"/>
        <v>Jensen Kai (Forest Heights)</v>
      </c>
    </row>
    <row r="600" spans="1:7" ht="15" x14ac:dyDescent="0.25">
      <c r="A600" s="72">
        <v>36</v>
      </c>
      <c r="B600" s="72" t="s">
        <v>2138</v>
      </c>
      <c r="C600" s="72">
        <v>4</v>
      </c>
      <c r="D600" s="72" t="s">
        <v>242</v>
      </c>
      <c r="E600" s="73">
        <v>6.8546296296296298E-3</v>
      </c>
      <c r="F600" s="72">
        <v>36</v>
      </c>
      <c r="G600" s="14" t="str">
        <f t="shared" si="5"/>
        <v>Yonael Dawit (Aurora Charter)</v>
      </c>
    </row>
    <row r="601" spans="1:7" ht="15" x14ac:dyDescent="0.25">
      <c r="A601" s="72">
        <v>37</v>
      </c>
      <c r="B601" s="72" t="s">
        <v>2573</v>
      </c>
      <c r="C601" s="72">
        <v>4</v>
      </c>
      <c r="D601" s="72" t="s">
        <v>2315</v>
      </c>
      <c r="E601" s="73">
        <v>6.859953703703704E-3</v>
      </c>
      <c r="F601" s="72">
        <v>37</v>
      </c>
      <c r="G601" s="14" t="str">
        <f t="shared" si="5"/>
        <v>Slater Griffin (Winterburn)</v>
      </c>
    </row>
    <row r="602" spans="1:7" ht="15" x14ac:dyDescent="0.25">
      <c r="A602" s="72">
        <v>38</v>
      </c>
      <c r="B602" s="72" t="s">
        <v>700</v>
      </c>
      <c r="C602" s="72">
        <v>4</v>
      </c>
      <c r="D602" s="72" t="s">
        <v>25</v>
      </c>
      <c r="E602" s="73">
        <v>6.8716435185185191E-3</v>
      </c>
      <c r="F602" s="72">
        <v>38</v>
      </c>
      <c r="G602" s="14" t="str">
        <f t="shared" si="5"/>
        <v>Eli Corrigan (Brookside)</v>
      </c>
    </row>
    <row r="603" spans="1:7" ht="15" x14ac:dyDescent="0.25">
      <c r="A603" s="72">
        <v>39</v>
      </c>
      <c r="B603" s="72" t="s">
        <v>2259</v>
      </c>
      <c r="C603" s="72">
        <v>4</v>
      </c>
      <c r="D603" s="72" t="s">
        <v>168</v>
      </c>
      <c r="E603" s="73">
        <v>6.8872685185185191E-3</v>
      </c>
      <c r="F603" s="72">
        <v>39</v>
      </c>
      <c r="G603" s="14" t="str">
        <f t="shared" si="5"/>
        <v>Ty Rogers (David Thomas King)</v>
      </c>
    </row>
    <row r="604" spans="1:7" ht="15" x14ac:dyDescent="0.25">
      <c r="A604" s="72">
        <v>40</v>
      </c>
      <c r="B604" s="72" t="s">
        <v>2136</v>
      </c>
      <c r="C604" s="72">
        <v>4</v>
      </c>
      <c r="D604" s="72" t="s">
        <v>42</v>
      </c>
      <c r="E604" s="73">
        <v>6.8944444444444452E-3</v>
      </c>
      <c r="F604" s="72">
        <v>40</v>
      </c>
      <c r="G604" s="14" t="str">
        <f t="shared" si="5"/>
        <v>Austen Johnson-Langhorst (Laurier Heights)</v>
      </c>
    </row>
    <row r="605" spans="1:7" ht="15" x14ac:dyDescent="0.25">
      <c r="A605" s="72">
        <v>41</v>
      </c>
      <c r="B605" s="72" t="s">
        <v>2142</v>
      </c>
      <c r="C605" s="72">
        <v>4</v>
      </c>
      <c r="D605" s="72" t="s">
        <v>24</v>
      </c>
      <c r="E605" s="73">
        <v>6.8987268518518512E-3</v>
      </c>
      <c r="F605" s="72">
        <v>41</v>
      </c>
      <c r="G605" s="14" t="str">
        <f t="shared" si="5"/>
        <v>William Robert (Parkallen)</v>
      </c>
    </row>
    <row r="606" spans="1:7" ht="15" x14ac:dyDescent="0.25">
      <c r="A606" s="72">
        <v>42</v>
      </c>
      <c r="B606" s="72" t="s">
        <v>2577</v>
      </c>
      <c r="C606" s="72">
        <v>4</v>
      </c>
      <c r="D606" s="72" t="s">
        <v>275</v>
      </c>
      <c r="E606" s="73">
        <v>6.9028935185185191E-3</v>
      </c>
      <c r="F606" s="72">
        <v>42</v>
      </c>
      <c r="G606" s="14" t="str">
        <f t="shared" si="5"/>
        <v>Lucas Semenyuk (Meadowlark C)</v>
      </c>
    </row>
    <row r="607" spans="1:7" ht="15" x14ac:dyDescent="0.25">
      <c r="A607" s="72">
        <v>43</v>
      </c>
      <c r="B607" s="72" t="s">
        <v>2572</v>
      </c>
      <c r="C607" s="72">
        <v>4</v>
      </c>
      <c r="D607" s="72" t="s">
        <v>20</v>
      </c>
      <c r="E607" s="73">
        <v>6.9113425925925931E-3</v>
      </c>
      <c r="F607" s="72">
        <v>43</v>
      </c>
      <c r="G607" s="14" t="str">
        <f t="shared" si="5"/>
        <v>Caellum Amenu-Tekaa (George P. Nicholson)</v>
      </c>
    </row>
    <row r="608" spans="1:7" ht="15" x14ac:dyDescent="0.25">
      <c r="A608" s="72">
        <v>44</v>
      </c>
      <c r="B608" s="72" t="s">
        <v>663</v>
      </c>
      <c r="C608" s="72">
        <v>4</v>
      </c>
      <c r="D608" s="72" t="s">
        <v>21</v>
      </c>
      <c r="E608" s="73">
        <v>6.9347222222222232E-3</v>
      </c>
      <c r="F608" s="72">
        <v>44</v>
      </c>
      <c r="G608" s="14" t="str">
        <f t="shared" si="5"/>
        <v>Max Gunn (Rio Terrace)</v>
      </c>
    </row>
    <row r="609" spans="1:7" ht="15" x14ac:dyDescent="0.25">
      <c r="A609" s="72">
        <v>45</v>
      </c>
      <c r="B609" s="72" t="s">
        <v>2127</v>
      </c>
      <c r="C609" s="72">
        <v>4</v>
      </c>
      <c r="D609" s="72" t="s">
        <v>20</v>
      </c>
      <c r="E609" s="73">
        <v>6.9489583333333339E-3</v>
      </c>
      <c r="F609" s="72">
        <v>45</v>
      </c>
      <c r="G609" s="14" t="str">
        <f t="shared" si="5"/>
        <v>Rhys Grinde (George P. Nicholson)</v>
      </c>
    </row>
    <row r="610" spans="1:7" ht="15" x14ac:dyDescent="0.25">
      <c r="A610" s="72">
        <v>46</v>
      </c>
      <c r="B610" s="72" t="s">
        <v>2156</v>
      </c>
      <c r="C610" s="72">
        <v>4</v>
      </c>
      <c r="D610" s="72" t="s">
        <v>30</v>
      </c>
      <c r="E610" s="73">
        <v>6.9644675925925924E-3</v>
      </c>
      <c r="F610" s="72">
        <v>46</v>
      </c>
      <c r="G610" s="14" t="str">
        <f t="shared" si="5"/>
        <v>Blake Crozier (Earl Buxton)</v>
      </c>
    </row>
    <row r="611" spans="1:7" ht="15" x14ac:dyDescent="0.25">
      <c r="A611" s="72">
        <v>47</v>
      </c>
      <c r="B611" s="72" t="s">
        <v>2567</v>
      </c>
      <c r="C611" s="72">
        <v>4</v>
      </c>
      <c r="D611" s="72" t="s">
        <v>253</v>
      </c>
      <c r="E611" s="73">
        <v>6.9814814814814809E-3</v>
      </c>
      <c r="F611" s="72">
        <v>47</v>
      </c>
      <c r="G611" s="14" t="str">
        <f t="shared" si="5"/>
        <v>William Scott (Edmonton Chr)</v>
      </c>
    </row>
    <row r="612" spans="1:7" ht="15" x14ac:dyDescent="0.25">
      <c r="A612" s="72">
        <v>48</v>
      </c>
      <c r="B612" s="72" t="s">
        <v>2570</v>
      </c>
      <c r="C612" s="72">
        <v>4</v>
      </c>
      <c r="D612" s="72" t="s">
        <v>22</v>
      </c>
      <c r="E612" s="73">
        <v>6.9892361111111119E-3</v>
      </c>
      <c r="F612" s="72">
        <v>48</v>
      </c>
      <c r="G612" s="14" t="str">
        <f t="shared" si="5"/>
        <v>Clark Bertsch (Michael A. Kostek)</v>
      </c>
    </row>
    <row r="613" spans="1:7" ht="15" x14ac:dyDescent="0.25">
      <c r="A613" s="72">
        <v>49</v>
      </c>
      <c r="B613" s="72" t="s">
        <v>2146</v>
      </c>
      <c r="C613" s="72">
        <v>4</v>
      </c>
      <c r="D613" s="72" t="s">
        <v>1698</v>
      </c>
      <c r="E613" s="73">
        <v>6.9939814814814821E-3</v>
      </c>
      <c r="F613" s="72">
        <v>49</v>
      </c>
      <c r="G613" s="14" t="str">
        <f t="shared" si="5"/>
        <v>Khavish Persaud (Tipaskan)</v>
      </c>
    </row>
    <row r="614" spans="1:7" ht="15" x14ac:dyDescent="0.25">
      <c r="A614" s="72">
        <v>50</v>
      </c>
      <c r="B614" s="72" t="s">
        <v>683</v>
      </c>
      <c r="C614" s="72">
        <v>4</v>
      </c>
      <c r="D614" s="72" t="s">
        <v>29</v>
      </c>
      <c r="E614" s="73">
        <v>7.0053240740740744E-3</v>
      </c>
      <c r="F614" s="72">
        <v>50</v>
      </c>
      <c r="G614" s="14" t="str">
        <f t="shared" si="5"/>
        <v>Cole Watson (Holyrood)</v>
      </c>
    </row>
    <row r="615" spans="1:7" ht="15" x14ac:dyDescent="0.25">
      <c r="A615" s="72">
        <v>51</v>
      </c>
      <c r="B615" s="72" t="s">
        <v>684</v>
      </c>
      <c r="C615" s="72">
        <v>4</v>
      </c>
      <c r="D615" s="72" t="s">
        <v>29</v>
      </c>
      <c r="E615" s="73">
        <v>7.0086805555555553E-3</v>
      </c>
      <c r="F615" s="72">
        <v>51</v>
      </c>
      <c r="G615" s="14" t="str">
        <f t="shared" si="5"/>
        <v>Joseph Mariciak (Holyrood)</v>
      </c>
    </row>
    <row r="616" spans="1:7" ht="15" x14ac:dyDescent="0.25">
      <c r="A616" s="72">
        <v>52</v>
      </c>
      <c r="B616" s="72" t="s">
        <v>2195</v>
      </c>
      <c r="C616" s="72">
        <v>4</v>
      </c>
      <c r="D616" s="72" t="s">
        <v>30</v>
      </c>
      <c r="E616" s="73">
        <v>7.0156250000000002E-3</v>
      </c>
      <c r="F616" s="72">
        <v>52</v>
      </c>
      <c r="G616" s="14" t="str">
        <f t="shared" si="5"/>
        <v>William Brain (Earl Buxton)</v>
      </c>
    </row>
    <row r="617" spans="1:7" ht="15" x14ac:dyDescent="0.25">
      <c r="A617" s="72">
        <v>53</v>
      </c>
      <c r="B617" s="72" t="s">
        <v>2740</v>
      </c>
      <c r="C617" s="72">
        <v>4</v>
      </c>
      <c r="D617" s="72" t="s">
        <v>25</v>
      </c>
      <c r="E617" s="73">
        <v>7.0181712962962967E-3</v>
      </c>
      <c r="F617" s="72">
        <v>53</v>
      </c>
      <c r="G617" s="14" t="str">
        <f t="shared" si="5"/>
        <v>Ivaan Bhandari (Brookside)</v>
      </c>
    </row>
    <row r="618" spans="1:7" ht="15" x14ac:dyDescent="0.25">
      <c r="A618" s="72">
        <v>54</v>
      </c>
      <c r="B618" s="72" t="s">
        <v>2185</v>
      </c>
      <c r="C618" s="72">
        <v>4</v>
      </c>
      <c r="D618" s="72" t="s">
        <v>24</v>
      </c>
      <c r="E618" s="73">
        <v>7.053819444444445E-3</v>
      </c>
      <c r="F618" s="72">
        <v>54</v>
      </c>
      <c r="G618" s="14" t="str">
        <f t="shared" si="5"/>
        <v>Jake Gregorio (Parkallen)</v>
      </c>
    </row>
    <row r="619" spans="1:7" ht="15" x14ac:dyDescent="0.25">
      <c r="A619" s="72">
        <v>55</v>
      </c>
      <c r="B619" s="72" t="s">
        <v>2155</v>
      </c>
      <c r="C619" s="72">
        <v>4</v>
      </c>
      <c r="D619" s="72" t="s">
        <v>242</v>
      </c>
      <c r="E619" s="73">
        <v>7.0732638888888885E-3</v>
      </c>
      <c r="F619" s="72">
        <v>55</v>
      </c>
      <c r="G619" s="14" t="str">
        <f t="shared" si="5"/>
        <v>Hora Dahessa (Aurora Charter)</v>
      </c>
    </row>
    <row r="620" spans="1:7" ht="15" x14ac:dyDescent="0.25">
      <c r="A620" s="72">
        <v>56</v>
      </c>
      <c r="B620" s="72" t="s">
        <v>659</v>
      </c>
      <c r="C620" s="72">
        <v>4</v>
      </c>
      <c r="D620" s="72" t="s">
        <v>38</v>
      </c>
      <c r="E620" s="73">
        <v>7.0946759259259253E-3</v>
      </c>
      <c r="F620" s="72">
        <v>56</v>
      </c>
      <c r="G620" s="14" t="str">
        <f t="shared" si="5"/>
        <v>Connor Davidson (Johnny Bright)</v>
      </c>
    </row>
    <row r="621" spans="1:7" ht="15" x14ac:dyDescent="0.25">
      <c r="A621" s="72">
        <v>57</v>
      </c>
      <c r="B621" s="72" t="s">
        <v>2191</v>
      </c>
      <c r="C621" s="72">
        <v>4</v>
      </c>
      <c r="D621" s="72" t="s">
        <v>24</v>
      </c>
      <c r="E621" s="73">
        <v>7.1021990740740741E-3</v>
      </c>
      <c r="F621" s="72">
        <v>57</v>
      </c>
      <c r="G621" s="14" t="str">
        <f t="shared" si="5"/>
        <v>Emerson Yip (Parkallen)</v>
      </c>
    </row>
    <row r="622" spans="1:7" ht="15" x14ac:dyDescent="0.25">
      <c r="A622" s="72">
        <v>58</v>
      </c>
      <c r="B622" s="72" t="s">
        <v>2159</v>
      </c>
      <c r="C622" s="72">
        <v>4</v>
      </c>
      <c r="D622" s="72" t="s">
        <v>33</v>
      </c>
      <c r="E622" s="73">
        <v>7.1055555555555551E-3</v>
      </c>
      <c r="F622" s="72">
        <v>58</v>
      </c>
      <c r="G622" s="14" t="str">
        <f t="shared" si="5"/>
        <v>Linus Kot (Donnan)</v>
      </c>
    </row>
    <row r="623" spans="1:7" ht="15" x14ac:dyDescent="0.25">
      <c r="A623" s="72">
        <v>59</v>
      </c>
      <c r="B623" s="72" t="s">
        <v>675</v>
      </c>
      <c r="C623" s="72">
        <v>4</v>
      </c>
      <c r="D623" s="72" t="s">
        <v>31</v>
      </c>
      <c r="E623" s="73">
        <v>7.1081018518518516E-3</v>
      </c>
      <c r="F623" s="72">
        <v>59</v>
      </c>
      <c r="G623" s="14" t="str">
        <f t="shared" si="5"/>
        <v>Ryker Hart (Uncas)</v>
      </c>
    </row>
    <row r="624" spans="1:7" ht="15" x14ac:dyDescent="0.25">
      <c r="A624" s="72">
        <v>60</v>
      </c>
      <c r="B624" s="72" t="s">
        <v>2583</v>
      </c>
      <c r="C624" s="72">
        <v>4</v>
      </c>
      <c r="D624" s="72" t="s">
        <v>46</v>
      </c>
      <c r="E624" s="73">
        <v>7.1239583333333328E-3</v>
      </c>
      <c r="F624" s="72">
        <v>60</v>
      </c>
      <c r="G624" s="14" t="str">
        <f t="shared" si="5"/>
        <v>Ben Phillips (King Edward)</v>
      </c>
    </row>
    <row r="625" spans="1:7" ht="15" x14ac:dyDescent="0.25">
      <c r="A625" s="72">
        <v>61</v>
      </c>
      <c r="B625" s="72" t="s">
        <v>2161</v>
      </c>
      <c r="C625" s="72">
        <v>4</v>
      </c>
      <c r="D625" s="72" t="s">
        <v>20</v>
      </c>
      <c r="E625" s="73">
        <v>7.1309027777777777E-3</v>
      </c>
      <c r="F625" s="72">
        <v>61</v>
      </c>
      <c r="G625" s="14" t="str">
        <f t="shared" si="5"/>
        <v>Nouyan Goodarzyar (George P. Nicholson)</v>
      </c>
    </row>
    <row r="626" spans="1:7" ht="15" x14ac:dyDescent="0.25">
      <c r="A626" s="72">
        <v>62</v>
      </c>
      <c r="B626" s="72" t="s">
        <v>2139</v>
      </c>
      <c r="C626" s="72">
        <v>4</v>
      </c>
      <c r="D626" s="72" t="s">
        <v>242</v>
      </c>
      <c r="E626" s="73">
        <v>7.1479166666666661E-3</v>
      </c>
      <c r="F626" s="72">
        <v>62</v>
      </c>
      <c r="G626" s="14" t="str">
        <f t="shared" si="5"/>
        <v>Ephraim Shimeles (Aurora Charter)</v>
      </c>
    </row>
    <row r="627" spans="1:7" ht="15" x14ac:dyDescent="0.25">
      <c r="A627" s="72">
        <v>63</v>
      </c>
      <c r="B627" s="72" t="s">
        <v>2579</v>
      </c>
      <c r="C627" s="72">
        <v>4</v>
      </c>
      <c r="D627" s="72" t="s">
        <v>46</v>
      </c>
      <c r="E627" s="73">
        <v>7.1571759259259253E-3</v>
      </c>
      <c r="F627" s="72">
        <v>63</v>
      </c>
      <c r="G627" s="14" t="str">
        <f t="shared" si="5"/>
        <v>Golden Schedler (King Edward)</v>
      </c>
    </row>
    <row r="628" spans="1:7" ht="15" x14ac:dyDescent="0.25">
      <c r="A628" s="72">
        <v>64</v>
      </c>
      <c r="B628" s="72" t="s">
        <v>2141</v>
      </c>
      <c r="C628" s="72">
        <v>4</v>
      </c>
      <c r="D628" s="72" t="s">
        <v>242</v>
      </c>
      <c r="E628" s="73">
        <v>7.1864583333333329E-3</v>
      </c>
      <c r="F628" s="72">
        <v>64</v>
      </c>
      <c r="G628" s="14" t="str">
        <f t="shared" ref="G628:G691" si="6">CONCATENATE(B628, " (", D628, ")")</f>
        <v>Noah Michael (Aurora Charter)</v>
      </c>
    </row>
    <row r="629" spans="1:7" ht="15" x14ac:dyDescent="0.25">
      <c r="A629" s="72">
        <v>65</v>
      </c>
      <c r="B629" s="72" t="s">
        <v>2741</v>
      </c>
      <c r="C629" s="72">
        <v>4</v>
      </c>
      <c r="D629" s="72" t="s">
        <v>33</v>
      </c>
      <c r="E629" s="73">
        <v>7.1961805555555564E-3</v>
      </c>
      <c r="F629" s="72">
        <v>65</v>
      </c>
      <c r="G629" s="14" t="str">
        <f t="shared" si="6"/>
        <v>Owen Fix (Donnan)</v>
      </c>
    </row>
    <row r="630" spans="1:7" ht="15" x14ac:dyDescent="0.25">
      <c r="A630" s="72">
        <v>66</v>
      </c>
      <c r="B630" s="72" t="s">
        <v>2742</v>
      </c>
      <c r="C630" s="72">
        <v>4</v>
      </c>
      <c r="D630" s="72" t="s">
        <v>1052</v>
      </c>
      <c r="E630" s="73">
        <v>7.1990740740740739E-3</v>
      </c>
      <c r="F630" s="72">
        <v>66</v>
      </c>
      <c r="G630" s="14" t="str">
        <f t="shared" si="6"/>
        <v>Cruz Beaumont (Pine Street)</v>
      </c>
    </row>
    <row r="631" spans="1:7" ht="15" x14ac:dyDescent="0.25">
      <c r="A631" s="72">
        <v>67</v>
      </c>
      <c r="B631" s="72" t="s">
        <v>668</v>
      </c>
      <c r="C631" s="72">
        <v>4</v>
      </c>
      <c r="D631" s="72" t="s">
        <v>29</v>
      </c>
      <c r="E631" s="73">
        <v>7.2018518518518516E-3</v>
      </c>
      <c r="F631" s="72">
        <v>67</v>
      </c>
      <c r="G631" s="14" t="str">
        <f t="shared" si="6"/>
        <v>Barry Walsh (Holyrood)</v>
      </c>
    </row>
    <row r="632" spans="1:7" ht="15" x14ac:dyDescent="0.25">
      <c r="A632" s="72">
        <v>68</v>
      </c>
      <c r="B632" s="72" t="s">
        <v>2192</v>
      </c>
      <c r="C632" s="72">
        <v>4</v>
      </c>
      <c r="D632" s="72" t="s">
        <v>34</v>
      </c>
      <c r="E632" s="73">
        <v>7.2094907407407394E-3</v>
      </c>
      <c r="F632" s="72">
        <v>68</v>
      </c>
      <c r="G632" s="14" t="str">
        <f t="shared" si="6"/>
        <v>Unknown Rowan (Forest Heights)</v>
      </c>
    </row>
    <row r="633" spans="1:7" ht="15" x14ac:dyDescent="0.25">
      <c r="A633" s="72">
        <v>69</v>
      </c>
      <c r="B633" s="72" t="s">
        <v>2172</v>
      </c>
      <c r="C633" s="72">
        <v>4</v>
      </c>
      <c r="D633" s="72" t="s">
        <v>24</v>
      </c>
      <c r="E633" s="73">
        <v>7.2127314814814806E-3</v>
      </c>
      <c r="F633" s="72">
        <v>69</v>
      </c>
      <c r="G633" s="14" t="str">
        <f t="shared" si="6"/>
        <v>Liam Benson (Parkallen)</v>
      </c>
    </row>
    <row r="634" spans="1:7" ht="15" x14ac:dyDescent="0.25">
      <c r="A634" s="72">
        <v>70</v>
      </c>
      <c r="B634" s="72" t="s">
        <v>2148</v>
      </c>
      <c r="C634" s="72">
        <v>4</v>
      </c>
      <c r="D634" s="72" t="s">
        <v>27</v>
      </c>
      <c r="E634" s="73">
        <v>7.2187499999999995E-3</v>
      </c>
      <c r="F634" s="72">
        <v>70</v>
      </c>
      <c r="G634" s="14" t="str">
        <f t="shared" si="6"/>
        <v>Noah Rolleman (Centennial)</v>
      </c>
    </row>
    <row r="635" spans="1:7" ht="15" x14ac:dyDescent="0.25">
      <c r="A635" s="72">
        <v>71</v>
      </c>
      <c r="B635" s="72" t="s">
        <v>215</v>
      </c>
      <c r="C635" s="72">
        <v>4</v>
      </c>
      <c r="D635" s="72" t="s">
        <v>25</v>
      </c>
      <c r="E635" s="73">
        <v>7.2291666666666676E-3</v>
      </c>
      <c r="F635" s="72">
        <v>71</v>
      </c>
      <c r="G635" s="14" t="str">
        <f t="shared" si="6"/>
        <v>Dylan Elford (Brookside)</v>
      </c>
    </row>
    <row r="636" spans="1:7" ht="15" x14ac:dyDescent="0.25">
      <c r="A636" s="72">
        <v>72</v>
      </c>
      <c r="B636" s="72" t="s">
        <v>2575</v>
      </c>
      <c r="C636" s="72">
        <v>4</v>
      </c>
      <c r="D636" s="72" t="s">
        <v>959</v>
      </c>
      <c r="E636" s="73">
        <v>7.2445601851851863E-3</v>
      </c>
      <c r="F636" s="72">
        <v>72</v>
      </c>
      <c r="G636" s="14" t="str">
        <f t="shared" si="6"/>
        <v>Bently McAteer (Coronation)</v>
      </c>
    </row>
    <row r="637" spans="1:7" ht="15" x14ac:dyDescent="0.25">
      <c r="A637" s="72">
        <v>73</v>
      </c>
      <c r="B637" s="72" t="s">
        <v>665</v>
      </c>
      <c r="C637" s="72">
        <v>4</v>
      </c>
      <c r="D637" s="72" t="s">
        <v>109</v>
      </c>
      <c r="E637" s="73">
        <v>7.257060185185185E-3</v>
      </c>
      <c r="F637" s="72">
        <v>73</v>
      </c>
      <c r="G637" s="14" t="str">
        <f t="shared" si="6"/>
        <v>Walter Benbow (Hardisty)</v>
      </c>
    </row>
    <row r="638" spans="1:7" ht="15" x14ac:dyDescent="0.25">
      <c r="A638" s="72">
        <v>74</v>
      </c>
      <c r="B638" s="72" t="s">
        <v>678</v>
      </c>
      <c r="C638" s="72">
        <v>4</v>
      </c>
      <c r="D638" s="72" t="s">
        <v>21</v>
      </c>
      <c r="E638" s="73">
        <v>7.2609953703703699E-3</v>
      </c>
      <c r="F638" s="72">
        <v>74</v>
      </c>
      <c r="G638" s="14" t="str">
        <f t="shared" si="6"/>
        <v>Rayan Yazdani (Rio Terrace)</v>
      </c>
    </row>
    <row r="639" spans="1:7" ht="15" x14ac:dyDescent="0.25">
      <c r="A639" s="72">
        <v>75</v>
      </c>
      <c r="B639" s="72" t="s">
        <v>674</v>
      </c>
      <c r="C639" s="72">
        <v>4</v>
      </c>
      <c r="D639" s="72" t="s">
        <v>26</v>
      </c>
      <c r="E639" s="73">
        <v>7.2663194444444442E-3</v>
      </c>
      <c r="F639" s="72">
        <v>75</v>
      </c>
      <c r="G639" s="14" t="str">
        <f t="shared" si="6"/>
        <v>Miles Jeroncic (Brander Gardens)</v>
      </c>
    </row>
    <row r="640" spans="1:7" ht="15" x14ac:dyDescent="0.25">
      <c r="A640" s="72">
        <v>76</v>
      </c>
      <c r="B640" s="72" t="s">
        <v>2743</v>
      </c>
      <c r="C640" s="72">
        <v>4</v>
      </c>
      <c r="D640" s="72" t="s">
        <v>1052</v>
      </c>
      <c r="E640" s="73">
        <v>7.2857638888888894E-3</v>
      </c>
      <c r="F640" s="72">
        <v>76</v>
      </c>
      <c r="G640" s="14" t="str">
        <f t="shared" si="6"/>
        <v>Brekken Hanson (Pine Street)</v>
      </c>
    </row>
    <row r="641" spans="1:7" ht="15" x14ac:dyDescent="0.25">
      <c r="A641" s="72">
        <v>77</v>
      </c>
      <c r="B641" s="72" t="s">
        <v>687</v>
      </c>
      <c r="C641" s="72">
        <v>4</v>
      </c>
      <c r="D641" s="72" t="s">
        <v>29</v>
      </c>
      <c r="E641" s="73">
        <v>7.2915509259259262E-3</v>
      </c>
      <c r="F641" s="72">
        <v>77</v>
      </c>
      <c r="G641" s="14" t="str">
        <f t="shared" si="6"/>
        <v>Charlie Benetreau (Holyrood)</v>
      </c>
    </row>
    <row r="642" spans="1:7" ht="15" x14ac:dyDescent="0.25">
      <c r="A642" s="72">
        <v>78</v>
      </c>
      <c r="B642" s="72" t="s">
        <v>685</v>
      </c>
      <c r="C642" s="72">
        <v>4</v>
      </c>
      <c r="D642" s="72" t="s">
        <v>21</v>
      </c>
      <c r="E642" s="73">
        <v>7.3121527777777785E-3</v>
      </c>
      <c r="F642" s="72">
        <v>78</v>
      </c>
      <c r="G642" s="14" t="str">
        <f t="shared" si="6"/>
        <v>Moritz Stakiw (Rio Terrace)</v>
      </c>
    </row>
    <row r="643" spans="1:7" ht="15" x14ac:dyDescent="0.25">
      <c r="A643" s="72">
        <v>79</v>
      </c>
      <c r="B643" s="72" t="s">
        <v>2744</v>
      </c>
      <c r="C643" s="72">
        <v>4</v>
      </c>
      <c r="D643" s="72" t="s">
        <v>42</v>
      </c>
      <c r="E643" s="73">
        <v>7.3186342592592582E-3</v>
      </c>
      <c r="F643" s="72">
        <v>79</v>
      </c>
      <c r="G643" s="14" t="str">
        <f t="shared" si="6"/>
        <v>James Beare (Laurier Heights)</v>
      </c>
    </row>
    <row r="644" spans="1:7" ht="15" x14ac:dyDescent="0.25">
      <c r="A644" s="72">
        <v>80</v>
      </c>
      <c r="B644" s="72" t="s">
        <v>2135</v>
      </c>
      <c r="C644" s="72">
        <v>4</v>
      </c>
      <c r="D644" s="72" t="s">
        <v>349</v>
      </c>
      <c r="E644" s="73">
        <v>7.3388888888888887E-3</v>
      </c>
      <c r="F644" s="72">
        <v>80</v>
      </c>
      <c r="G644" s="14" t="str">
        <f t="shared" si="6"/>
        <v>Ian Layton (Homesteader)</v>
      </c>
    </row>
    <row r="645" spans="1:7" ht="15" x14ac:dyDescent="0.25">
      <c r="A645" s="72">
        <v>81</v>
      </c>
      <c r="B645" s="72" t="s">
        <v>686</v>
      </c>
      <c r="C645" s="72">
        <v>4</v>
      </c>
      <c r="D645" s="72" t="s">
        <v>21</v>
      </c>
      <c r="E645" s="73">
        <v>7.3788194444444448E-3</v>
      </c>
      <c r="F645" s="72">
        <v>81</v>
      </c>
      <c r="G645" s="14" t="str">
        <f t="shared" si="6"/>
        <v>Anders Solbak (Rio Terrace)</v>
      </c>
    </row>
    <row r="646" spans="1:7" ht="15" x14ac:dyDescent="0.25">
      <c r="A646" s="72">
        <v>82</v>
      </c>
      <c r="B646" s="72" t="s">
        <v>2165</v>
      </c>
      <c r="C646" s="72">
        <v>4</v>
      </c>
      <c r="D646" s="72" t="s">
        <v>738</v>
      </c>
      <c r="E646" s="73">
        <v>7.3927083333333336E-3</v>
      </c>
      <c r="F646" s="72">
        <v>82</v>
      </c>
      <c r="G646" s="14" t="str">
        <f t="shared" si="6"/>
        <v>Nixon Wagner (Crestwood)</v>
      </c>
    </row>
    <row r="647" spans="1:7" ht="15" x14ac:dyDescent="0.25">
      <c r="A647" s="72">
        <v>83</v>
      </c>
      <c r="B647" s="72" t="s">
        <v>720</v>
      </c>
      <c r="C647" s="72">
        <v>4</v>
      </c>
      <c r="D647" s="72" t="s">
        <v>168</v>
      </c>
      <c r="E647" s="73">
        <v>7.4351851851851862E-3</v>
      </c>
      <c r="F647" s="72">
        <v>83</v>
      </c>
      <c r="G647" s="14" t="str">
        <f t="shared" si="6"/>
        <v>Ayden Dobby (David Thomas King)</v>
      </c>
    </row>
    <row r="648" spans="1:7" ht="15" x14ac:dyDescent="0.25">
      <c r="A648" s="72">
        <v>84</v>
      </c>
      <c r="B648" s="72" t="s">
        <v>2745</v>
      </c>
      <c r="C648" s="72">
        <v>4</v>
      </c>
      <c r="D648" s="72" t="s">
        <v>2641</v>
      </c>
      <c r="E648" s="73">
        <v>7.4392361111111117E-3</v>
      </c>
      <c r="F648" s="72">
        <v>84</v>
      </c>
      <c r="G648" s="14" t="str">
        <f t="shared" si="6"/>
        <v>Randhawa Gurekam (Shauna May Seneca)</v>
      </c>
    </row>
    <row r="649" spans="1:7" ht="15" x14ac:dyDescent="0.25">
      <c r="A649" s="72">
        <v>85</v>
      </c>
      <c r="B649" s="72" t="s">
        <v>688</v>
      </c>
      <c r="C649" s="72">
        <v>4</v>
      </c>
      <c r="D649" s="72" t="s">
        <v>200</v>
      </c>
      <c r="E649" s="73">
        <v>7.4494212962962969E-3</v>
      </c>
      <c r="F649" s="72">
        <v>85</v>
      </c>
      <c r="G649" s="14" t="str">
        <f t="shared" si="6"/>
        <v>Monty Fowler (George H. Luck)</v>
      </c>
    </row>
    <row r="650" spans="1:7" ht="15" x14ac:dyDescent="0.25">
      <c r="A650" s="72">
        <v>86</v>
      </c>
      <c r="B650" s="72" t="s">
        <v>2746</v>
      </c>
      <c r="C650" s="72">
        <v>4</v>
      </c>
      <c r="D650" s="72" t="s">
        <v>1052</v>
      </c>
      <c r="E650" s="73">
        <v>7.4635416666666669E-3</v>
      </c>
      <c r="F650" s="72">
        <v>86</v>
      </c>
      <c r="G650" s="14" t="str">
        <f t="shared" si="6"/>
        <v>Brody Tessier (Pine Street)</v>
      </c>
    </row>
    <row r="651" spans="1:7" ht="15" x14ac:dyDescent="0.25">
      <c r="A651" s="72">
        <v>87</v>
      </c>
      <c r="B651" s="72" t="s">
        <v>694</v>
      </c>
      <c r="C651" s="72">
        <v>4</v>
      </c>
      <c r="D651" s="72" t="s">
        <v>23</v>
      </c>
      <c r="E651" s="73">
        <v>7.4930555555555549E-3</v>
      </c>
      <c r="F651" s="72">
        <v>87</v>
      </c>
      <c r="G651" s="14" t="str">
        <f t="shared" si="6"/>
        <v>Joseph Adeeb (Windsor Park)</v>
      </c>
    </row>
    <row r="652" spans="1:7" ht="15" x14ac:dyDescent="0.25">
      <c r="A652" s="72">
        <v>88</v>
      </c>
      <c r="B652" s="72" t="s">
        <v>2131</v>
      </c>
      <c r="C652" s="72">
        <v>4</v>
      </c>
      <c r="D652" s="72" t="s">
        <v>27</v>
      </c>
      <c r="E652" s="73">
        <v>7.4987268518518528E-3</v>
      </c>
      <c r="F652" s="72">
        <v>88</v>
      </c>
      <c r="G652" s="14" t="str">
        <f t="shared" si="6"/>
        <v>Kayden Christopher (Centennial)</v>
      </c>
    </row>
    <row r="653" spans="1:7" ht="15" x14ac:dyDescent="0.25">
      <c r="A653" s="72">
        <v>89</v>
      </c>
      <c r="B653" s="72" t="s">
        <v>690</v>
      </c>
      <c r="C653" s="72">
        <v>4</v>
      </c>
      <c r="D653" s="72" t="s">
        <v>29</v>
      </c>
      <c r="E653" s="73">
        <v>7.5039351851851855E-3</v>
      </c>
      <c r="F653" s="72">
        <v>89</v>
      </c>
      <c r="G653" s="14" t="str">
        <f t="shared" si="6"/>
        <v>Kaden Scott (Holyrood)</v>
      </c>
    </row>
    <row r="654" spans="1:7" ht="15" x14ac:dyDescent="0.25">
      <c r="A654" s="72">
        <v>90</v>
      </c>
      <c r="B654" s="72" t="s">
        <v>2747</v>
      </c>
      <c r="C654" s="72">
        <v>4</v>
      </c>
      <c r="D654" s="72" t="s">
        <v>2315</v>
      </c>
      <c r="E654" s="73">
        <v>7.5124999999999992E-3</v>
      </c>
      <c r="F654" s="72">
        <v>90</v>
      </c>
      <c r="G654" s="14" t="str">
        <f t="shared" si="6"/>
        <v>Tyson Leung (Winterburn)</v>
      </c>
    </row>
    <row r="655" spans="1:7" ht="15" x14ac:dyDescent="0.25">
      <c r="A655" s="72">
        <v>91</v>
      </c>
      <c r="B655" s="72" t="s">
        <v>2128</v>
      </c>
      <c r="C655" s="72">
        <v>4</v>
      </c>
      <c r="D655" s="72" t="s">
        <v>42</v>
      </c>
      <c r="E655" s="73">
        <v>7.5226851851851852E-3</v>
      </c>
      <c r="F655" s="72">
        <v>91</v>
      </c>
      <c r="G655" s="14" t="str">
        <f t="shared" si="6"/>
        <v>Oliver Carreira (Laurier Heights)</v>
      </c>
    </row>
    <row r="656" spans="1:7" ht="15" x14ac:dyDescent="0.25">
      <c r="A656" s="72">
        <v>92</v>
      </c>
      <c r="B656" s="72" t="s">
        <v>2168</v>
      </c>
      <c r="C656" s="72">
        <v>4</v>
      </c>
      <c r="D656" s="72" t="s">
        <v>33</v>
      </c>
      <c r="E656" s="73">
        <v>7.534143518518519E-3</v>
      </c>
      <c r="F656" s="72">
        <v>92</v>
      </c>
      <c r="G656" s="14" t="str">
        <f t="shared" si="6"/>
        <v>Thomas Aytenfisu (Donnan)</v>
      </c>
    </row>
    <row r="657" spans="1:7" ht="15" x14ac:dyDescent="0.25">
      <c r="A657" s="72">
        <v>93</v>
      </c>
      <c r="B657" s="72" t="s">
        <v>2181</v>
      </c>
      <c r="C657" s="72">
        <v>4</v>
      </c>
      <c r="D657" s="72" t="s">
        <v>349</v>
      </c>
      <c r="E657" s="73">
        <v>7.5737268518518523E-3</v>
      </c>
      <c r="F657" s="72">
        <v>93</v>
      </c>
      <c r="G657" s="14" t="str">
        <f t="shared" si="6"/>
        <v>Isaac Layton (Homesteader)</v>
      </c>
    </row>
    <row r="658" spans="1:7" ht="15" x14ac:dyDescent="0.25">
      <c r="A658" s="72">
        <v>94</v>
      </c>
      <c r="B658" s="72" t="s">
        <v>2208</v>
      </c>
      <c r="C658" s="72">
        <v>4</v>
      </c>
      <c r="D658" s="72" t="s">
        <v>738</v>
      </c>
      <c r="E658" s="73">
        <v>7.5918981481481488E-3</v>
      </c>
      <c r="F658" s="72">
        <v>94</v>
      </c>
      <c r="G658" s="14" t="str">
        <f t="shared" si="6"/>
        <v>Marcus Desilets (Crestwood)</v>
      </c>
    </row>
    <row r="659" spans="1:7" ht="15" x14ac:dyDescent="0.25">
      <c r="A659" s="72">
        <v>95</v>
      </c>
      <c r="B659" s="72" t="s">
        <v>2748</v>
      </c>
      <c r="C659" s="72">
        <v>4</v>
      </c>
      <c r="D659" s="72" t="s">
        <v>202</v>
      </c>
      <c r="E659" s="73">
        <v>7.5944444444444445E-3</v>
      </c>
      <c r="F659" s="72">
        <v>95</v>
      </c>
      <c r="G659" s="14" t="str">
        <f t="shared" si="6"/>
        <v>Oscar Roos Miranda (Virginia Park)</v>
      </c>
    </row>
    <row r="660" spans="1:7" ht="15" x14ac:dyDescent="0.25">
      <c r="A660" s="72">
        <v>96</v>
      </c>
      <c r="B660" s="72" t="s">
        <v>2174</v>
      </c>
      <c r="C660" s="72">
        <v>4</v>
      </c>
      <c r="D660" s="72" t="s">
        <v>29</v>
      </c>
      <c r="E660" s="73">
        <v>7.6253472222222217E-3</v>
      </c>
      <c r="F660" s="72">
        <v>96</v>
      </c>
      <c r="G660" s="14" t="str">
        <f t="shared" si="6"/>
        <v>Hunter Mclellen (Holyrood)</v>
      </c>
    </row>
    <row r="661" spans="1:7" ht="15" x14ac:dyDescent="0.25">
      <c r="A661" s="72">
        <v>97</v>
      </c>
      <c r="B661" s="72" t="s">
        <v>2749</v>
      </c>
      <c r="C661" s="72">
        <v>4</v>
      </c>
      <c r="D661" s="72" t="s">
        <v>24</v>
      </c>
      <c r="E661" s="73">
        <v>7.6364583333333328E-3</v>
      </c>
      <c r="F661" s="72">
        <v>97</v>
      </c>
      <c r="G661" s="14" t="str">
        <f t="shared" si="6"/>
        <v>Grayson Chan (Parkallen)</v>
      </c>
    </row>
    <row r="662" spans="1:7" ht="15" x14ac:dyDescent="0.25">
      <c r="A662" s="72">
        <v>98</v>
      </c>
      <c r="B662" s="72" t="s">
        <v>2750</v>
      </c>
      <c r="C662" s="72">
        <v>4</v>
      </c>
      <c r="D662" s="72" t="s">
        <v>2641</v>
      </c>
      <c r="E662" s="73">
        <v>7.6494212962962965E-3</v>
      </c>
      <c r="F662" s="72">
        <v>98</v>
      </c>
      <c r="G662" s="14" t="str">
        <f t="shared" si="6"/>
        <v>Dhaliwal Gurjazz (Shauna May Seneca)</v>
      </c>
    </row>
    <row r="663" spans="1:7" ht="15" x14ac:dyDescent="0.25">
      <c r="A663" s="72">
        <v>99</v>
      </c>
      <c r="B663" s="72" t="s">
        <v>972</v>
      </c>
      <c r="C663" s="72">
        <v>4</v>
      </c>
      <c r="D663" s="72" t="s">
        <v>28</v>
      </c>
      <c r="E663" s="73">
        <v>7.6612268518518522E-3</v>
      </c>
      <c r="F663" s="72">
        <v>99</v>
      </c>
      <c r="G663" s="14" t="str">
        <f t="shared" si="6"/>
        <v>Jude Glynn (Belgravia)</v>
      </c>
    </row>
    <row r="664" spans="1:7" ht="15" x14ac:dyDescent="0.25">
      <c r="A664" s="72">
        <v>100</v>
      </c>
      <c r="B664" s="72" t="s">
        <v>2164</v>
      </c>
      <c r="C664" s="72">
        <v>4</v>
      </c>
      <c r="D664" s="72" t="s">
        <v>34</v>
      </c>
      <c r="E664" s="73">
        <v>7.6710648148148146E-3</v>
      </c>
      <c r="F664" s="72">
        <v>100</v>
      </c>
      <c r="G664" s="14" t="str">
        <f t="shared" si="6"/>
        <v>Gibas Gabriel (Forest Heights)</v>
      </c>
    </row>
    <row r="665" spans="1:7" ht="15" x14ac:dyDescent="0.25">
      <c r="A665" s="72">
        <v>101</v>
      </c>
      <c r="B665" s="72" t="s">
        <v>239</v>
      </c>
      <c r="C665" s="72">
        <v>4</v>
      </c>
      <c r="D665" s="72" t="s">
        <v>25</v>
      </c>
      <c r="E665" s="73">
        <v>7.6839120370370368E-3</v>
      </c>
      <c r="F665" s="72">
        <v>101</v>
      </c>
      <c r="G665" s="14" t="str">
        <f t="shared" si="6"/>
        <v>Zikrullah Khidri (Brookside)</v>
      </c>
    </row>
    <row r="666" spans="1:7" ht="15" x14ac:dyDescent="0.25">
      <c r="A666" s="72">
        <v>102</v>
      </c>
      <c r="B666" s="72" t="s">
        <v>2240</v>
      </c>
      <c r="C666" s="72">
        <v>4</v>
      </c>
      <c r="D666" s="72" t="s">
        <v>30</v>
      </c>
      <c r="E666" s="73">
        <v>7.6932870370370367E-3</v>
      </c>
      <c r="F666" s="72">
        <v>102</v>
      </c>
      <c r="G666" s="14" t="str">
        <f t="shared" si="6"/>
        <v>Sam Compton (Earl Buxton)</v>
      </c>
    </row>
    <row r="667" spans="1:7" ht="15" x14ac:dyDescent="0.25">
      <c r="A667" s="72">
        <v>103</v>
      </c>
      <c r="B667" s="72" t="s">
        <v>2173</v>
      </c>
      <c r="C667" s="72">
        <v>4</v>
      </c>
      <c r="D667" s="72" t="s">
        <v>29</v>
      </c>
      <c r="E667" s="73">
        <v>7.6960648148148144E-3</v>
      </c>
      <c r="F667" s="72">
        <v>103</v>
      </c>
      <c r="G667" s="14" t="str">
        <f t="shared" si="6"/>
        <v>Ollie Chun (Holyrood)</v>
      </c>
    </row>
    <row r="668" spans="1:7" ht="15" x14ac:dyDescent="0.25">
      <c r="A668" s="72">
        <v>104</v>
      </c>
      <c r="B668" s="72" t="s">
        <v>2183</v>
      </c>
      <c r="C668" s="72">
        <v>4</v>
      </c>
      <c r="D668" s="72" t="s">
        <v>24</v>
      </c>
      <c r="E668" s="73">
        <v>7.7042824074074071E-3</v>
      </c>
      <c r="F668" s="72">
        <v>104</v>
      </c>
      <c r="G668" s="14" t="str">
        <f t="shared" si="6"/>
        <v>Declan Charlton (Parkallen)</v>
      </c>
    </row>
    <row r="669" spans="1:7" ht="15" x14ac:dyDescent="0.25">
      <c r="A669" s="72">
        <v>105</v>
      </c>
      <c r="B669" s="72" t="s">
        <v>2211</v>
      </c>
      <c r="C669" s="72">
        <v>4</v>
      </c>
      <c r="D669" s="72" t="s">
        <v>23</v>
      </c>
      <c r="E669" s="73">
        <v>7.7104166666666666E-3</v>
      </c>
      <c r="F669" s="72">
        <v>105</v>
      </c>
      <c r="G669" s="14" t="str">
        <f t="shared" si="6"/>
        <v>Eli Li (Windsor Park)</v>
      </c>
    </row>
    <row r="670" spans="1:7" ht="15" x14ac:dyDescent="0.25">
      <c r="A670" s="72">
        <v>106</v>
      </c>
      <c r="B670" s="72" t="s">
        <v>705</v>
      </c>
      <c r="C670" s="72">
        <v>4</v>
      </c>
      <c r="D670" s="72" t="s">
        <v>26</v>
      </c>
      <c r="E670" s="73">
        <v>7.7190972222222235E-3</v>
      </c>
      <c r="F670" s="72">
        <v>106</v>
      </c>
      <c r="G670" s="14" t="str">
        <f t="shared" si="6"/>
        <v>Kingsley Gilborn (Brander Gardens)</v>
      </c>
    </row>
    <row r="671" spans="1:7" ht="15" x14ac:dyDescent="0.25">
      <c r="A671" s="72">
        <v>107</v>
      </c>
      <c r="B671" s="72" t="s">
        <v>2160</v>
      </c>
      <c r="C671" s="72">
        <v>4</v>
      </c>
      <c r="D671" s="72" t="s">
        <v>29</v>
      </c>
      <c r="E671" s="73">
        <v>7.7268518518518519E-3</v>
      </c>
      <c r="F671" s="72">
        <v>107</v>
      </c>
      <c r="G671" s="14" t="str">
        <f t="shared" si="6"/>
        <v>Theo Morrill (Holyrood)</v>
      </c>
    </row>
    <row r="672" spans="1:7" ht="15" x14ac:dyDescent="0.25">
      <c r="A672" s="72">
        <v>108</v>
      </c>
      <c r="B672" s="72" t="s">
        <v>2751</v>
      </c>
      <c r="C672" s="72">
        <v>4</v>
      </c>
      <c r="D672" s="72" t="s">
        <v>377</v>
      </c>
      <c r="E672" s="73">
        <v>7.7370370370370379E-3</v>
      </c>
      <c r="F672" s="72">
        <v>108</v>
      </c>
      <c r="G672" s="14" t="str">
        <f t="shared" si="6"/>
        <v>Khalid Elamamoun (Lorelei)</v>
      </c>
    </row>
    <row r="673" spans="1:7" ht="15" x14ac:dyDescent="0.25">
      <c r="A673" s="72">
        <v>109</v>
      </c>
      <c r="B673" s="72" t="s">
        <v>2196</v>
      </c>
      <c r="C673" s="72">
        <v>4</v>
      </c>
      <c r="D673" s="72" t="s">
        <v>34</v>
      </c>
      <c r="E673" s="73">
        <v>7.7464120370370369E-3</v>
      </c>
      <c r="F673" s="72">
        <v>109</v>
      </c>
      <c r="G673" s="14" t="str">
        <f t="shared" si="6"/>
        <v>Mueller Leon (Forest Heights)</v>
      </c>
    </row>
    <row r="674" spans="1:7" ht="15" x14ac:dyDescent="0.25">
      <c r="A674" s="72">
        <v>110</v>
      </c>
      <c r="B674" s="72" t="s">
        <v>2228</v>
      </c>
      <c r="C674" s="72">
        <v>4</v>
      </c>
      <c r="D674" s="72" t="s">
        <v>29</v>
      </c>
      <c r="E674" s="73">
        <v>7.7569444444444448E-3</v>
      </c>
      <c r="F674" s="72">
        <v>110</v>
      </c>
      <c r="G674" s="14" t="str">
        <f t="shared" si="6"/>
        <v>Xavier Donald (Holyrood)</v>
      </c>
    </row>
    <row r="675" spans="1:7" ht="15" x14ac:dyDescent="0.25">
      <c r="A675" s="72">
        <v>111</v>
      </c>
      <c r="B675" s="72" t="s">
        <v>2258</v>
      </c>
      <c r="C675" s="72">
        <v>4</v>
      </c>
      <c r="D675" s="72" t="s">
        <v>253</v>
      </c>
      <c r="E675" s="73">
        <v>7.7628472222222222E-3</v>
      </c>
      <c r="F675" s="72">
        <v>111</v>
      </c>
      <c r="G675" s="14" t="str">
        <f t="shared" si="6"/>
        <v>Dean Dykstra (Edmonton Chr)</v>
      </c>
    </row>
    <row r="676" spans="1:7" ht="15" x14ac:dyDescent="0.25">
      <c r="A676" s="72">
        <v>112</v>
      </c>
      <c r="B676" s="72" t="s">
        <v>2245</v>
      </c>
      <c r="C676" s="72">
        <v>4</v>
      </c>
      <c r="D676" s="72" t="s">
        <v>253</v>
      </c>
      <c r="E676" s="73">
        <v>7.7732638888888886E-3</v>
      </c>
      <c r="F676" s="72">
        <v>112</v>
      </c>
      <c r="G676" s="14" t="str">
        <f t="shared" si="6"/>
        <v>Jeremiah VanVeen (Edmonton Chr)</v>
      </c>
    </row>
    <row r="677" spans="1:7" ht="15" x14ac:dyDescent="0.25">
      <c r="A677" s="72">
        <v>113</v>
      </c>
      <c r="B677" s="72" t="s">
        <v>2186</v>
      </c>
      <c r="C677" s="72">
        <v>4</v>
      </c>
      <c r="D677" s="72" t="s">
        <v>23</v>
      </c>
      <c r="E677" s="73">
        <v>7.8152777777777769E-3</v>
      </c>
      <c r="F677" s="72">
        <v>113</v>
      </c>
      <c r="G677" s="14" t="str">
        <f t="shared" si="6"/>
        <v>Eliott Rauser (Windsor Park)</v>
      </c>
    </row>
    <row r="678" spans="1:7" ht="15" x14ac:dyDescent="0.25">
      <c r="A678" s="72">
        <v>114</v>
      </c>
      <c r="B678" s="72" t="s">
        <v>2221</v>
      </c>
      <c r="C678" s="72">
        <v>4</v>
      </c>
      <c r="D678" s="72" t="s">
        <v>1698</v>
      </c>
      <c r="E678" s="73">
        <v>7.8262731481481482E-3</v>
      </c>
      <c r="F678" s="72">
        <v>114</v>
      </c>
      <c r="G678" s="14" t="str">
        <f t="shared" si="6"/>
        <v>Marley Thompson (Tipaskan)</v>
      </c>
    </row>
    <row r="679" spans="1:7" ht="15" x14ac:dyDescent="0.25">
      <c r="A679" s="72">
        <v>115</v>
      </c>
      <c r="B679" s="72" t="s">
        <v>2752</v>
      </c>
      <c r="C679" s="72">
        <v>4</v>
      </c>
      <c r="D679" s="72" t="s">
        <v>33</v>
      </c>
      <c r="E679" s="73">
        <v>7.8290509259259268E-3</v>
      </c>
      <c r="F679" s="72">
        <v>115</v>
      </c>
      <c r="G679" s="14" t="str">
        <f t="shared" si="6"/>
        <v>Dean Hargreaves (Donnan)</v>
      </c>
    </row>
    <row r="680" spans="1:7" ht="15" x14ac:dyDescent="0.25">
      <c r="A680" s="72">
        <v>116</v>
      </c>
      <c r="B680" s="72" t="s">
        <v>2594</v>
      </c>
      <c r="C680" s="72">
        <v>4</v>
      </c>
      <c r="D680" s="72" t="s">
        <v>36</v>
      </c>
      <c r="E680" s="73">
        <v>7.8327546296296287E-3</v>
      </c>
      <c r="F680" s="72">
        <v>116</v>
      </c>
      <c r="G680" s="14" t="str">
        <f t="shared" si="6"/>
        <v>Oliver Franklin (Westbrook)</v>
      </c>
    </row>
    <row r="681" spans="1:7" ht="15" x14ac:dyDescent="0.25">
      <c r="A681" s="72">
        <v>117</v>
      </c>
      <c r="B681" s="72" t="s">
        <v>2753</v>
      </c>
      <c r="C681" s="72">
        <v>4</v>
      </c>
      <c r="D681" s="72" t="s">
        <v>22</v>
      </c>
      <c r="E681" s="73">
        <v>7.8353009259259244E-3</v>
      </c>
      <c r="F681" s="72">
        <v>117</v>
      </c>
      <c r="G681" s="14" t="str">
        <f t="shared" si="6"/>
        <v>Josiah Janz (Michael A. Kostek)</v>
      </c>
    </row>
    <row r="682" spans="1:7" ht="15" x14ac:dyDescent="0.25">
      <c r="A682" s="72">
        <v>118</v>
      </c>
      <c r="B682" s="72" t="s">
        <v>2261</v>
      </c>
      <c r="C682" s="72">
        <v>4</v>
      </c>
      <c r="D682" s="72" t="s">
        <v>22</v>
      </c>
      <c r="E682" s="73">
        <v>7.8442129629629643E-3</v>
      </c>
      <c r="F682" s="72">
        <v>118</v>
      </c>
      <c r="G682" s="14" t="str">
        <f t="shared" si="6"/>
        <v>Logan McMillan (Michael A. Kostek)</v>
      </c>
    </row>
    <row r="683" spans="1:7" ht="15" x14ac:dyDescent="0.25">
      <c r="A683" s="72">
        <v>119</v>
      </c>
      <c r="B683" s="72" t="s">
        <v>2213</v>
      </c>
      <c r="C683" s="72">
        <v>4</v>
      </c>
      <c r="D683" s="72" t="s">
        <v>738</v>
      </c>
      <c r="E683" s="73">
        <v>7.8677083333333325E-3</v>
      </c>
      <c r="F683" s="72">
        <v>119</v>
      </c>
      <c r="G683" s="14" t="str">
        <f t="shared" si="6"/>
        <v>Marco Lund (Crestwood)</v>
      </c>
    </row>
    <row r="684" spans="1:7" ht="15" x14ac:dyDescent="0.25">
      <c r="A684" s="72">
        <v>120</v>
      </c>
      <c r="B684" s="72" t="s">
        <v>2754</v>
      </c>
      <c r="C684" s="72">
        <v>4</v>
      </c>
      <c r="D684" s="72" t="s">
        <v>34</v>
      </c>
      <c r="E684" s="73">
        <v>7.8828703703703699E-3</v>
      </c>
      <c r="F684" s="72">
        <v>120</v>
      </c>
      <c r="G684" s="14" t="str">
        <f t="shared" si="6"/>
        <v>Koenen Nash (Forest Heights)</v>
      </c>
    </row>
    <row r="685" spans="1:7" ht="15" x14ac:dyDescent="0.25">
      <c r="A685" s="72">
        <v>121</v>
      </c>
      <c r="B685" s="72" t="s">
        <v>2171</v>
      </c>
      <c r="C685" s="72">
        <v>4</v>
      </c>
      <c r="D685" s="72" t="s">
        <v>34</v>
      </c>
      <c r="E685" s="73">
        <v>7.9043981481481482E-3</v>
      </c>
      <c r="F685" s="72">
        <v>121</v>
      </c>
      <c r="G685" s="14" t="str">
        <f t="shared" si="6"/>
        <v>Gibas Luca (Forest Heights)</v>
      </c>
    </row>
    <row r="686" spans="1:7" ht="15" x14ac:dyDescent="0.25">
      <c r="A686" s="72">
        <v>122</v>
      </c>
      <c r="B686" s="72" t="s">
        <v>2205</v>
      </c>
      <c r="C686" s="72">
        <v>4</v>
      </c>
      <c r="D686" s="72" t="s">
        <v>31</v>
      </c>
      <c r="E686" s="73">
        <v>7.9097222222222225E-3</v>
      </c>
      <c r="F686" s="72">
        <v>122</v>
      </c>
      <c r="G686" s="14" t="str">
        <f t="shared" si="6"/>
        <v>Dalin Richmond (Uncas)</v>
      </c>
    </row>
    <row r="687" spans="1:7" ht="15" x14ac:dyDescent="0.25">
      <c r="A687" s="72">
        <v>123</v>
      </c>
      <c r="B687" s="72" t="s">
        <v>2206</v>
      </c>
      <c r="C687" s="72">
        <v>4</v>
      </c>
      <c r="D687" s="72" t="s">
        <v>31</v>
      </c>
      <c r="E687" s="73">
        <v>7.9126157407407409E-3</v>
      </c>
      <c r="F687" s="72">
        <v>123</v>
      </c>
      <c r="G687" s="14" t="str">
        <f t="shared" si="6"/>
        <v>Marcus Schmitchen (Uncas)</v>
      </c>
    </row>
    <row r="688" spans="1:7" ht="15" x14ac:dyDescent="0.25">
      <c r="A688" s="72">
        <v>124</v>
      </c>
      <c r="B688" s="72" t="s">
        <v>2210</v>
      </c>
      <c r="C688" s="72">
        <v>4</v>
      </c>
      <c r="D688" s="72" t="s">
        <v>34</v>
      </c>
      <c r="E688" s="73">
        <v>7.9186342592592589E-3</v>
      </c>
      <c r="F688" s="72">
        <v>124</v>
      </c>
      <c r="G688" s="14" t="str">
        <f t="shared" si="6"/>
        <v>Juchli Andrew (Forest Heights)</v>
      </c>
    </row>
    <row r="689" spans="1:7" ht="15" x14ac:dyDescent="0.25">
      <c r="A689" s="72">
        <v>125</v>
      </c>
      <c r="B689" s="72" t="s">
        <v>2244</v>
      </c>
      <c r="C689" s="72">
        <v>4</v>
      </c>
      <c r="D689" s="72" t="s">
        <v>89</v>
      </c>
      <c r="E689" s="73">
        <v>7.9310185185185195E-3</v>
      </c>
      <c r="F689" s="72">
        <v>125</v>
      </c>
      <c r="G689" s="14" t="str">
        <f t="shared" si="6"/>
        <v>Ender Leverette (Constable Daniel)</v>
      </c>
    </row>
    <row r="690" spans="1:7" ht="15" x14ac:dyDescent="0.25">
      <c r="A690" s="72">
        <v>126</v>
      </c>
      <c r="B690" s="72" t="s">
        <v>2232</v>
      </c>
      <c r="C690" s="72">
        <v>4</v>
      </c>
      <c r="D690" s="72" t="s">
        <v>202</v>
      </c>
      <c r="E690" s="73">
        <v>7.9406249999999998E-3</v>
      </c>
      <c r="F690" s="72">
        <v>126</v>
      </c>
      <c r="G690" s="14" t="str">
        <f t="shared" si="6"/>
        <v>Joshua Brown (Virginia Park)</v>
      </c>
    </row>
    <row r="691" spans="1:7" ht="15" x14ac:dyDescent="0.25">
      <c r="A691" s="72">
        <v>127</v>
      </c>
      <c r="B691" s="72" t="s">
        <v>2201</v>
      </c>
      <c r="C691" s="72">
        <v>4</v>
      </c>
      <c r="D691" s="72" t="s">
        <v>89</v>
      </c>
      <c r="E691" s="73">
        <v>7.9613425925925928E-3</v>
      </c>
      <c r="F691" s="72">
        <v>127</v>
      </c>
      <c r="G691" s="14" t="str">
        <f t="shared" si="6"/>
        <v>Remi Mardell (Constable Daniel)</v>
      </c>
    </row>
    <row r="692" spans="1:7" ht="15" x14ac:dyDescent="0.25">
      <c r="A692" s="72">
        <v>128</v>
      </c>
      <c r="B692" s="72" t="s">
        <v>2755</v>
      </c>
      <c r="C692" s="72">
        <v>4</v>
      </c>
      <c r="D692" s="72" t="s">
        <v>2644</v>
      </c>
      <c r="E692" s="73">
        <v>7.9793981481481487E-3</v>
      </c>
      <c r="F692" s="72">
        <v>128</v>
      </c>
      <c r="G692" s="14" t="str">
        <f t="shared" ref="G692:G755" si="7">CONCATENATE(B692, " (", D692, ")")</f>
        <v>Eli Arsenaultt (Waverley)</v>
      </c>
    </row>
    <row r="693" spans="1:7" ht="15" x14ac:dyDescent="0.25">
      <c r="A693" s="72">
        <v>129</v>
      </c>
      <c r="B693" s="72" t="s">
        <v>699</v>
      </c>
      <c r="C693" s="72">
        <v>4</v>
      </c>
      <c r="D693" s="72" t="s">
        <v>31</v>
      </c>
      <c r="E693" s="73">
        <v>7.9832175925925921E-3</v>
      </c>
      <c r="F693" s="72">
        <v>129</v>
      </c>
      <c r="G693" s="14" t="str">
        <f t="shared" si="7"/>
        <v>Mikko Arbour (Uncas)</v>
      </c>
    </row>
    <row r="694" spans="1:7" ht="15" x14ac:dyDescent="0.25">
      <c r="A694" s="72">
        <v>130</v>
      </c>
      <c r="B694" s="72" t="s">
        <v>2606</v>
      </c>
      <c r="C694" s="72">
        <v>4</v>
      </c>
      <c r="D694" s="72" t="s">
        <v>2315</v>
      </c>
      <c r="E694" s="73">
        <v>8.0568287037037032E-3</v>
      </c>
      <c r="F694" s="72">
        <v>130</v>
      </c>
      <c r="G694" s="14" t="str">
        <f t="shared" si="7"/>
        <v>Dennis Nadtochyi (Winterburn)</v>
      </c>
    </row>
    <row r="695" spans="1:7" ht="15" x14ac:dyDescent="0.25">
      <c r="A695" s="72">
        <v>131</v>
      </c>
      <c r="B695" s="72" t="s">
        <v>2222</v>
      </c>
      <c r="C695" s="72">
        <v>4</v>
      </c>
      <c r="D695" s="72" t="s">
        <v>30</v>
      </c>
      <c r="E695" s="73">
        <v>8.067361111111112E-3</v>
      </c>
      <c r="F695" s="72">
        <v>131</v>
      </c>
      <c r="G695" s="14" t="str">
        <f t="shared" si="7"/>
        <v>James Robertson (Earl Buxton)</v>
      </c>
    </row>
    <row r="696" spans="1:7" ht="15" x14ac:dyDescent="0.25">
      <c r="A696" s="72">
        <v>132</v>
      </c>
      <c r="B696" s="72" t="s">
        <v>2202</v>
      </c>
      <c r="C696" s="72">
        <v>4</v>
      </c>
      <c r="D696" s="72" t="s">
        <v>20</v>
      </c>
      <c r="E696" s="73">
        <v>8.0856481481481474E-3</v>
      </c>
      <c r="F696" s="72">
        <v>132</v>
      </c>
      <c r="G696" s="14" t="str">
        <f t="shared" si="7"/>
        <v>Declan Thiem (George P. Nicholson)</v>
      </c>
    </row>
    <row r="697" spans="1:7" ht="15" x14ac:dyDescent="0.25">
      <c r="A697" s="72">
        <v>133</v>
      </c>
      <c r="B697" s="72" t="s">
        <v>2178</v>
      </c>
      <c r="C697" s="72">
        <v>4</v>
      </c>
      <c r="D697" s="72" t="s">
        <v>33</v>
      </c>
      <c r="E697" s="73">
        <v>8.1225694444444444E-3</v>
      </c>
      <c r="F697" s="72">
        <v>133</v>
      </c>
      <c r="G697" s="14" t="str">
        <f t="shared" si="7"/>
        <v>Zander Scrignar (Donnan)</v>
      </c>
    </row>
    <row r="698" spans="1:7" ht="15" x14ac:dyDescent="0.25">
      <c r="A698" s="72">
        <v>134</v>
      </c>
      <c r="B698" s="72" t="s">
        <v>2756</v>
      </c>
      <c r="C698" s="72">
        <v>4</v>
      </c>
      <c r="D698" s="72" t="s">
        <v>89</v>
      </c>
      <c r="E698" s="73">
        <v>8.1261574074074066E-3</v>
      </c>
      <c r="F698" s="72">
        <v>134</v>
      </c>
      <c r="G698" s="14" t="str">
        <f t="shared" si="7"/>
        <v>Brendan Shon (Constable Daniel)</v>
      </c>
    </row>
    <row r="699" spans="1:7" ht="15" x14ac:dyDescent="0.25">
      <c r="A699" s="72">
        <v>135</v>
      </c>
      <c r="B699" s="72" t="s">
        <v>236</v>
      </c>
      <c r="C699" s="72">
        <v>4</v>
      </c>
      <c r="D699" s="72" t="s">
        <v>25</v>
      </c>
      <c r="E699" s="73">
        <v>8.1285879629629642E-3</v>
      </c>
      <c r="F699" s="72">
        <v>135</v>
      </c>
      <c r="G699" s="14" t="str">
        <f t="shared" si="7"/>
        <v>Charlie Vargas (Brookside)</v>
      </c>
    </row>
    <row r="700" spans="1:7" ht="15" x14ac:dyDescent="0.25">
      <c r="A700" s="72">
        <v>136</v>
      </c>
      <c r="B700" s="72" t="s">
        <v>697</v>
      </c>
      <c r="C700" s="72">
        <v>4</v>
      </c>
      <c r="D700" s="72" t="s">
        <v>44</v>
      </c>
      <c r="E700" s="73">
        <v>8.1480324074074077E-3</v>
      </c>
      <c r="F700" s="72">
        <v>136</v>
      </c>
      <c r="G700" s="14" t="str">
        <f t="shared" si="7"/>
        <v>Nateo Guimberteau (Mill Creek)</v>
      </c>
    </row>
    <row r="701" spans="1:7" ht="15" x14ac:dyDescent="0.25">
      <c r="A701" s="72">
        <v>137</v>
      </c>
      <c r="B701" s="72" t="s">
        <v>2214</v>
      </c>
      <c r="C701" s="72">
        <v>4</v>
      </c>
      <c r="D701" s="72" t="s">
        <v>33</v>
      </c>
      <c r="E701" s="73">
        <v>8.1606481481481478E-3</v>
      </c>
      <c r="F701" s="72">
        <v>137</v>
      </c>
      <c r="G701" s="14" t="str">
        <f t="shared" si="7"/>
        <v>August Meredith (Donnan)</v>
      </c>
    </row>
    <row r="702" spans="1:7" ht="15" x14ac:dyDescent="0.25">
      <c r="A702" s="72">
        <v>138</v>
      </c>
      <c r="B702" s="72" t="s">
        <v>2270</v>
      </c>
      <c r="C702" s="72">
        <v>4</v>
      </c>
      <c r="D702" s="72" t="s">
        <v>24</v>
      </c>
      <c r="E702" s="73">
        <v>8.1787037037037037E-3</v>
      </c>
      <c r="F702" s="72">
        <v>138</v>
      </c>
      <c r="G702" s="14" t="str">
        <f t="shared" si="7"/>
        <v>Jacob Lee (Parkallen)</v>
      </c>
    </row>
    <row r="703" spans="1:7" ht="15" x14ac:dyDescent="0.25">
      <c r="A703" s="72">
        <v>139</v>
      </c>
      <c r="B703" s="72" t="s">
        <v>2198</v>
      </c>
      <c r="C703" s="72">
        <v>4</v>
      </c>
      <c r="D703" s="72" t="s">
        <v>20</v>
      </c>
      <c r="E703" s="73">
        <v>8.1868055555555548E-3</v>
      </c>
      <c r="F703" s="72">
        <v>139</v>
      </c>
      <c r="G703" s="14" t="str">
        <f t="shared" si="7"/>
        <v>Charles Findlay (George P. Nicholson)</v>
      </c>
    </row>
    <row r="704" spans="1:7" ht="15" x14ac:dyDescent="0.25">
      <c r="A704" s="72">
        <v>140</v>
      </c>
      <c r="B704" s="72" t="s">
        <v>2236</v>
      </c>
      <c r="C704" s="72">
        <v>4</v>
      </c>
      <c r="D704" s="72" t="s">
        <v>202</v>
      </c>
      <c r="E704" s="73">
        <v>8.1918981481481478E-3</v>
      </c>
      <c r="F704" s="72">
        <v>140</v>
      </c>
      <c r="G704" s="14" t="str">
        <f t="shared" si="7"/>
        <v>Caleb Castro (Virginia Park)</v>
      </c>
    </row>
    <row r="705" spans="1:7" ht="15" x14ac:dyDescent="0.25">
      <c r="A705" s="72">
        <v>141</v>
      </c>
      <c r="B705" s="72" t="s">
        <v>2757</v>
      </c>
      <c r="C705" s="72">
        <v>4</v>
      </c>
      <c r="D705" s="72" t="s">
        <v>2315</v>
      </c>
      <c r="E705" s="73">
        <v>8.2012731481481485E-3</v>
      </c>
      <c r="F705" s="72">
        <v>141</v>
      </c>
      <c r="G705" s="14" t="str">
        <f t="shared" si="7"/>
        <v>Ethan Goldsack (Winterburn)</v>
      </c>
    </row>
    <row r="706" spans="1:7" ht="15" x14ac:dyDescent="0.25">
      <c r="A706" s="72">
        <v>142</v>
      </c>
      <c r="B706" s="72" t="s">
        <v>2758</v>
      </c>
      <c r="C706" s="72">
        <v>4</v>
      </c>
      <c r="D706" s="72" t="s">
        <v>1052</v>
      </c>
      <c r="E706" s="73">
        <v>8.2459490740740739E-3</v>
      </c>
      <c r="F706" s="72">
        <v>142</v>
      </c>
      <c r="G706" s="14" t="str">
        <f t="shared" si="7"/>
        <v>Kaiden Sokukawa (Pine Street)</v>
      </c>
    </row>
    <row r="707" spans="1:7" ht="15" x14ac:dyDescent="0.25">
      <c r="A707" s="72">
        <v>143</v>
      </c>
      <c r="B707" s="72" t="s">
        <v>979</v>
      </c>
      <c r="C707" s="72">
        <v>4</v>
      </c>
      <c r="D707" s="72" t="s">
        <v>21</v>
      </c>
      <c r="E707" s="73">
        <v>8.2561342592592582E-3</v>
      </c>
      <c r="F707" s="72">
        <v>143</v>
      </c>
      <c r="G707" s="14" t="str">
        <f t="shared" si="7"/>
        <v>Adrien Lambert (Rio Terrace)</v>
      </c>
    </row>
    <row r="708" spans="1:7" ht="15" x14ac:dyDescent="0.25">
      <c r="A708" s="72">
        <v>144</v>
      </c>
      <c r="B708" s="72" t="s">
        <v>2193</v>
      </c>
      <c r="C708" s="72">
        <v>4</v>
      </c>
      <c r="D708" s="72" t="s">
        <v>738</v>
      </c>
      <c r="E708" s="73">
        <v>8.2658564814814817E-3</v>
      </c>
      <c r="F708" s="72">
        <v>144</v>
      </c>
      <c r="G708" s="14" t="str">
        <f t="shared" si="7"/>
        <v>Bennett Waddington (Crestwood)</v>
      </c>
    </row>
    <row r="709" spans="1:7" ht="15" x14ac:dyDescent="0.25">
      <c r="A709" s="72">
        <v>145</v>
      </c>
      <c r="B709" s="72" t="s">
        <v>698</v>
      </c>
      <c r="C709" s="72">
        <v>4</v>
      </c>
      <c r="D709" s="72" t="s">
        <v>21</v>
      </c>
      <c r="E709" s="73">
        <v>8.2682870370370375E-3</v>
      </c>
      <c r="F709" s="72">
        <v>145</v>
      </c>
      <c r="G709" s="14" t="str">
        <f t="shared" si="7"/>
        <v>Dominic Riske (Rio Terrace)</v>
      </c>
    </row>
    <row r="710" spans="1:7" ht="15" x14ac:dyDescent="0.25">
      <c r="A710" s="72">
        <v>146</v>
      </c>
      <c r="B710" s="72" t="s">
        <v>2219</v>
      </c>
      <c r="C710" s="72">
        <v>4</v>
      </c>
      <c r="D710" s="72" t="s">
        <v>22</v>
      </c>
      <c r="E710" s="73">
        <v>8.2738425925925931E-3</v>
      </c>
      <c r="F710" s="72">
        <v>146</v>
      </c>
      <c r="G710" s="14" t="str">
        <f t="shared" si="7"/>
        <v>Luke Turenne (Michael A. Kostek)</v>
      </c>
    </row>
    <row r="711" spans="1:7" ht="15" x14ac:dyDescent="0.25">
      <c r="A711" s="72">
        <v>147</v>
      </c>
      <c r="B711" s="72" t="s">
        <v>2759</v>
      </c>
      <c r="C711" s="72">
        <v>4</v>
      </c>
      <c r="D711" s="72" t="s">
        <v>2641</v>
      </c>
      <c r="E711" s="73">
        <v>8.2825231481481482E-3</v>
      </c>
      <c r="F711" s="72">
        <v>147</v>
      </c>
      <c r="G711" s="14" t="str">
        <f t="shared" si="7"/>
        <v>Schroffel Liam (Shauna May Seneca)</v>
      </c>
    </row>
    <row r="712" spans="1:7" ht="15" x14ac:dyDescent="0.25">
      <c r="A712" s="72">
        <v>148</v>
      </c>
      <c r="B712" s="72" t="s">
        <v>712</v>
      </c>
      <c r="C712" s="72">
        <v>4</v>
      </c>
      <c r="D712" s="72" t="s">
        <v>21</v>
      </c>
      <c r="E712" s="73">
        <v>8.2872685185185185E-3</v>
      </c>
      <c r="F712" s="72">
        <v>148</v>
      </c>
      <c r="G712" s="14" t="str">
        <f t="shared" si="7"/>
        <v>Erik Delblanc (Rio Terrace)</v>
      </c>
    </row>
    <row r="713" spans="1:7" ht="15" x14ac:dyDescent="0.25">
      <c r="A713" s="72">
        <v>149</v>
      </c>
      <c r="B713" s="72" t="s">
        <v>2760</v>
      </c>
      <c r="C713" s="72">
        <v>4</v>
      </c>
      <c r="D713" s="72" t="s">
        <v>1052</v>
      </c>
      <c r="E713" s="73">
        <v>8.2909722222222221E-3</v>
      </c>
      <c r="F713" s="72">
        <v>149</v>
      </c>
      <c r="G713" s="14" t="str">
        <f t="shared" si="7"/>
        <v>Eli Ross (Pine Street)</v>
      </c>
    </row>
    <row r="714" spans="1:7" ht="15" x14ac:dyDescent="0.25">
      <c r="A714" s="72">
        <v>150</v>
      </c>
      <c r="B714" s="72" t="s">
        <v>2585</v>
      </c>
      <c r="C714" s="72">
        <v>4</v>
      </c>
      <c r="D714" s="72" t="s">
        <v>46</v>
      </c>
      <c r="E714" s="73">
        <v>8.2942129629629633E-3</v>
      </c>
      <c r="F714" s="72">
        <v>150</v>
      </c>
      <c r="G714" s="14" t="str">
        <f t="shared" si="7"/>
        <v>Toby Makela (King Edward)</v>
      </c>
    </row>
    <row r="715" spans="1:7" ht="15" x14ac:dyDescent="0.25">
      <c r="A715" s="72">
        <v>151</v>
      </c>
      <c r="B715" s="72" t="s">
        <v>974</v>
      </c>
      <c r="C715" s="72">
        <v>4</v>
      </c>
      <c r="D715" s="72" t="s">
        <v>168</v>
      </c>
      <c r="E715" s="73">
        <v>8.3150462962962961E-3</v>
      </c>
      <c r="F715" s="72">
        <v>151</v>
      </c>
      <c r="G715" s="14" t="str">
        <f t="shared" si="7"/>
        <v>Emmett Yong (David Thomas King)</v>
      </c>
    </row>
    <row r="716" spans="1:7" ht="15" x14ac:dyDescent="0.25">
      <c r="A716" s="72">
        <v>152</v>
      </c>
      <c r="B716" s="72" t="s">
        <v>2761</v>
      </c>
      <c r="C716" s="72">
        <v>4</v>
      </c>
      <c r="D716" s="72" t="s">
        <v>42</v>
      </c>
      <c r="E716" s="73">
        <v>8.3217592592592596E-3</v>
      </c>
      <c r="F716" s="72">
        <v>152</v>
      </c>
      <c r="G716" s="14" t="str">
        <f t="shared" si="7"/>
        <v>Landon Thompson (Laurier Heights)</v>
      </c>
    </row>
    <row r="717" spans="1:7" ht="15" x14ac:dyDescent="0.25">
      <c r="A717" s="72">
        <v>153</v>
      </c>
      <c r="B717" s="72" t="s">
        <v>2597</v>
      </c>
      <c r="C717" s="72">
        <v>4</v>
      </c>
      <c r="D717" s="72" t="s">
        <v>30</v>
      </c>
      <c r="E717" s="73">
        <v>8.3548611111111115E-3</v>
      </c>
      <c r="F717" s="72">
        <v>153</v>
      </c>
      <c r="G717" s="14" t="str">
        <f t="shared" si="7"/>
        <v>Henry Thomas (Earl Buxton)</v>
      </c>
    </row>
    <row r="718" spans="1:7" ht="15" x14ac:dyDescent="0.25">
      <c r="A718" s="72">
        <v>154</v>
      </c>
      <c r="B718" s="72" t="s">
        <v>2242</v>
      </c>
      <c r="C718" s="72">
        <v>4</v>
      </c>
      <c r="D718" s="72" t="s">
        <v>1054</v>
      </c>
      <c r="E718" s="73">
        <v>8.3645833333333332E-3</v>
      </c>
      <c r="F718" s="72">
        <v>154</v>
      </c>
      <c r="G718" s="14" t="str">
        <f t="shared" si="7"/>
        <v>Grayson Sandoval (Gold Bar)</v>
      </c>
    </row>
    <row r="719" spans="1:7" ht="15" x14ac:dyDescent="0.25">
      <c r="A719" s="72">
        <v>155</v>
      </c>
      <c r="B719" s="72" t="s">
        <v>2762</v>
      </c>
      <c r="C719" s="72">
        <v>4</v>
      </c>
      <c r="D719" s="72" t="s">
        <v>2641</v>
      </c>
      <c r="E719" s="73">
        <v>8.4348379629629617E-3</v>
      </c>
      <c r="F719" s="72">
        <v>155</v>
      </c>
      <c r="G719" s="14" t="str">
        <f t="shared" si="7"/>
        <v>wright Jacob (Shauna May Seneca)</v>
      </c>
    </row>
    <row r="720" spans="1:7" ht="15" x14ac:dyDescent="0.25">
      <c r="A720" s="72">
        <v>156</v>
      </c>
      <c r="B720" s="72" t="s">
        <v>375</v>
      </c>
      <c r="C720" s="72">
        <v>4</v>
      </c>
      <c r="D720" s="72" t="s">
        <v>25</v>
      </c>
      <c r="E720" s="73">
        <v>8.4781250000000013E-3</v>
      </c>
      <c r="F720" s="72">
        <v>156</v>
      </c>
      <c r="G720" s="14" t="str">
        <f t="shared" si="7"/>
        <v>Cohen McCoy (Brookside)</v>
      </c>
    </row>
    <row r="721" spans="1:7" ht="15" x14ac:dyDescent="0.25">
      <c r="A721" s="72">
        <v>157</v>
      </c>
      <c r="B721" s="72" t="s">
        <v>2584</v>
      </c>
      <c r="C721" s="72">
        <v>4</v>
      </c>
      <c r="D721" s="72" t="s">
        <v>275</v>
      </c>
      <c r="E721" s="73">
        <v>8.4920138888888892E-3</v>
      </c>
      <c r="F721" s="72">
        <v>157</v>
      </c>
      <c r="G721" s="14" t="str">
        <f t="shared" si="7"/>
        <v>Karl Nyantakyl (Meadowlark C)</v>
      </c>
    </row>
    <row r="722" spans="1:7" ht="15" x14ac:dyDescent="0.25">
      <c r="A722" s="72">
        <v>158</v>
      </c>
      <c r="B722" s="72" t="s">
        <v>2763</v>
      </c>
      <c r="C722" s="72">
        <v>4</v>
      </c>
      <c r="D722" s="72" t="s">
        <v>1052</v>
      </c>
      <c r="E722" s="73">
        <v>8.497800925925926E-3</v>
      </c>
      <c r="F722" s="72">
        <v>158</v>
      </c>
      <c r="G722" s="14" t="str">
        <f t="shared" si="7"/>
        <v>Nevin Manku (Pine Street)</v>
      </c>
    </row>
    <row r="723" spans="1:7" ht="15" x14ac:dyDescent="0.25">
      <c r="A723" s="72">
        <v>159</v>
      </c>
      <c r="B723" s="72" t="s">
        <v>2764</v>
      </c>
      <c r="C723" s="72">
        <v>4</v>
      </c>
      <c r="D723" s="72" t="s">
        <v>1052</v>
      </c>
      <c r="E723" s="73">
        <v>8.5159722222222217E-3</v>
      </c>
      <c r="F723" s="72">
        <v>159</v>
      </c>
      <c r="G723" s="14" t="str">
        <f t="shared" si="7"/>
        <v>Logan Manning (Pine Street)</v>
      </c>
    </row>
    <row r="724" spans="1:7" ht="15" x14ac:dyDescent="0.25">
      <c r="A724" s="72">
        <v>160</v>
      </c>
      <c r="B724" s="72" t="s">
        <v>2231</v>
      </c>
      <c r="C724" s="72">
        <v>4</v>
      </c>
      <c r="D724" s="72" t="s">
        <v>20</v>
      </c>
      <c r="E724" s="73">
        <v>8.533564814814815E-3</v>
      </c>
      <c r="F724" s="72">
        <v>160</v>
      </c>
      <c r="G724" s="14" t="str">
        <f t="shared" si="7"/>
        <v>Cooper Barkman (George P. Nicholson)</v>
      </c>
    </row>
    <row r="725" spans="1:7" ht="15" x14ac:dyDescent="0.25">
      <c r="A725" s="72">
        <v>161</v>
      </c>
      <c r="B725" s="72" t="s">
        <v>2217</v>
      </c>
      <c r="C725" s="72">
        <v>4</v>
      </c>
      <c r="D725" s="72" t="s">
        <v>30</v>
      </c>
      <c r="E725" s="73">
        <v>8.5358796296296294E-3</v>
      </c>
      <c r="F725" s="72">
        <v>161</v>
      </c>
      <c r="G725" s="14" t="str">
        <f t="shared" si="7"/>
        <v>Tyson Harker (Earl Buxton)</v>
      </c>
    </row>
    <row r="726" spans="1:7" ht="15" x14ac:dyDescent="0.25">
      <c r="A726" s="72">
        <v>162</v>
      </c>
      <c r="B726" s="72" t="s">
        <v>2603</v>
      </c>
      <c r="C726" s="72">
        <v>4</v>
      </c>
      <c r="D726" s="72" t="s">
        <v>36</v>
      </c>
      <c r="E726" s="73">
        <v>8.5956018518518525E-3</v>
      </c>
      <c r="F726" s="72">
        <v>162</v>
      </c>
      <c r="G726" s="14" t="str">
        <f t="shared" si="7"/>
        <v>Matthew Yang (Westbrook)</v>
      </c>
    </row>
    <row r="727" spans="1:7" ht="15" x14ac:dyDescent="0.25">
      <c r="A727" s="72">
        <v>163</v>
      </c>
      <c r="B727" s="72" t="s">
        <v>2596</v>
      </c>
      <c r="C727" s="72">
        <v>4</v>
      </c>
      <c r="D727" s="72" t="s">
        <v>46</v>
      </c>
      <c r="E727" s="73">
        <v>8.5978009259259254E-3</v>
      </c>
      <c r="F727" s="72">
        <v>163</v>
      </c>
      <c r="G727" s="14" t="str">
        <f t="shared" si="7"/>
        <v>Isaac Ryan (King Edward)</v>
      </c>
    </row>
    <row r="728" spans="1:7" ht="15" x14ac:dyDescent="0.25">
      <c r="A728" s="72">
        <v>164</v>
      </c>
      <c r="B728" s="72" t="s">
        <v>2765</v>
      </c>
      <c r="C728" s="72">
        <v>4</v>
      </c>
      <c r="D728" s="72" t="s">
        <v>1052</v>
      </c>
      <c r="E728" s="73">
        <v>8.6116898148148151E-3</v>
      </c>
      <c r="F728" s="72">
        <v>164</v>
      </c>
      <c r="G728" s="14" t="str">
        <f t="shared" si="7"/>
        <v>Luca Braakman (Pine Street)</v>
      </c>
    </row>
    <row r="729" spans="1:7" ht="15" x14ac:dyDescent="0.25">
      <c r="A729" s="72">
        <v>165</v>
      </c>
      <c r="B729" s="72" t="s">
        <v>2216</v>
      </c>
      <c r="C729" s="72">
        <v>4</v>
      </c>
      <c r="D729" s="72" t="s">
        <v>30</v>
      </c>
      <c r="E729" s="73">
        <v>8.6594907407407402E-3</v>
      </c>
      <c r="F729" s="72">
        <v>165</v>
      </c>
      <c r="G729" s="14" t="str">
        <f t="shared" si="7"/>
        <v>Sepanta Nikdel (Earl Buxton)</v>
      </c>
    </row>
    <row r="730" spans="1:7" ht="15" x14ac:dyDescent="0.25">
      <c r="A730" s="72">
        <v>166</v>
      </c>
      <c r="B730" s="72" t="s">
        <v>2251</v>
      </c>
      <c r="C730" s="72">
        <v>4</v>
      </c>
      <c r="D730" s="72" t="s">
        <v>27</v>
      </c>
      <c r="E730" s="73">
        <v>8.6781250000000001E-3</v>
      </c>
      <c r="F730" s="72">
        <v>166</v>
      </c>
      <c r="G730" s="14" t="str">
        <f t="shared" si="7"/>
        <v>Jones Priestner (Centennial)</v>
      </c>
    </row>
    <row r="731" spans="1:7" ht="15" x14ac:dyDescent="0.25">
      <c r="A731" s="72">
        <v>167</v>
      </c>
      <c r="B731" s="72" t="s">
        <v>227</v>
      </c>
      <c r="C731" s="72">
        <v>4</v>
      </c>
      <c r="D731" s="72" t="s">
        <v>25</v>
      </c>
      <c r="E731" s="73">
        <v>8.6864583333333325E-3</v>
      </c>
      <c r="F731" s="72">
        <v>167</v>
      </c>
      <c r="G731" s="14" t="str">
        <f t="shared" si="7"/>
        <v>William Thompson (Brookside)</v>
      </c>
    </row>
    <row r="732" spans="1:7" ht="15" x14ac:dyDescent="0.25">
      <c r="A732" s="72">
        <v>168</v>
      </c>
      <c r="B732" s="72" t="s">
        <v>2233</v>
      </c>
      <c r="C732" s="72">
        <v>4</v>
      </c>
      <c r="D732" s="72" t="s">
        <v>30</v>
      </c>
      <c r="E732" s="73">
        <v>8.6982638888888891E-3</v>
      </c>
      <c r="F732" s="72">
        <v>168</v>
      </c>
      <c r="G732" s="14" t="str">
        <f t="shared" si="7"/>
        <v>Sujaan Kullak (Earl Buxton)</v>
      </c>
    </row>
    <row r="733" spans="1:7" ht="15" x14ac:dyDescent="0.25">
      <c r="A733" s="72">
        <v>169</v>
      </c>
      <c r="B733" s="72" t="s">
        <v>981</v>
      </c>
      <c r="C733" s="72">
        <v>4</v>
      </c>
      <c r="D733" s="72" t="s">
        <v>21</v>
      </c>
      <c r="E733" s="73">
        <v>8.7091435185185188E-3</v>
      </c>
      <c r="F733" s="72">
        <v>169</v>
      </c>
      <c r="G733" s="14" t="str">
        <f t="shared" si="7"/>
        <v>William Wheeler (Rio Terrace)</v>
      </c>
    </row>
    <row r="734" spans="1:7" ht="15" x14ac:dyDescent="0.25">
      <c r="A734" s="72">
        <v>170</v>
      </c>
      <c r="B734" s="72" t="s">
        <v>2766</v>
      </c>
      <c r="C734" s="72">
        <v>4</v>
      </c>
      <c r="D734" s="72" t="s">
        <v>108</v>
      </c>
      <c r="E734" s="73">
        <v>8.7261574074074082E-3</v>
      </c>
      <c r="F734" s="72">
        <v>170</v>
      </c>
      <c r="G734" s="14" t="str">
        <f t="shared" si="7"/>
        <v>Cameron Elliott (Soraya Hafez)</v>
      </c>
    </row>
    <row r="735" spans="1:7" ht="15" x14ac:dyDescent="0.25">
      <c r="A735" s="72">
        <v>171</v>
      </c>
      <c r="B735" s="72" t="s">
        <v>2252</v>
      </c>
      <c r="C735" s="72">
        <v>4</v>
      </c>
      <c r="D735" s="72" t="s">
        <v>20</v>
      </c>
      <c r="E735" s="73">
        <v>8.7333333333333343E-3</v>
      </c>
      <c r="F735" s="72">
        <v>171</v>
      </c>
      <c r="G735" s="14" t="str">
        <f t="shared" si="7"/>
        <v>Lukas Cherniak (George P. Nicholson)</v>
      </c>
    </row>
    <row r="736" spans="1:7" ht="15" x14ac:dyDescent="0.25">
      <c r="A736" s="72">
        <v>172</v>
      </c>
      <c r="B736" s="72" t="s">
        <v>2247</v>
      </c>
      <c r="C736" s="72">
        <v>4</v>
      </c>
      <c r="D736" s="72" t="s">
        <v>30</v>
      </c>
      <c r="E736" s="73">
        <v>8.7571759259259269E-3</v>
      </c>
      <c r="F736" s="72">
        <v>172</v>
      </c>
      <c r="G736" s="14" t="str">
        <f t="shared" si="7"/>
        <v>Zachary Seibel (Earl Buxton)</v>
      </c>
    </row>
    <row r="737" spans="1:7" ht="15" x14ac:dyDescent="0.25">
      <c r="A737" s="72">
        <v>173</v>
      </c>
      <c r="B737" s="72" t="s">
        <v>728</v>
      </c>
      <c r="C737" s="72">
        <v>4</v>
      </c>
      <c r="D737" s="72" t="s">
        <v>38</v>
      </c>
      <c r="E737" s="73">
        <v>8.7832175925925925E-3</v>
      </c>
      <c r="F737" s="72">
        <v>173</v>
      </c>
      <c r="G737" s="14" t="str">
        <f t="shared" si="7"/>
        <v>Beckett Miller (Johnny Bright)</v>
      </c>
    </row>
    <row r="738" spans="1:7" ht="15" x14ac:dyDescent="0.25">
      <c r="A738" s="72">
        <v>174</v>
      </c>
      <c r="B738" s="72" t="s">
        <v>2767</v>
      </c>
      <c r="C738" s="72">
        <v>4</v>
      </c>
      <c r="D738" s="72" t="s">
        <v>108</v>
      </c>
      <c r="E738" s="73">
        <v>8.8148148148148153E-3</v>
      </c>
      <c r="F738" s="72">
        <v>174</v>
      </c>
      <c r="G738" s="14" t="str">
        <f t="shared" si="7"/>
        <v>Max Varma (Soraya Hafez)</v>
      </c>
    </row>
    <row r="739" spans="1:7" ht="15" x14ac:dyDescent="0.25">
      <c r="A739" s="72">
        <v>175</v>
      </c>
      <c r="B739" s="72" t="s">
        <v>2263</v>
      </c>
      <c r="C739" s="72">
        <v>4</v>
      </c>
      <c r="D739" s="72" t="s">
        <v>1698</v>
      </c>
      <c r="E739" s="73">
        <v>8.829050925925926E-3</v>
      </c>
      <c r="F739" s="72">
        <v>175</v>
      </c>
      <c r="G739" s="14" t="str">
        <f t="shared" si="7"/>
        <v>Ederick Boney (Tipaskan)</v>
      </c>
    </row>
    <row r="740" spans="1:7" ht="15" x14ac:dyDescent="0.25">
      <c r="A740" s="72">
        <v>176</v>
      </c>
      <c r="B740" s="72" t="s">
        <v>2224</v>
      </c>
      <c r="C740" s="72">
        <v>4</v>
      </c>
      <c r="D740" s="72" t="s">
        <v>30</v>
      </c>
      <c r="E740" s="73">
        <v>8.8412037037037036E-3</v>
      </c>
      <c r="F740" s="72">
        <v>176</v>
      </c>
      <c r="G740" s="14" t="str">
        <f t="shared" si="7"/>
        <v>Sean Fu (Earl Buxton)</v>
      </c>
    </row>
    <row r="741" spans="1:7" ht="15" x14ac:dyDescent="0.25">
      <c r="A741" s="72">
        <v>177</v>
      </c>
      <c r="B741" s="72" t="s">
        <v>2768</v>
      </c>
      <c r="C741" s="72">
        <v>4</v>
      </c>
      <c r="D741" s="72" t="s">
        <v>2641</v>
      </c>
      <c r="E741" s="73">
        <v>8.8539351851851852E-3</v>
      </c>
      <c r="F741" s="72">
        <v>177</v>
      </c>
      <c r="G741" s="14" t="str">
        <f t="shared" si="7"/>
        <v>Xerdan Karanjia (Shauna May Seneca)</v>
      </c>
    </row>
    <row r="742" spans="1:7" ht="15" x14ac:dyDescent="0.25">
      <c r="A742" s="72">
        <v>178</v>
      </c>
      <c r="B742" s="72" t="s">
        <v>2769</v>
      </c>
      <c r="C742" s="72">
        <v>4</v>
      </c>
      <c r="D742" s="72" t="s">
        <v>1052</v>
      </c>
      <c r="E742" s="73">
        <v>8.8754629629629635E-3</v>
      </c>
      <c r="F742" s="72">
        <v>178</v>
      </c>
      <c r="G742" s="14" t="str">
        <f t="shared" si="7"/>
        <v>Elijah Costa (Pine Street)</v>
      </c>
    </row>
    <row r="743" spans="1:7" ht="15" x14ac:dyDescent="0.25">
      <c r="A743" s="72">
        <v>179</v>
      </c>
      <c r="B743" s="72" t="s">
        <v>2300</v>
      </c>
      <c r="C743" s="72">
        <v>4</v>
      </c>
      <c r="D743" s="72" t="s">
        <v>108</v>
      </c>
      <c r="E743" s="73">
        <v>8.9131944444444441E-3</v>
      </c>
      <c r="F743" s="72">
        <v>179</v>
      </c>
      <c r="G743" s="14" t="str">
        <f t="shared" si="7"/>
        <v>Aboubakr Mahfouz (Soraya Hafez)</v>
      </c>
    </row>
    <row r="744" spans="1:7" ht="15" x14ac:dyDescent="0.25">
      <c r="A744" s="72">
        <v>180</v>
      </c>
      <c r="B744" s="72" t="s">
        <v>2249</v>
      </c>
      <c r="C744" s="72">
        <v>4</v>
      </c>
      <c r="D744" s="72" t="s">
        <v>1698</v>
      </c>
      <c r="E744" s="73">
        <v>8.927314814814815E-3</v>
      </c>
      <c r="F744" s="72">
        <v>180</v>
      </c>
      <c r="G744" s="14" t="str">
        <f t="shared" si="7"/>
        <v>Jameel Mohammed (Tipaskan)</v>
      </c>
    </row>
    <row r="745" spans="1:7" ht="15" x14ac:dyDescent="0.25">
      <c r="A745" s="72">
        <v>181</v>
      </c>
      <c r="B745" s="72" t="s">
        <v>2770</v>
      </c>
      <c r="C745" s="72">
        <v>4</v>
      </c>
      <c r="D745" s="72" t="s">
        <v>2641</v>
      </c>
      <c r="E745" s="73">
        <v>8.9370370370370367E-3</v>
      </c>
      <c r="F745" s="72">
        <v>181</v>
      </c>
      <c r="G745" s="14" t="str">
        <f t="shared" si="7"/>
        <v>Dhillon Gursevak (Shauna May Seneca)</v>
      </c>
    </row>
    <row r="746" spans="1:7" ht="15" x14ac:dyDescent="0.25">
      <c r="A746" s="72">
        <v>182</v>
      </c>
      <c r="B746" s="72" t="s">
        <v>2587</v>
      </c>
      <c r="C746" s="72">
        <v>4</v>
      </c>
      <c r="D746" s="72" t="s">
        <v>42</v>
      </c>
      <c r="E746" s="73">
        <v>8.9440972222222231E-3</v>
      </c>
      <c r="F746" s="72">
        <v>182</v>
      </c>
      <c r="G746" s="14" t="str">
        <f t="shared" si="7"/>
        <v>Tomas Warshawski (Laurier Heights)</v>
      </c>
    </row>
    <row r="747" spans="1:7" ht="15" x14ac:dyDescent="0.25">
      <c r="A747" s="72">
        <v>183</v>
      </c>
      <c r="B747" s="72" t="s">
        <v>2306</v>
      </c>
      <c r="C747" s="72">
        <v>4</v>
      </c>
      <c r="D747" s="72" t="s">
        <v>1698</v>
      </c>
      <c r="E747" s="73">
        <v>8.9915509259259254E-3</v>
      </c>
      <c r="F747" s="72">
        <v>183</v>
      </c>
      <c r="G747" s="14" t="str">
        <f t="shared" si="7"/>
        <v>Haider Ali (Tipaskan)</v>
      </c>
    </row>
    <row r="748" spans="1:7" ht="15" x14ac:dyDescent="0.25">
      <c r="A748" s="72">
        <v>184</v>
      </c>
      <c r="B748" s="72" t="s">
        <v>2771</v>
      </c>
      <c r="C748" s="72">
        <v>4</v>
      </c>
      <c r="D748" s="72" t="s">
        <v>46</v>
      </c>
      <c r="E748" s="73">
        <v>9.0362268518518526E-3</v>
      </c>
      <c r="F748" s="72">
        <v>184</v>
      </c>
      <c r="G748" s="14" t="str">
        <f t="shared" si="7"/>
        <v>Artin Nahavandi (King Edward)</v>
      </c>
    </row>
    <row r="749" spans="1:7" ht="15" x14ac:dyDescent="0.25">
      <c r="A749" s="72">
        <v>185</v>
      </c>
      <c r="B749" s="72" t="s">
        <v>2772</v>
      </c>
      <c r="C749" s="72">
        <v>4</v>
      </c>
      <c r="D749" s="72" t="s">
        <v>36</v>
      </c>
      <c r="E749" s="73">
        <v>9.0516203703703696E-3</v>
      </c>
      <c r="F749" s="72">
        <v>185</v>
      </c>
      <c r="G749" s="14" t="str">
        <f t="shared" si="7"/>
        <v>Des Garner (Westbrook)</v>
      </c>
    </row>
    <row r="750" spans="1:7" ht="15" x14ac:dyDescent="0.25">
      <c r="A750" s="72">
        <v>186</v>
      </c>
      <c r="B750" s="72" t="s">
        <v>2773</v>
      </c>
      <c r="C750" s="72">
        <v>4</v>
      </c>
      <c r="D750" s="72" t="s">
        <v>2641</v>
      </c>
      <c r="E750" s="73">
        <v>9.0593749999999997E-3</v>
      </c>
      <c r="F750" s="72">
        <v>186</v>
      </c>
      <c r="G750" s="14" t="str">
        <f t="shared" si="7"/>
        <v>Sharma Lakshay (Shauna May Seneca)</v>
      </c>
    </row>
    <row r="751" spans="1:7" ht="15" x14ac:dyDescent="0.25">
      <c r="A751" s="72">
        <v>187</v>
      </c>
      <c r="B751" s="72" t="s">
        <v>226</v>
      </c>
      <c r="C751" s="72">
        <v>4</v>
      </c>
      <c r="D751" s="72" t="s">
        <v>25</v>
      </c>
      <c r="E751" s="73">
        <v>9.0633101851851864E-3</v>
      </c>
      <c r="F751" s="72">
        <v>187</v>
      </c>
      <c r="G751" s="14" t="str">
        <f t="shared" si="7"/>
        <v>Ty Kurach (Brookside)</v>
      </c>
    </row>
    <row r="752" spans="1:7" ht="15" x14ac:dyDescent="0.25">
      <c r="A752" s="72">
        <v>188</v>
      </c>
      <c r="B752" s="72" t="s">
        <v>2257</v>
      </c>
      <c r="C752" s="72">
        <v>4</v>
      </c>
      <c r="D752" s="72" t="s">
        <v>27</v>
      </c>
      <c r="E752" s="73">
        <v>9.1215277777777787E-3</v>
      </c>
      <c r="F752" s="72">
        <v>188</v>
      </c>
      <c r="G752" s="14" t="str">
        <f t="shared" si="7"/>
        <v>Dane Toma (Centennial)</v>
      </c>
    </row>
    <row r="753" spans="1:7" ht="15" x14ac:dyDescent="0.25">
      <c r="A753" s="72">
        <v>189</v>
      </c>
      <c r="B753" s="72" t="s">
        <v>2277</v>
      </c>
      <c r="C753" s="72">
        <v>4</v>
      </c>
      <c r="D753" s="72" t="s">
        <v>89</v>
      </c>
      <c r="E753" s="73">
        <v>9.1854166666666664E-3</v>
      </c>
      <c r="F753" s="72">
        <v>189</v>
      </c>
      <c r="G753" s="14" t="str">
        <f t="shared" si="7"/>
        <v>Lincoln Biggs (Constable Daniel)</v>
      </c>
    </row>
    <row r="754" spans="1:7" ht="15" x14ac:dyDescent="0.25">
      <c r="A754" s="72">
        <v>190</v>
      </c>
      <c r="B754" s="72" t="s">
        <v>707</v>
      </c>
      <c r="C754" s="72">
        <v>4</v>
      </c>
      <c r="D754" s="72" t="s">
        <v>168</v>
      </c>
      <c r="E754" s="73">
        <v>9.20775462962963E-3</v>
      </c>
      <c r="F754" s="72">
        <v>190</v>
      </c>
      <c r="G754" s="14" t="str">
        <f t="shared" si="7"/>
        <v>Noah Brennan (David Thomas King)</v>
      </c>
    </row>
    <row r="755" spans="1:7" ht="15" x14ac:dyDescent="0.25">
      <c r="A755" s="72">
        <v>191</v>
      </c>
      <c r="B755" s="72" t="s">
        <v>2612</v>
      </c>
      <c r="C755" s="72">
        <v>4</v>
      </c>
      <c r="D755" s="72" t="s">
        <v>42</v>
      </c>
      <c r="E755" s="73">
        <v>9.3527777777777776E-3</v>
      </c>
      <c r="F755" s="72">
        <v>191</v>
      </c>
      <c r="G755" s="14" t="str">
        <f t="shared" si="7"/>
        <v>Nolan Haire (Laurier Heights)</v>
      </c>
    </row>
    <row r="756" spans="1:7" ht="15" x14ac:dyDescent="0.25">
      <c r="A756" s="72">
        <v>192</v>
      </c>
      <c r="B756" s="72" t="s">
        <v>2774</v>
      </c>
      <c r="C756" s="72">
        <v>4</v>
      </c>
      <c r="D756" s="72" t="s">
        <v>2641</v>
      </c>
      <c r="E756" s="73">
        <v>9.3550925925925937E-3</v>
      </c>
      <c r="F756" s="72">
        <v>192</v>
      </c>
      <c r="G756" s="14" t="str">
        <f t="shared" ref="G756:G812" si="8">CONCATENATE(B756, " (", D756, ")")</f>
        <v>Dayton Le (Shauna May Seneca)</v>
      </c>
    </row>
    <row r="757" spans="1:7" ht="15" x14ac:dyDescent="0.25">
      <c r="A757" s="72">
        <v>193</v>
      </c>
      <c r="B757" s="72" t="s">
        <v>2286</v>
      </c>
      <c r="C757" s="72">
        <v>4</v>
      </c>
      <c r="D757" s="72" t="s">
        <v>242</v>
      </c>
      <c r="E757" s="73">
        <v>9.4452546296296281E-3</v>
      </c>
      <c r="F757" s="72">
        <v>193</v>
      </c>
      <c r="G757" s="14" t="str">
        <f t="shared" si="8"/>
        <v>Ahir Ismail (Aurora Charter)</v>
      </c>
    </row>
    <row r="758" spans="1:7" ht="15" x14ac:dyDescent="0.25">
      <c r="A758" s="72">
        <v>194</v>
      </c>
      <c r="B758" s="72" t="s">
        <v>2235</v>
      </c>
      <c r="C758" s="72">
        <v>4</v>
      </c>
      <c r="D758" s="72" t="s">
        <v>242</v>
      </c>
      <c r="E758" s="73">
        <v>9.4601851851851861E-3</v>
      </c>
      <c r="F758" s="72">
        <v>194</v>
      </c>
      <c r="G758" s="14" t="str">
        <f t="shared" si="8"/>
        <v>Ezra Lam (Aurora Charter)</v>
      </c>
    </row>
    <row r="759" spans="1:7" ht="15" x14ac:dyDescent="0.25">
      <c r="A759" s="72">
        <v>195</v>
      </c>
      <c r="B759" s="72" t="s">
        <v>2246</v>
      </c>
      <c r="C759" s="72">
        <v>4</v>
      </c>
      <c r="D759" s="72" t="s">
        <v>738</v>
      </c>
      <c r="E759" s="73">
        <v>9.5643518518518517E-3</v>
      </c>
      <c r="F759" s="72">
        <v>195</v>
      </c>
      <c r="G759" s="14" t="str">
        <f t="shared" si="8"/>
        <v>Jayan Grover (Crestwood)</v>
      </c>
    </row>
    <row r="760" spans="1:7" ht="15" x14ac:dyDescent="0.25">
      <c r="A760" s="72">
        <v>196</v>
      </c>
      <c r="B760" s="72" t="s">
        <v>2274</v>
      </c>
      <c r="C760" s="72">
        <v>4</v>
      </c>
      <c r="D760" s="72" t="s">
        <v>588</v>
      </c>
      <c r="E760" s="73">
        <v>9.5954861111111119E-3</v>
      </c>
      <c r="F760" s="72">
        <v>196</v>
      </c>
      <c r="G760" s="14" t="str">
        <f t="shared" si="8"/>
        <v>Nathan Christenson (Elmwood)</v>
      </c>
    </row>
    <row r="761" spans="1:7" ht="15" x14ac:dyDescent="0.25">
      <c r="A761" s="72">
        <v>197</v>
      </c>
      <c r="B761" s="72" t="s">
        <v>2253</v>
      </c>
      <c r="C761" s="72">
        <v>4</v>
      </c>
      <c r="D761" s="72" t="s">
        <v>20</v>
      </c>
      <c r="E761" s="73">
        <v>9.5978009259259246E-3</v>
      </c>
      <c r="F761" s="72">
        <v>197</v>
      </c>
      <c r="G761" s="14" t="str">
        <f t="shared" si="8"/>
        <v>Eli Boire (George P. Nicholson)</v>
      </c>
    </row>
    <row r="762" spans="1:7" ht="15" x14ac:dyDescent="0.25">
      <c r="A762" s="72">
        <v>198</v>
      </c>
      <c r="B762" s="72" t="s">
        <v>709</v>
      </c>
      <c r="C762" s="72">
        <v>4</v>
      </c>
      <c r="D762" s="72" t="s">
        <v>38</v>
      </c>
      <c r="E762" s="73">
        <v>9.6089120370370356E-3</v>
      </c>
      <c r="F762" s="72">
        <v>198</v>
      </c>
      <c r="G762" s="14" t="str">
        <f t="shared" si="8"/>
        <v>Nathan Maro (Johnny Bright)</v>
      </c>
    </row>
    <row r="763" spans="1:7" ht="15" x14ac:dyDescent="0.25">
      <c r="A763" s="72">
        <v>199</v>
      </c>
      <c r="B763" s="72" t="s">
        <v>2613</v>
      </c>
      <c r="C763" s="72">
        <v>4</v>
      </c>
      <c r="D763" s="72" t="s">
        <v>275</v>
      </c>
      <c r="E763" s="73">
        <v>9.6497685185185193E-3</v>
      </c>
      <c r="F763" s="72">
        <v>199</v>
      </c>
      <c r="G763" s="14" t="str">
        <f t="shared" si="8"/>
        <v>Elias Gosselin (Meadowlark C)</v>
      </c>
    </row>
    <row r="764" spans="1:7" ht="15" x14ac:dyDescent="0.25">
      <c r="A764" s="72">
        <v>200</v>
      </c>
      <c r="B764" s="72" t="s">
        <v>2241</v>
      </c>
      <c r="C764" s="72">
        <v>4</v>
      </c>
      <c r="D764" s="72" t="s">
        <v>1054</v>
      </c>
      <c r="E764" s="73">
        <v>9.7900462962962967E-3</v>
      </c>
      <c r="F764" s="72">
        <v>200</v>
      </c>
      <c r="G764" s="14" t="str">
        <f t="shared" si="8"/>
        <v>Hayden Whiffen (Gold Bar)</v>
      </c>
    </row>
    <row r="765" spans="1:7" ht="15" x14ac:dyDescent="0.25">
      <c r="A765" s="72">
        <v>201</v>
      </c>
      <c r="B765" s="72" t="s">
        <v>2775</v>
      </c>
      <c r="C765" s="72">
        <v>4</v>
      </c>
      <c r="D765" s="72" t="s">
        <v>20</v>
      </c>
      <c r="E765" s="73">
        <v>9.8584490740740733E-3</v>
      </c>
      <c r="F765" s="72">
        <v>201</v>
      </c>
      <c r="G765" s="14" t="str">
        <f t="shared" si="8"/>
        <v>Kade McKendrick (George P. Nicholson)</v>
      </c>
    </row>
    <row r="766" spans="1:7" ht="15" x14ac:dyDescent="0.25">
      <c r="A766" s="72">
        <v>202</v>
      </c>
      <c r="B766" s="72" t="s">
        <v>2776</v>
      </c>
      <c r="C766" s="72">
        <v>4</v>
      </c>
      <c r="D766" s="72" t="s">
        <v>1052</v>
      </c>
      <c r="E766" s="73">
        <v>9.8716435185185174E-3</v>
      </c>
      <c r="F766" s="72">
        <v>202</v>
      </c>
      <c r="G766" s="14" t="str">
        <f t="shared" si="8"/>
        <v>Parker Connick (Pine Street)</v>
      </c>
    </row>
    <row r="767" spans="1:7" ht="15" x14ac:dyDescent="0.25">
      <c r="A767" s="72">
        <v>203</v>
      </c>
      <c r="B767" s="72" t="s">
        <v>2777</v>
      </c>
      <c r="C767" s="72">
        <v>4</v>
      </c>
      <c r="D767" s="72" t="s">
        <v>2641</v>
      </c>
      <c r="E767" s="73">
        <v>9.9157407407407406E-3</v>
      </c>
      <c r="F767" s="72">
        <v>203</v>
      </c>
      <c r="G767" s="14" t="str">
        <f t="shared" si="8"/>
        <v>Vieville Cooper (Shauna May Seneca)</v>
      </c>
    </row>
    <row r="768" spans="1:7" ht="15" x14ac:dyDescent="0.25">
      <c r="A768" s="72">
        <v>204</v>
      </c>
      <c r="B768" s="72" t="s">
        <v>2778</v>
      </c>
      <c r="C768" s="72">
        <v>4</v>
      </c>
      <c r="D768" s="72" t="s">
        <v>1054</v>
      </c>
      <c r="E768" s="73">
        <v>1.0050810185185185E-2</v>
      </c>
      <c r="F768" s="72">
        <v>204</v>
      </c>
      <c r="G768" s="14" t="str">
        <f t="shared" si="8"/>
        <v>Mason Pierce (Gold Bar)</v>
      </c>
    </row>
    <row r="769" spans="1:7" ht="15" x14ac:dyDescent="0.25">
      <c r="A769" s="72">
        <v>205</v>
      </c>
      <c r="B769" s="72" t="s">
        <v>2287</v>
      </c>
      <c r="C769" s="72">
        <v>4</v>
      </c>
      <c r="D769" s="72" t="s">
        <v>242</v>
      </c>
      <c r="E769" s="73">
        <v>1.0157523148148148E-2</v>
      </c>
      <c r="F769" s="72">
        <v>205</v>
      </c>
      <c r="G769" s="14" t="str">
        <f t="shared" si="8"/>
        <v>Vishruth Manikonda (Aurora Charter)</v>
      </c>
    </row>
    <row r="770" spans="1:7" ht="15" x14ac:dyDescent="0.25">
      <c r="A770" s="72">
        <v>206</v>
      </c>
      <c r="B770" s="72" t="s">
        <v>726</v>
      </c>
      <c r="C770" s="72">
        <v>4</v>
      </c>
      <c r="D770" s="72" t="s">
        <v>38</v>
      </c>
      <c r="E770" s="73">
        <v>1.0208796296296297E-2</v>
      </c>
      <c r="F770" s="72">
        <v>206</v>
      </c>
      <c r="G770" s="14" t="str">
        <f t="shared" si="8"/>
        <v>Bryant Owen (Johnny Bright)</v>
      </c>
    </row>
    <row r="771" spans="1:7" ht="15" x14ac:dyDescent="0.25">
      <c r="A771" s="72">
        <v>207</v>
      </c>
      <c r="B771" s="72" t="s">
        <v>2617</v>
      </c>
      <c r="C771" s="72">
        <v>4</v>
      </c>
      <c r="D771" s="72" t="s">
        <v>36</v>
      </c>
      <c r="E771" s="73">
        <v>1.0260648148148149E-2</v>
      </c>
      <c r="F771" s="72">
        <v>207</v>
      </c>
      <c r="G771" s="14" t="str">
        <f t="shared" si="8"/>
        <v>Jaiden McNamara (Westbrook)</v>
      </c>
    </row>
    <row r="772" spans="1:7" ht="15" x14ac:dyDescent="0.25">
      <c r="A772" s="72">
        <v>208</v>
      </c>
      <c r="B772" s="72" t="s">
        <v>2604</v>
      </c>
      <c r="C772" s="72">
        <v>4</v>
      </c>
      <c r="D772" s="72" t="s">
        <v>202</v>
      </c>
      <c r="E772" s="73">
        <v>1.0280208333333334E-2</v>
      </c>
      <c r="F772" s="72">
        <v>208</v>
      </c>
      <c r="G772" s="14" t="str">
        <f t="shared" si="8"/>
        <v>Lewis Helder (Virginia Park)</v>
      </c>
    </row>
    <row r="773" spans="1:7" ht="15" x14ac:dyDescent="0.25">
      <c r="A773" s="72">
        <v>209</v>
      </c>
      <c r="B773" s="72" t="s">
        <v>2279</v>
      </c>
      <c r="C773" s="72">
        <v>4</v>
      </c>
      <c r="D773" s="72" t="s">
        <v>242</v>
      </c>
      <c r="E773" s="73">
        <v>1.028611111111111E-2</v>
      </c>
      <c r="F773" s="72">
        <v>209</v>
      </c>
      <c r="G773" s="14" t="str">
        <f t="shared" si="8"/>
        <v>Bhagat-Singh Basi (Aurora Charter)</v>
      </c>
    </row>
    <row r="774" spans="1:7" ht="15" x14ac:dyDescent="0.25">
      <c r="A774" s="72">
        <v>210</v>
      </c>
      <c r="B774" s="72" t="s">
        <v>2292</v>
      </c>
      <c r="C774" s="72">
        <v>4</v>
      </c>
      <c r="D774" s="72" t="s">
        <v>1698</v>
      </c>
      <c r="E774" s="73">
        <v>1.0396875000000002E-2</v>
      </c>
      <c r="F774" s="72">
        <v>210</v>
      </c>
      <c r="G774" s="14" t="str">
        <f t="shared" si="8"/>
        <v>Jackson Tychy (Tipaskan)</v>
      </c>
    </row>
    <row r="775" spans="1:7" ht="15" x14ac:dyDescent="0.25">
      <c r="A775" s="72">
        <v>211</v>
      </c>
      <c r="B775" s="72" t="s">
        <v>973</v>
      </c>
      <c r="C775" s="72">
        <v>4</v>
      </c>
      <c r="D775" s="72" t="s">
        <v>168</v>
      </c>
      <c r="E775" s="73">
        <v>1.048287037037037E-2</v>
      </c>
      <c r="F775" s="72">
        <v>211</v>
      </c>
      <c r="G775" s="14" t="str">
        <f t="shared" si="8"/>
        <v>Varian McClune (David Thomas King)</v>
      </c>
    </row>
    <row r="776" spans="1:7" ht="15" x14ac:dyDescent="0.25">
      <c r="A776" s="72">
        <v>212</v>
      </c>
      <c r="B776" s="72" t="s">
        <v>2288</v>
      </c>
      <c r="C776" s="72">
        <v>4</v>
      </c>
      <c r="D776" s="72" t="s">
        <v>25</v>
      </c>
      <c r="E776" s="73">
        <v>1.0615625000000002E-2</v>
      </c>
      <c r="F776" s="72">
        <v>212</v>
      </c>
      <c r="G776" s="14" t="str">
        <f t="shared" si="8"/>
        <v>Mason Bellerose (Brookside)</v>
      </c>
    </row>
    <row r="777" spans="1:7" ht="15" x14ac:dyDescent="0.25">
      <c r="A777" s="72">
        <v>213</v>
      </c>
      <c r="B777" s="72" t="s">
        <v>2614</v>
      </c>
      <c r="C777" s="72">
        <v>4</v>
      </c>
      <c r="D777" s="72" t="s">
        <v>20</v>
      </c>
      <c r="E777" s="73">
        <v>1.0687847222222222E-2</v>
      </c>
      <c r="F777" s="72">
        <v>213</v>
      </c>
      <c r="G777" s="14" t="str">
        <f t="shared" si="8"/>
        <v>Logan Henderson (George P. Nicholson)</v>
      </c>
    </row>
    <row r="778" spans="1:7" ht="15" x14ac:dyDescent="0.25">
      <c r="A778" s="72">
        <v>214</v>
      </c>
      <c r="B778" s="72" t="s">
        <v>2248</v>
      </c>
      <c r="C778" s="72">
        <v>4</v>
      </c>
      <c r="D778" s="72" t="s">
        <v>1698</v>
      </c>
      <c r="E778" s="73">
        <v>1.0816319444444444E-2</v>
      </c>
      <c r="F778" s="72">
        <v>214</v>
      </c>
      <c r="G778" s="14" t="str">
        <f t="shared" si="8"/>
        <v>Slahudean Goraya (Tipaskan)</v>
      </c>
    </row>
    <row r="779" spans="1:7" ht="15" x14ac:dyDescent="0.25">
      <c r="A779" s="72">
        <v>215</v>
      </c>
      <c r="B779" s="72" t="s">
        <v>2267</v>
      </c>
      <c r="C779" s="72">
        <v>4</v>
      </c>
      <c r="D779" s="72" t="s">
        <v>738</v>
      </c>
      <c r="E779" s="73">
        <v>1.0877777777777778E-2</v>
      </c>
      <c r="F779" s="72">
        <v>215</v>
      </c>
      <c r="G779" s="14" t="str">
        <f t="shared" si="8"/>
        <v>Tristan Gilbert (Crestwood)</v>
      </c>
    </row>
    <row r="780" spans="1:7" ht="15" x14ac:dyDescent="0.25">
      <c r="A780" s="72">
        <v>216</v>
      </c>
      <c r="B780" s="72" t="s">
        <v>2779</v>
      </c>
      <c r="C780" s="72">
        <v>4</v>
      </c>
      <c r="D780" s="72" t="s">
        <v>1052</v>
      </c>
      <c r="E780" s="73">
        <v>1.0999189814814814E-2</v>
      </c>
      <c r="F780" s="72">
        <v>216</v>
      </c>
      <c r="G780" s="14" t="str">
        <f t="shared" si="8"/>
        <v>JJ Bailey (Pine Street)</v>
      </c>
    </row>
    <row r="781" spans="1:7" ht="15" x14ac:dyDescent="0.25">
      <c r="A781" s="72">
        <v>217</v>
      </c>
      <c r="B781" s="72" t="s">
        <v>2780</v>
      </c>
      <c r="C781" s="72">
        <v>4</v>
      </c>
      <c r="D781" s="72" t="s">
        <v>24</v>
      </c>
      <c r="E781" s="73">
        <v>1.101597222222222E-2</v>
      </c>
      <c r="F781" s="72">
        <v>217</v>
      </c>
      <c r="G781" s="14" t="str">
        <f t="shared" si="8"/>
        <v>Hugo Ng (Parkallen)</v>
      </c>
    </row>
    <row r="782" spans="1:7" ht="15" x14ac:dyDescent="0.25">
      <c r="A782" s="72">
        <v>218</v>
      </c>
      <c r="B782" s="72" t="s">
        <v>2781</v>
      </c>
      <c r="C782" s="72">
        <v>4</v>
      </c>
      <c r="D782" s="72" t="s">
        <v>2641</v>
      </c>
      <c r="E782" s="73">
        <v>1.1020023148148149E-2</v>
      </c>
      <c r="F782" s="72">
        <v>218</v>
      </c>
      <c r="G782" s="14" t="str">
        <f t="shared" si="8"/>
        <v>Smith Benjamin (Shauna May Seneca)</v>
      </c>
    </row>
    <row r="783" spans="1:7" ht="15" x14ac:dyDescent="0.25">
      <c r="A783" s="72">
        <v>219</v>
      </c>
      <c r="B783" s="72" t="s">
        <v>2782</v>
      </c>
      <c r="C783" s="72">
        <v>4</v>
      </c>
      <c r="D783" s="72" t="s">
        <v>2641</v>
      </c>
      <c r="E783" s="73">
        <v>1.1030439814814816E-2</v>
      </c>
      <c r="F783" s="72">
        <v>219</v>
      </c>
      <c r="G783" s="14" t="str">
        <f t="shared" si="8"/>
        <v>Hicks Keenan (Shauna May Seneca)</v>
      </c>
    </row>
    <row r="784" spans="1:7" ht="15" x14ac:dyDescent="0.25">
      <c r="A784" s="72">
        <v>220</v>
      </c>
      <c r="B784" s="72" t="s">
        <v>2626</v>
      </c>
      <c r="C784" s="72">
        <v>4</v>
      </c>
      <c r="D784" s="72" t="s">
        <v>2315</v>
      </c>
      <c r="E784" s="73">
        <v>1.1035995370370371E-2</v>
      </c>
      <c r="F784" s="72">
        <v>220</v>
      </c>
      <c r="G784" s="14" t="str">
        <f t="shared" si="8"/>
        <v>Raymond Barima (Winterburn)</v>
      </c>
    </row>
    <row r="785" spans="1:7" ht="15" x14ac:dyDescent="0.25">
      <c r="A785" s="72">
        <v>221</v>
      </c>
      <c r="B785" s="72" t="s">
        <v>2275</v>
      </c>
      <c r="C785" s="72">
        <v>4</v>
      </c>
      <c r="D785" s="72" t="s">
        <v>242</v>
      </c>
      <c r="E785" s="73">
        <v>1.1044444444444445E-2</v>
      </c>
      <c r="F785" s="72">
        <v>221</v>
      </c>
      <c r="G785" s="14" t="str">
        <f t="shared" si="8"/>
        <v>Ayman Abdulsalam (Aurora Charter)</v>
      </c>
    </row>
    <row r="786" spans="1:7" ht="15" x14ac:dyDescent="0.25">
      <c r="A786" s="72">
        <v>222</v>
      </c>
      <c r="B786" s="72" t="s">
        <v>2622</v>
      </c>
      <c r="C786" s="72">
        <v>4</v>
      </c>
      <c r="D786" s="72" t="s">
        <v>242</v>
      </c>
      <c r="E786" s="73">
        <v>1.1050925925925928E-2</v>
      </c>
      <c r="F786" s="72">
        <v>222</v>
      </c>
      <c r="G786" s="14" t="str">
        <f t="shared" si="8"/>
        <v>Amir Tawachi (Aurora Charter)</v>
      </c>
    </row>
    <row r="787" spans="1:7" ht="15" x14ac:dyDescent="0.25">
      <c r="A787" s="72">
        <v>223</v>
      </c>
      <c r="B787" s="72" t="s">
        <v>1048</v>
      </c>
      <c r="C787" s="72">
        <v>4</v>
      </c>
      <c r="D787" s="72" t="s">
        <v>168</v>
      </c>
      <c r="E787" s="73">
        <v>1.105949074074074E-2</v>
      </c>
      <c r="F787" s="72">
        <v>223</v>
      </c>
      <c r="G787" s="14" t="str">
        <f t="shared" si="8"/>
        <v>Griffin Leong (David Thomas King)</v>
      </c>
    </row>
    <row r="788" spans="1:7" ht="15" x14ac:dyDescent="0.25">
      <c r="A788" s="72">
        <v>224</v>
      </c>
      <c r="B788" s="72" t="s">
        <v>2273</v>
      </c>
      <c r="C788" s="72">
        <v>4</v>
      </c>
      <c r="D788" s="72" t="s">
        <v>242</v>
      </c>
      <c r="E788" s="73">
        <v>1.1133217592592594E-2</v>
      </c>
      <c r="F788" s="72">
        <v>224</v>
      </c>
      <c r="G788" s="14" t="str">
        <f t="shared" si="8"/>
        <v>Abem Amare (Aurora Charter)</v>
      </c>
    </row>
    <row r="789" spans="1:7" ht="15" x14ac:dyDescent="0.25">
      <c r="A789" s="72">
        <v>225</v>
      </c>
      <c r="B789" s="72" t="s">
        <v>2294</v>
      </c>
      <c r="C789" s="72">
        <v>4</v>
      </c>
      <c r="D789" s="72" t="s">
        <v>738</v>
      </c>
      <c r="E789" s="73">
        <v>1.1271643518518518E-2</v>
      </c>
      <c r="F789" s="72">
        <v>225</v>
      </c>
      <c r="G789" s="14" t="str">
        <f t="shared" si="8"/>
        <v>Felix Warnke (Crestwood)</v>
      </c>
    </row>
    <row r="790" spans="1:7" ht="15" x14ac:dyDescent="0.25">
      <c r="A790" s="72">
        <v>226</v>
      </c>
      <c r="B790" s="72" t="s">
        <v>2783</v>
      </c>
      <c r="C790" s="72">
        <v>4</v>
      </c>
      <c r="D790" s="72" t="s">
        <v>2641</v>
      </c>
      <c r="E790" s="73">
        <v>1.1278819444444444E-2</v>
      </c>
      <c r="F790" s="72">
        <v>226</v>
      </c>
      <c r="G790" s="14" t="str">
        <f t="shared" si="8"/>
        <v>Prayupalti Dhanush (Shauna May Seneca)</v>
      </c>
    </row>
    <row r="791" spans="1:7" ht="15" x14ac:dyDescent="0.25">
      <c r="A791" s="72">
        <v>227</v>
      </c>
      <c r="B791" s="72" t="s">
        <v>2784</v>
      </c>
      <c r="C791" s="72">
        <v>4</v>
      </c>
      <c r="D791" s="72" t="s">
        <v>2641</v>
      </c>
      <c r="E791" s="73">
        <v>1.1331944444444445E-2</v>
      </c>
      <c r="F791" s="72">
        <v>227</v>
      </c>
      <c r="G791" s="14" t="str">
        <f t="shared" si="8"/>
        <v>Trivedi Ishan (Shauna May Seneca)</v>
      </c>
    </row>
    <row r="792" spans="1:7" ht="15" x14ac:dyDescent="0.25">
      <c r="A792" s="72">
        <v>228</v>
      </c>
      <c r="B792" s="72" t="s">
        <v>2295</v>
      </c>
      <c r="C792" s="72">
        <v>4</v>
      </c>
      <c r="D792" s="72" t="s">
        <v>738</v>
      </c>
      <c r="E792" s="73">
        <v>1.1454050925925927E-2</v>
      </c>
      <c r="F792" s="72">
        <v>228</v>
      </c>
      <c r="G792" s="14" t="str">
        <f t="shared" si="8"/>
        <v>Liam Rowe (Crestwood)</v>
      </c>
    </row>
    <row r="793" spans="1:7" ht="15" x14ac:dyDescent="0.25">
      <c r="A793" s="72">
        <v>229</v>
      </c>
      <c r="B793" s="72" t="s">
        <v>2616</v>
      </c>
      <c r="C793" s="72">
        <v>4</v>
      </c>
      <c r="D793" s="72" t="s">
        <v>36</v>
      </c>
      <c r="E793" s="73">
        <v>1.1488310185185186E-2</v>
      </c>
      <c r="F793" s="72">
        <v>229</v>
      </c>
      <c r="G793" s="14" t="str">
        <f t="shared" si="8"/>
        <v>Edward Yan (Westbrook)</v>
      </c>
    </row>
    <row r="794" spans="1:7" ht="15" x14ac:dyDescent="0.25">
      <c r="A794" s="72">
        <v>230</v>
      </c>
      <c r="B794" s="72" t="s">
        <v>2785</v>
      </c>
      <c r="C794" s="72">
        <v>4</v>
      </c>
      <c r="D794" s="72" t="s">
        <v>32</v>
      </c>
      <c r="E794" s="73">
        <v>1.1847222222222223E-2</v>
      </c>
      <c r="F794" s="72">
        <v>230</v>
      </c>
      <c r="G794" s="14" t="str">
        <f t="shared" si="8"/>
        <v>Karter Bigfoot-Brown (Patricia Heights)</v>
      </c>
    </row>
    <row r="795" spans="1:7" ht="15" x14ac:dyDescent="0.25">
      <c r="A795" s="72">
        <v>231</v>
      </c>
      <c r="B795" s="72" t="s">
        <v>2620</v>
      </c>
      <c r="C795" s="72">
        <v>4</v>
      </c>
      <c r="D795" s="72" t="s">
        <v>24</v>
      </c>
      <c r="E795" s="73">
        <v>1.1874421296296296E-2</v>
      </c>
      <c r="F795" s="72">
        <v>231</v>
      </c>
      <c r="G795" s="14" t="str">
        <f t="shared" si="8"/>
        <v>Youcef Ghomani (Parkallen)</v>
      </c>
    </row>
    <row r="796" spans="1:7" ht="15" x14ac:dyDescent="0.25">
      <c r="A796" s="72">
        <v>232</v>
      </c>
      <c r="B796" s="72" t="s">
        <v>2786</v>
      </c>
      <c r="C796" s="72">
        <v>4</v>
      </c>
      <c r="D796" s="72" t="s">
        <v>588</v>
      </c>
      <c r="E796" s="73">
        <v>1.1877662037037037E-2</v>
      </c>
      <c r="F796" s="72">
        <v>232</v>
      </c>
      <c r="G796" s="14" t="str">
        <f t="shared" si="8"/>
        <v>Lincoln Joss (Elmwood)</v>
      </c>
    </row>
    <row r="797" spans="1:7" ht="15" x14ac:dyDescent="0.25">
      <c r="A797" s="72">
        <v>233</v>
      </c>
      <c r="B797" s="72" t="s">
        <v>2304</v>
      </c>
      <c r="C797" s="72">
        <v>4</v>
      </c>
      <c r="D797" s="72" t="s">
        <v>24</v>
      </c>
      <c r="E797" s="73">
        <v>1.1962962962962962E-2</v>
      </c>
      <c r="F797" s="72">
        <v>233</v>
      </c>
      <c r="G797" s="14" t="str">
        <f t="shared" si="8"/>
        <v>Oliver Calder (Parkallen)</v>
      </c>
    </row>
    <row r="798" spans="1:7" ht="15" x14ac:dyDescent="0.25">
      <c r="A798" s="72">
        <v>234</v>
      </c>
      <c r="B798" s="72" t="s">
        <v>2787</v>
      </c>
      <c r="C798" s="72">
        <v>4</v>
      </c>
      <c r="D798" s="72" t="s">
        <v>2641</v>
      </c>
      <c r="E798" s="73">
        <v>1.2320601851851852E-2</v>
      </c>
      <c r="F798" s="72">
        <v>234</v>
      </c>
      <c r="G798" s="14" t="str">
        <f t="shared" si="8"/>
        <v>Rayyan Dar (Shauna May Seneca)</v>
      </c>
    </row>
    <row r="799" spans="1:7" ht="15" x14ac:dyDescent="0.25">
      <c r="A799" s="72">
        <v>235</v>
      </c>
      <c r="B799" s="72" t="s">
        <v>729</v>
      </c>
      <c r="C799" s="72">
        <v>4</v>
      </c>
      <c r="D799" s="72" t="s">
        <v>38</v>
      </c>
      <c r="E799" s="73">
        <v>1.2673495370370371E-2</v>
      </c>
      <c r="F799" s="72">
        <v>235</v>
      </c>
      <c r="G799" s="14" t="str">
        <f t="shared" si="8"/>
        <v>Marshall Wells (Johnny Bright)</v>
      </c>
    </row>
    <row r="800" spans="1:7" ht="15" x14ac:dyDescent="0.25">
      <c r="A800" s="72">
        <v>236</v>
      </c>
      <c r="B800" s="72" t="s">
        <v>2299</v>
      </c>
      <c r="C800" s="72">
        <v>4</v>
      </c>
      <c r="D800" s="72" t="s">
        <v>38</v>
      </c>
      <c r="E800" s="73">
        <v>1.2688078703703703E-2</v>
      </c>
      <c r="F800" s="72">
        <v>236</v>
      </c>
      <c r="G800" s="14" t="str">
        <f t="shared" si="8"/>
        <v>Finn Hirsche (Johnny Bright)</v>
      </c>
    </row>
    <row r="801" spans="1:7" ht="15" x14ac:dyDescent="0.25">
      <c r="A801" s="72">
        <v>237</v>
      </c>
      <c r="B801" s="72" t="s">
        <v>717</v>
      </c>
      <c r="C801" s="72">
        <v>4</v>
      </c>
      <c r="D801" s="72" t="s">
        <v>38</v>
      </c>
      <c r="E801" s="73">
        <v>1.2690972222222222E-2</v>
      </c>
      <c r="F801" s="72">
        <v>237</v>
      </c>
      <c r="G801" s="14" t="str">
        <f t="shared" si="8"/>
        <v>Jack Bricker (Johnny Bright)</v>
      </c>
    </row>
    <row r="802" spans="1:7" ht="15" x14ac:dyDescent="0.25">
      <c r="A802" s="72">
        <v>238</v>
      </c>
      <c r="B802" s="72" t="s">
        <v>2293</v>
      </c>
      <c r="C802" s="72">
        <v>4</v>
      </c>
      <c r="D802" s="72" t="s">
        <v>1698</v>
      </c>
      <c r="E802" s="73">
        <v>1.2789120370370373E-2</v>
      </c>
      <c r="F802" s="72">
        <v>238</v>
      </c>
      <c r="G802" s="14" t="str">
        <f t="shared" si="8"/>
        <v>Rajveer Lnu (Tipaskan)</v>
      </c>
    </row>
    <row r="803" spans="1:7" ht="15" x14ac:dyDescent="0.25">
      <c r="A803" s="72">
        <v>239</v>
      </c>
      <c r="B803" s="72" t="s">
        <v>2788</v>
      </c>
      <c r="C803" s="72">
        <v>4</v>
      </c>
      <c r="D803" s="72" t="s">
        <v>2641</v>
      </c>
      <c r="E803" s="73">
        <v>1.2817824074074073E-2</v>
      </c>
      <c r="F803" s="72">
        <v>239</v>
      </c>
      <c r="G803" s="14" t="str">
        <f t="shared" si="8"/>
        <v>Aum Trivedi (Shauna May Seneca)</v>
      </c>
    </row>
    <row r="804" spans="1:7" ht="15" x14ac:dyDescent="0.25">
      <c r="A804" s="72">
        <v>240</v>
      </c>
      <c r="B804" s="72" t="s">
        <v>2623</v>
      </c>
      <c r="C804" s="72">
        <v>4</v>
      </c>
      <c r="D804" s="72" t="s">
        <v>46</v>
      </c>
      <c r="E804" s="73">
        <v>1.310138888888889E-2</v>
      </c>
      <c r="F804" s="72">
        <v>240</v>
      </c>
      <c r="G804" s="14" t="str">
        <f t="shared" si="8"/>
        <v>Abi Nur (King Edward)</v>
      </c>
    </row>
    <row r="805" spans="1:7" ht="15" x14ac:dyDescent="0.25">
      <c r="A805" s="72">
        <v>241</v>
      </c>
      <c r="B805" s="72" t="s">
        <v>2789</v>
      </c>
      <c r="C805" s="72">
        <v>4</v>
      </c>
      <c r="D805" s="72" t="s">
        <v>2644</v>
      </c>
      <c r="E805" s="73">
        <v>1.3233680555555556E-2</v>
      </c>
      <c r="F805" s="72">
        <v>241</v>
      </c>
      <c r="G805" s="14" t="str">
        <f t="shared" si="8"/>
        <v>Jatob Manning (Waverley)</v>
      </c>
    </row>
    <row r="806" spans="1:7" ht="15" x14ac:dyDescent="0.25">
      <c r="A806" s="72">
        <v>242</v>
      </c>
      <c r="B806" s="72" t="s">
        <v>2790</v>
      </c>
      <c r="C806" s="72">
        <v>4</v>
      </c>
      <c r="D806" s="72" t="s">
        <v>2644</v>
      </c>
      <c r="E806" s="73">
        <v>1.3238194444444443E-2</v>
      </c>
      <c r="F806" s="72">
        <v>242</v>
      </c>
      <c r="G806" s="14" t="str">
        <f t="shared" si="8"/>
        <v>Edward Johnstone (Waverley)</v>
      </c>
    </row>
    <row r="807" spans="1:7" ht="15" x14ac:dyDescent="0.25">
      <c r="A807" s="72">
        <v>243</v>
      </c>
      <c r="B807" s="72" t="s">
        <v>2791</v>
      </c>
      <c r="C807" s="72">
        <v>4</v>
      </c>
      <c r="D807" s="72" t="s">
        <v>2641</v>
      </c>
      <c r="E807" s="73">
        <v>1.3583449074074076E-2</v>
      </c>
      <c r="F807" s="72">
        <v>243</v>
      </c>
      <c r="G807" s="14" t="str">
        <f t="shared" si="8"/>
        <v>Randhawa Danishvir (Shauna May Seneca)</v>
      </c>
    </row>
    <row r="808" spans="1:7" ht="15" x14ac:dyDescent="0.25">
      <c r="A808" s="72">
        <v>244</v>
      </c>
      <c r="B808" s="72" t="s">
        <v>2625</v>
      </c>
      <c r="C808" s="72">
        <v>4</v>
      </c>
      <c r="D808" s="72" t="s">
        <v>2315</v>
      </c>
      <c r="E808" s="73">
        <v>1.3712152777777778E-2</v>
      </c>
      <c r="F808" s="72">
        <v>244</v>
      </c>
      <c r="G808" s="14" t="str">
        <f t="shared" si="8"/>
        <v>Jax Barayuga (Winterburn)</v>
      </c>
    </row>
    <row r="809" spans="1:7" ht="15" x14ac:dyDescent="0.25">
      <c r="A809" s="72">
        <v>245</v>
      </c>
      <c r="B809" s="72" t="s">
        <v>723</v>
      </c>
      <c r="C809" s="72">
        <v>4</v>
      </c>
      <c r="D809" s="72" t="s">
        <v>168</v>
      </c>
      <c r="E809" s="73">
        <v>1.4206712962962964E-2</v>
      </c>
      <c r="F809" s="72">
        <v>245</v>
      </c>
      <c r="G809" s="14" t="str">
        <f t="shared" si="8"/>
        <v>Elijah Fung (David Thomas King)</v>
      </c>
    </row>
    <row r="810" spans="1:7" ht="15" x14ac:dyDescent="0.25">
      <c r="A810" s="72">
        <v>246</v>
      </c>
      <c r="B810" s="72" t="s">
        <v>2792</v>
      </c>
      <c r="C810" s="72">
        <v>4</v>
      </c>
      <c r="D810" s="72" t="s">
        <v>2641</v>
      </c>
      <c r="E810" s="73">
        <v>1.4305555555555557E-2</v>
      </c>
      <c r="F810" s="72">
        <v>246</v>
      </c>
      <c r="G810" s="14" t="str">
        <f t="shared" si="8"/>
        <v>Jayden Hoolash (Shauna May Seneca)</v>
      </c>
    </row>
    <row r="811" spans="1:7" ht="15" x14ac:dyDescent="0.25">
      <c r="A811" s="72">
        <v>247</v>
      </c>
      <c r="B811" s="72" t="s">
        <v>2793</v>
      </c>
      <c r="C811" s="72">
        <v>4</v>
      </c>
      <c r="D811" s="72" t="s">
        <v>2641</v>
      </c>
      <c r="E811" s="73">
        <v>1.4601041666666668E-2</v>
      </c>
      <c r="F811" s="72">
        <v>247</v>
      </c>
      <c r="G811" s="14" t="str">
        <f t="shared" si="8"/>
        <v>Arkam Ghazanfar (Shauna May Seneca)</v>
      </c>
    </row>
    <row r="812" spans="1:7" ht="15" x14ac:dyDescent="0.25">
      <c r="A812" s="72">
        <v>248</v>
      </c>
      <c r="B812" s="72" t="s">
        <v>2632</v>
      </c>
      <c r="C812" s="72">
        <v>4</v>
      </c>
      <c r="D812" s="72" t="s">
        <v>2315</v>
      </c>
      <c r="E812" s="73">
        <v>1.5386342592592592E-2</v>
      </c>
      <c r="F812" s="72">
        <v>248</v>
      </c>
      <c r="G812" s="14" t="str">
        <f t="shared" si="8"/>
        <v>Abdulmatin Azeez (Winterburn)</v>
      </c>
    </row>
  </sheetData>
  <phoneticPr fontId="6" type="noConversion"/>
  <printOptions gridLines="1"/>
  <pageMargins left="0.47244094488188981" right="0.47244094488188981" top="0.98425196850393704" bottom="0.98425196850393704" header="0.51181102362204722" footer="0.51181102362204722"/>
  <pageSetup pageOrder="overThenDown" orientation="portrait" horizontalDpi="1200" verticalDpi="1200" r:id="rId1"/>
  <headerFooter alignWithMargins="0">
    <oddHeader xml:space="preserve">&amp;LEdmonton Harriers&amp;RCross-Country Series
Individual Points </oddHeader>
    <oddFooter>&amp;L&amp;Z&amp;F &amp;A &amp;D &amp;T&amp;RPage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2"/>
  <sheetViews>
    <sheetView workbookViewId="0">
      <pane ySplit="1380" topLeftCell="A3" activePane="bottomLeft"/>
      <selection activeCell="D1" activeCellId="1" sqref="B1:B1048576 D1:D1048576"/>
      <selection pane="bottomLeft" activeCell="H4" sqref="H4"/>
    </sheetView>
  </sheetViews>
  <sheetFormatPr defaultRowHeight="12.75" x14ac:dyDescent="0.2"/>
  <cols>
    <col min="1" max="1" width="6.7109375" bestFit="1" customWidth="1"/>
    <col min="2" max="2" width="26.42578125" bestFit="1" customWidth="1"/>
    <col min="3" max="3" width="6.5703125" style="19" bestFit="1" customWidth="1"/>
    <col min="4" max="4" width="19.140625" customWidth="1"/>
    <col min="5" max="5" width="8.140625" style="10" bestFit="1" customWidth="1"/>
    <col min="6" max="6" width="6.5703125" bestFit="1" customWidth="1"/>
    <col min="7" max="7" width="42.5703125" hidden="1" customWidth="1"/>
  </cols>
  <sheetData>
    <row r="1" spans="1:7" ht="18" x14ac:dyDescent="0.25">
      <c r="A1" s="3" t="s">
        <v>1551</v>
      </c>
      <c r="B1" s="3"/>
      <c r="C1" s="20"/>
    </row>
    <row r="2" spans="1:7" ht="38.25" x14ac:dyDescent="0.2">
      <c r="A2" s="2" t="s">
        <v>10</v>
      </c>
      <c r="B2" s="6" t="s">
        <v>6</v>
      </c>
      <c r="C2" s="17" t="s">
        <v>7</v>
      </c>
      <c r="D2" s="4" t="s">
        <v>2</v>
      </c>
      <c r="E2" s="2" t="s">
        <v>8</v>
      </c>
      <c r="F2" s="2" t="s">
        <v>9</v>
      </c>
      <c r="G2" s="7" t="s">
        <v>11</v>
      </c>
    </row>
    <row r="3" spans="1:7" x14ac:dyDescent="0.2">
      <c r="A3" s="1" t="s">
        <v>1566</v>
      </c>
      <c r="B3" s="1"/>
      <c r="C3" s="21"/>
    </row>
    <row r="4" spans="1:7" ht="15" x14ac:dyDescent="0.25">
      <c r="A4" s="42">
        <v>1</v>
      </c>
      <c r="B4" s="42" t="s">
        <v>737</v>
      </c>
      <c r="C4" s="42">
        <v>5</v>
      </c>
      <c r="D4" s="42" t="s">
        <v>738</v>
      </c>
      <c r="E4" s="43">
        <v>5.4377314814814818E-3</v>
      </c>
      <c r="F4" s="42">
        <v>1</v>
      </c>
      <c r="G4" s="14" t="str">
        <f>CONCATENATE(B4, " (", D4, ")")</f>
        <v>Petra Woosley (Crestwood)</v>
      </c>
    </row>
    <row r="5" spans="1:7" ht="15" x14ac:dyDescent="0.25">
      <c r="A5" s="42">
        <v>2</v>
      </c>
      <c r="B5" s="42" t="s">
        <v>1734</v>
      </c>
      <c r="C5" s="42">
        <v>5</v>
      </c>
      <c r="D5" s="42" t="s">
        <v>27</v>
      </c>
      <c r="E5" s="43">
        <v>5.4512731481481487E-3</v>
      </c>
      <c r="F5" s="42">
        <v>2</v>
      </c>
      <c r="G5" s="14" t="str">
        <f t="shared" ref="G5:G68" si="0">CONCATENATE(B5, " (", D5, ")")</f>
        <v>Ella Ayon (Centennial)</v>
      </c>
    </row>
    <row r="6" spans="1:7" ht="15" x14ac:dyDescent="0.25">
      <c r="A6" s="42">
        <v>3</v>
      </c>
      <c r="B6" s="42" t="s">
        <v>164</v>
      </c>
      <c r="C6" s="42">
        <v>5</v>
      </c>
      <c r="D6" s="42" t="s">
        <v>109</v>
      </c>
      <c r="E6" s="43">
        <v>5.4785879629629629E-3</v>
      </c>
      <c r="F6" s="42">
        <v>3</v>
      </c>
      <c r="G6" s="14" t="str">
        <f t="shared" si="0"/>
        <v>Casiana Semchuk (Hardisty)</v>
      </c>
    </row>
    <row r="7" spans="1:7" ht="15" x14ac:dyDescent="0.25">
      <c r="A7" s="42">
        <v>4</v>
      </c>
      <c r="B7" s="42" t="s">
        <v>734</v>
      </c>
      <c r="C7" s="42">
        <v>5</v>
      </c>
      <c r="D7" s="42" t="s">
        <v>27</v>
      </c>
      <c r="E7" s="43">
        <v>5.5652777777777775E-3</v>
      </c>
      <c r="F7" s="42">
        <v>4</v>
      </c>
      <c r="G7" s="14" t="str">
        <f t="shared" si="0"/>
        <v>Zoe Ferris (Centennial)</v>
      </c>
    </row>
    <row r="8" spans="1:7" ht="15" x14ac:dyDescent="0.25">
      <c r="A8" s="42">
        <v>5</v>
      </c>
      <c r="B8" s="42" t="s">
        <v>982</v>
      </c>
      <c r="C8" s="42">
        <v>5</v>
      </c>
      <c r="D8" s="42" t="s">
        <v>253</v>
      </c>
      <c r="E8" s="43">
        <v>5.6100694444444444E-3</v>
      </c>
      <c r="F8" s="42">
        <v>5</v>
      </c>
      <c r="G8" s="14" t="str">
        <f t="shared" si="0"/>
        <v>Madison Snaterse (Edmonton Chr)</v>
      </c>
    </row>
    <row r="9" spans="1:7" ht="15" x14ac:dyDescent="0.25">
      <c r="A9" s="42">
        <v>6</v>
      </c>
      <c r="B9" s="42" t="s">
        <v>735</v>
      </c>
      <c r="C9" s="42">
        <v>5</v>
      </c>
      <c r="D9" s="42" t="s">
        <v>33</v>
      </c>
      <c r="E9" s="43">
        <v>5.6503472222222224E-3</v>
      </c>
      <c r="F9" s="42">
        <v>6</v>
      </c>
      <c r="G9" s="14" t="str">
        <f t="shared" si="0"/>
        <v>Julia Panchuk (Donnan)</v>
      </c>
    </row>
    <row r="10" spans="1:7" ht="15" x14ac:dyDescent="0.25">
      <c r="A10" s="42">
        <v>7</v>
      </c>
      <c r="B10" s="42" t="s">
        <v>1735</v>
      </c>
      <c r="C10" s="42">
        <v>5</v>
      </c>
      <c r="D10" s="42" t="s">
        <v>20</v>
      </c>
      <c r="E10" s="43">
        <v>5.6855324074074074E-3</v>
      </c>
      <c r="F10" s="42">
        <v>7</v>
      </c>
      <c r="G10" s="14" t="str">
        <f t="shared" si="0"/>
        <v>Sahaj Kharoud (George P. Nicholson)</v>
      </c>
    </row>
    <row r="11" spans="1:7" ht="15" x14ac:dyDescent="0.25">
      <c r="A11" s="42">
        <v>8</v>
      </c>
      <c r="B11" s="42" t="s">
        <v>166</v>
      </c>
      <c r="C11" s="42">
        <v>5</v>
      </c>
      <c r="D11" s="42" t="s">
        <v>32</v>
      </c>
      <c r="E11" s="43">
        <v>5.7273148148148144E-3</v>
      </c>
      <c r="F11" s="42">
        <v>8</v>
      </c>
      <c r="G11" s="14" t="str">
        <f t="shared" si="0"/>
        <v>Ana Prowse (Patricia Heights)</v>
      </c>
    </row>
    <row r="12" spans="1:7" ht="15" x14ac:dyDescent="0.25">
      <c r="A12" s="42">
        <v>9</v>
      </c>
      <c r="B12" s="42" t="s">
        <v>165</v>
      </c>
      <c r="C12" s="42">
        <v>5</v>
      </c>
      <c r="D12" s="42" t="s">
        <v>24</v>
      </c>
      <c r="E12" s="43">
        <v>5.7362268518518526E-3</v>
      </c>
      <c r="F12" s="42">
        <v>9</v>
      </c>
      <c r="G12" s="14" t="str">
        <f t="shared" si="0"/>
        <v>Reese Kindrakewich (Parkallen)</v>
      </c>
    </row>
    <row r="13" spans="1:7" ht="15" x14ac:dyDescent="0.25">
      <c r="A13" s="42">
        <v>10</v>
      </c>
      <c r="B13" s="42" t="s">
        <v>1736</v>
      </c>
      <c r="C13" s="42">
        <v>5</v>
      </c>
      <c r="D13" s="42" t="s">
        <v>22</v>
      </c>
      <c r="E13" s="43">
        <v>5.7387731481481482E-3</v>
      </c>
      <c r="F13" s="42">
        <v>10</v>
      </c>
      <c r="G13" s="14" t="str">
        <f t="shared" si="0"/>
        <v>Collins Zieba (Michael A. Kostek)</v>
      </c>
    </row>
    <row r="14" spans="1:7" ht="15" x14ac:dyDescent="0.25">
      <c r="A14" s="42">
        <v>11</v>
      </c>
      <c r="B14" s="42" t="s">
        <v>741</v>
      </c>
      <c r="C14" s="42">
        <v>5</v>
      </c>
      <c r="D14" s="42" t="s">
        <v>24</v>
      </c>
      <c r="E14" s="43">
        <v>5.8069444444444444E-3</v>
      </c>
      <c r="F14" s="42">
        <v>11</v>
      </c>
      <c r="G14" s="14" t="str">
        <f t="shared" si="0"/>
        <v>Mackenzie Reed (Parkallen)</v>
      </c>
    </row>
    <row r="15" spans="1:7" ht="15" x14ac:dyDescent="0.25">
      <c r="A15" s="42">
        <v>12</v>
      </c>
      <c r="B15" s="42" t="s">
        <v>1737</v>
      </c>
      <c r="C15" s="42">
        <v>5</v>
      </c>
      <c r="D15" s="42" t="s">
        <v>253</v>
      </c>
      <c r="E15" s="43">
        <v>5.8471064814814809E-3</v>
      </c>
      <c r="F15" s="42">
        <v>12</v>
      </c>
      <c r="G15" s="14" t="str">
        <f t="shared" si="0"/>
        <v>Emma Van Wieren (Edmonton Chr)</v>
      </c>
    </row>
    <row r="16" spans="1:7" ht="15" x14ac:dyDescent="0.25">
      <c r="A16" s="42">
        <v>13</v>
      </c>
      <c r="B16" s="42" t="s">
        <v>167</v>
      </c>
      <c r="C16" s="42">
        <v>5</v>
      </c>
      <c r="D16" s="42" t="s">
        <v>21</v>
      </c>
      <c r="E16" s="43">
        <v>5.8854166666666664E-3</v>
      </c>
      <c r="F16" s="42">
        <v>13</v>
      </c>
      <c r="G16" s="14" t="str">
        <f t="shared" si="0"/>
        <v>Arya George (Rio Terrace)</v>
      </c>
    </row>
    <row r="17" spans="1:7" ht="15" x14ac:dyDescent="0.25">
      <c r="A17" s="42">
        <v>14</v>
      </c>
      <c r="B17" s="42" t="s">
        <v>749</v>
      </c>
      <c r="C17" s="42">
        <v>5</v>
      </c>
      <c r="D17" s="42" t="s">
        <v>30</v>
      </c>
      <c r="E17" s="43">
        <v>5.969675925925926E-3</v>
      </c>
      <c r="F17" s="42">
        <v>14</v>
      </c>
      <c r="G17" s="14" t="str">
        <f t="shared" si="0"/>
        <v>Rio Tanner (Earl Buxton)</v>
      </c>
    </row>
    <row r="18" spans="1:7" ht="15" x14ac:dyDescent="0.25">
      <c r="A18" s="42">
        <v>15</v>
      </c>
      <c r="B18" s="42" t="s">
        <v>53</v>
      </c>
      <c r="C18" s="42">
        <v>5</v>
      </c>
      <c r="D18" s="42" t="s">
        <v>54</v>
      </c>
      <c r="E18" s="43">
        <v>5.9815972222222224E-3</v>
      </c>
      <c r="F18" s="42">
        <v>15</v>
      </c>
      <c r="G18" s="14" t="str">
        <f t="shared" si="0"/>
        <v>Iris Zohner (Corinthia Park)</v>
      </c>
    </row>
    <row r="19" spans="1:7" ht="15" x14ac:dyDescent="0.25">
      <c r="A19" s="42">
        <v>16</v>
      </c>
      <c r="B19" s="42" t="s">
        <v>1738</v>
      </c>
      <c r="C19" s="42">
        <v>5</v>
      </c>
      <c r="D19" s="42" t="s">
        <v>253</v>
      </c>
      <c r="E19" s="43">
        <v>6.0979166666666673E-3</v>
      </c>
      <c r="F19" s="42">
        <v>16</v>
      </c>
      <c r="G19" s="14" t="str">
        <f t="shared" si="0"/>
        <v>Ruby Panek (Edmonton Chr)</v>
      </c>
    </row>
    <row r="20" spans="1:7" ht="15" x14ac:dyDescent="0.25">
      <c r="A20" s="42">
        <v>17</v>
      </c>
      <c r="B20" s="42" t="s">
        <v>1739</v>
      </c>
      <c r="C20" s="42">
        <v>5</v>
      </c>
      <c r="D20" s="42" t="s">
        <v>876</v>
      </c>
      <c r="E20" s="43">
        <v>6.1467592592592589E-3</v>
      </c>
      <c r="F20" s="42">
        <v>17</v>
      </c>
      <c r="G20" s="14" t="str">
        <f t="shared" si="0"/>
        <v>Noor Osman (Lynnwood)</v>
      </c>
    </row>
    <row r="21" spans="1:7" ht="15" x14ac:dyDescent="0.25">
      <c r="A21" s="42">
        <v>18</v>
      </c>
      <c r="B21" s="42" t="s">
        <v>751</v>
      </c>
      <c r="C21" s="42">
        <v>5</v>
      </c>
      <c r="D21" s="42" t="s">
        <v>42</v>
      </c>
      <c r="E21" s="43">
        <v>6.1973379629629627E-3</v>
      </c>
      <c r="F21" s="42">
        <v>18</v>
      </c>
      <c r="G21" s="14" t="str">
        <f t="shared" si="0"/>
        <v>June Rietveld (Laurier Heights)</v>
      </c>
    </row>
    <row r="22" spans="1:7" ht="15" x14ac:dyDescent="0.25">
      <c r="A22" s="42">
        <v>19</v>
      </c>
      <c r="B22" s="42" t="s">
        <v>190</v>
      </c>
      <c r="C22" s="42">
        <v>5</v>
      </c>
      <c r="D22" s="42" t="s">
        <v>44</v>
      </c>
      <c r="E22" s="43">
        <v>6.2271990740740751E-3</v>
      </c>
      <c r="F22" s="42">
        <v>19</v>
      </c>
      <c r="G22" s="14" t="str">
        <f t="shared" si="0"/>
        <v>Arlie Nekolaichuk (Mill Creek)</v>
      </c>
    </row>
    <row r="23" spans="1:7" ht="15" x14ac:dyDescent="0.25">
      <c r="A23" s="42">
        <v>20</v>
      </c>
      <c r="B23" s="42" t="s">
        <v>175</v>
      </c>
      <c r="C23" s="42">
        <v>5</v>
      </c>
      <c r="D23" s="42" t="s">
        <v>25</v>
      </c>
      <c r="E23" s="43">
        <v>6.2415509259259256E-3</v>
      </c>
      <c r="F23" s="42">
        <v>20</v>
      </c>
      <c r="G23" s="14" t="str">
        <f t="shared" si="0"/>
        <v>Charlotte Korner (Brookside)</v>
      </c>
    </row>
    <row r="24" spans="1:7" ht="15" x14ac:dyDescent="0.25">
      <c r="A24" s="42">
        <v>21</v>
      </c>
      <c r="B24" s="42" t="s">
        <v>748</v>
      </c>
      <c r="C24" s="42">
        <v>5</v>
      </c>
      <c r="D24" s="42" t="s">
        <v>738</v>
      </c>
      <c r="E24" s="43">
        <v>6.3549768518518521E-3</v>
      </c>
      <c r="F24" s="42">
        <v>21</v>
      </c>
      <c r="G24" s="14" t="str">
        <f t="shared" si="0"/>
        <v>Mabel McClelland (Crestwood)</v>
      </c>
    </row>
    <row r="25" spans="1:7" ht="15" x14ac:dyDescent="0.25">
      <c r="A25" s="42">
        <v>22</v>
      </c>
      <c r="B25" s="42" t="s">
        <v>743</v>
      </c>
      <c r="C25" s="42">
        <v>5</v>
      </c>
      <c r="D25" s="42" t="s">
        <v>27</v>
      </c>
      <c r="E25" s="43">
        <v>6.3688657407407409E-3</v>
      </c>
      <c r="F25" s="42">
        <v>22</v>
      </c>
      <c r="G25" s="14" t="str">
        <f t="shared" si="0"/>
        <v>Emery Korthuis (Centennial)</v>
      </c>
    </row>
    <row r="26" spans="1:7" ht="15" x14ac:dyDescent="0.25">
      <c r="A26" s="42">
        <v>23</v>
      </c>
      <c r="B26" s="42" t="s">
        <v>1740</v>
      </c>
      <c r="C26" s="42">
        <v>5</v>
      </c>
      <c r="D26" s="42" t="s">
        <v>24</v>
      </c>
      <c r="E26" s="43">
        <v>6.4151620370370361E-3</v>
      </c>
      <c r="F26" s="42">
        <v>23</v>
      </c>
      <c r="G26" s="14" t="str">
        <f t="shared" si="0"/>
        <v>Adeline Chu (Parkallen)</v>
      </c>
    </row>
    <row r="27" spans="1:7" ht="15" x14ac:dyDescent="0.25">
      <c r="A27" s="42">
        <v>24</v>
      </c>
      <c r="B27" s="42" t="s">
        <v>763</v>
      </c>
      <c r="C27" s="42">
        <v>5</v>
      </c>
      <c r="D27" s="42" t="s">
        <v>588</v>
      </c>
      <c r="E27" s="43">
        <v>6.4466435185185182E-3</v>
      </c>
      <c r="F27" s="42">
        <v>24</v>
      </c>
      <c r="G27" s="14" t="str">
        <f t="shared" si="0"/>
        <v>Hayden Reny (Elmwood)</v>
      </c>
    </row>
    <row r="28" spans="1:7" ht="15" x14ac:dyDescent="0.25">
      <c r="A28" s="42">
        <v>25</v>
      </c>
      <c r="B28" s="42" t="s">
        <v>746</v>
      </c>
      <c r="C28" s="42">
        <v>5</v>
      </c>
      <c r="D28" s="42" t="s">
        <v>200</v>
      </c>
      <c r="E28" s="43">
        <v>6.4903935185185195E-3</v>
      </c>
      <c r="F28" s="42">
        <v>25</v>
      </c>
      <c r="G28" s="14" t="str">
        <f t="shared" si="0"/>
        <v>Harper Zacharuk (George H. Luck)</v>
      </c>
    </row>
    <row r="29" spans="1:7" ht="15" x14ac:dyDescent="0.25">
      <c r="A29" s="42">
        <v>26</v>
      </c>
      <c r="B29" s="42" t="s">
        <v>1741</v>
      </c>
      <c r="C29" s="42">
        <v>5</v>
      </c>
      <c r="D29" s="42" t="s">
        <v>202</v>
      </c>
      <c r="E29" s="43">
        <v>6.5250000000000004E-3</v>
      </c>
      <c r="F29" s="42">
        <v>26</v>
      </c>
      <c r="G29" s="14" t="str">
        <f t="shared" si="0"/>
        <v>Brooke Bradford (Virginia Park)</v>
      </c>
    </row>
    <row r="30" spans="1:7" ht="15" x14ac:dyDescent="0.25">
      <c r="A30" s="42">
        <v>27</v>
      </c>
      <c r="B30" s="42" t="s">
        <v>176</v>
      </c>
      <c r="C30" s="42">
        <v>5</v>
      </c>
      <c r="D30" s="42" t="s">
        <v>26</v>
      </c>
      <c r="E30" s="43">
        <v>6.5791666666666672E-3</v>
      </c>
      <c r="F30" s="42">
        <v>27</v>
      </c>
      <c r="G30" s="14" t="str">
        <f t="shared" si="0"/>
        <v>Chloe Gordon (Brander Gardens)</v>
      </c>
    </row>
    <row r="31" spans="1:7" ht="15" x14ac:dyDescent="0.25">
      <c r="A31" s="42">
        <v>28</v>
      </c>
      <c r="B31" s="42" t="s">
        <v>754</v>
      </c>
      <c r="C31" s="42">
        <v>5</v>
      </c>
      <c r="D31" s="42" t="s">
        <v>27</v>
      </c>
      <c r="E31" s="43">
        <v>6.6479166666666666E-3</v>
      </c>
      <c r="F31" s="42">
        <v>28</v>
      </c>
      <c r="G31" s="14" t="str">
        <f t="shared" si="0"/>
        <v>Juliana Saniszlo (Centennial)</v>
      </c>
    </row>
    <row r="32" spans="1:7" ht="15" x14ac:dyDescent="0.25">
      <c r="A32" s="42">
        <v>29</v>
      </c>
      <c r="B32" s="42" t="s">
        <v>747</v>
      </c>
      <c r="C32" s="42">
        <v>5</v>
      </c>
      <c r="D32" s="42" t="s">
        <v>109</v>
      </c>
      <c r="E32" s="43">
        <v>6.7861111111111108E-3</v>
      </c>
      <c r="F32" s="42">
        <v>29</v>
      </c>
      <c r="G32" s="14" t="str">
        <f t="shared" si="0"/>
        <v>Eviana Williams (Hardisty)</v>
      </c>
    </row>
    <row r="33" spans="1:7" ht="15" x14ac:dyDescent="0.25">
      <c r="A33" s="42">
        <v>30</v>
      </c>
      <c r="B33" s="42" t="s">
        <v>1742</v>
      </c>
      <c r="C33" s="42">
        <v>5</v>
      </c>
      <c r="D33" s="42" t="s">
        <v>182</v>
      </c>
      <c r="E33" s="43">
        <v>6.7931712962962963E-3</v>
      </c>
      <c r="F33" s="42">
        <v>30</v>
      </c>
      <c r="G33" s="14" t="str">
        <f t="shared" si="0"/>
        <v>Madeline Prefontaine (Kim Hung)</v>
      </c>
    </row>
    <row r="34" spans="1:7" ht="15" x14ac:dyDescent="0.25">
      <c r="A34" s="42">
        <v>31</v>
      </c>
      <c r="B34" s="42" t="s">
        <v>1049</v>
      </c>
      <c r="C34" s="42">
        <v>5</v>
      </c>
      <c r="D34" s="42" t="s">
        <v>109</v>
      </c>
      <c r="E34" s="43">
        <v>6.7965277777777789E-3</v>
      </c>
      <c r="F34" s="42">
        <v>31</v>
      </c>
      <c r="G34" s="14" t="str">
        <f t="shared" si="0"/>
        <v>Grace Breitkreuz (Hardisty)</v>
      </c>
    </row>
    <row r="35" spans="1:7" ht="15" x14ac:dyDescent="0.25">
      <c r="A35" s="42">
        <v>32</v>
      </c>
      <c r="B35" s="42" t="s">
        <v>744</v>
      </c>
      <c r="C35" s="42">
        <v>5</v>
      </c>
      <c r="D35" s="42" t="s">
        <v>27</v>
      </c>
      <c r="E35" s="43">
        <v>6.8018518518518515E-3</v>
      </c>
      <c r="F35" s="42">
        <v>32</v>
      </c>
      <c r="G35" s="14" t="str">
        <f t="shared" si="0"/>
        <v>Rowan Clelland (Centennial)</v>
      </c>
    </row>
    <row r="36" spans="1:7" ht="15" x14ac:dyDescent="0.25">
      <c r="A36" s="42">
        <v>33</v>
      </c>
      <c r="B36" s="42" t="s">
        <v>1743</v>
      </c>
      <c r="C36" s="42">
        <v>5</v>
      </c>
      <c r="D36" s="42" t="s">
        <v>42</v>
      </c>
      <c r="E36" s="43">
        <v>6.8091435185185191E-3</v>
      </c>
      <c r="F36" s="42">
        <v>33</v>
      </c>
      <c r="G36" s="14" t="str">
        <f t="shared" si="0"/>
        <v>Sloane Sellar (Laurier Heights)</v>
      </c>
    </row>
    <row r="37" spans="1:7" ht="15" x14ac:dyDescent="0.25">
      <c r="A37" s="42">
        <v>34</v>
      </c>
      <c r="B37" s="42" t="s">
        <v>766</v>
      </c>
      <c r="C37" s="42">
        <v>5</v>
      </c>
      <c r="D37" s="42" t="s">
        <v>27</v>
      </c>
      <c r="E37" s="43">
        <v>6.818750000000001E-3</v>
      </c>
      <c r="F37" s="42">
        <v>34</v>
      </c>
      <c r="G37" s="14" t="str">
        <f t="shared" si="0"/>
        <v>Haniya Siddiqui (Centennial)</v>
      </c>
    </row>
    <row r="38" spans="1:7" ht="15" x14ac:dyDescent="0.25">
      <c r="A38" s="42">
        <v>35</v>
      </c>
      <c r="B38" s="42" t="s">
        <v>767</v>
      </c>
      <c r="C38" s="42">
        <v>5</v>
      </c>
      <c r="D38" s="42" t="s">
        <v>30</v>
      </c>
      <c r="E38" s="43">
        <v>6.8344907407407408E-3</v>
      </c>
      <c r="F38" s="42">
        <v>35</v>
      </c>
      <c r="G38" s="14" t="str">
        <f t="shared" si="0"/>
        <v>Charlotte Lau (Earl Buxton)</v>
      </c>
    </row>
    <row r="39" spans="1:7" ht="15" x14ac:dyDescent="0.25">
      <c r="A39" s="42">
        <v>36</v>
      </c>
      <c r="B39" s="42" t="s">
        <v>1744</v>
      </c>
      <c r="C39" s="42">
        <v>5</v>
      </c>
      <c r="D39" s="42" t="s">
        <v>30</v>
      </c>
      <c r="E39" s="43">
        <v>6.8462962962962956E-3</v>
      </c>
      <c r="F39" s="42">
        <v>36</v>
      </c>
      <c r="G39" s="14" t="str">
        <f t="shared" si="0"/>
        <v>Aubrey Eksteen (Earl Buxton)</v>
      </c>
    </row>
    <row r="40" spans="1:7" ht="15" x14ac:dyDescent="0.25">
      <c r="A40" s="42">
        <v>37</v>
      </c>
      <c r="B40" s="42" t="s">
        <v>794</v>
      </c>
      <c r="C40" s="42">
        <v>5</v>
      </c>
      <c r="D40" s="42" t="s">
        <v>42</v>
      </c>
      <c r="E40" s="43">
        <v>6.8680555555555552E-3</v>
      </c>
      <c r="F40" s="42">
        <v>37</v>
      </c>
      <c r="G40" s="14" t="str">
        <f t="shared" si="0"/>
        <v>Rebecca Ellis (Laurier Heights)</v>
      </c>
    </row>
    <row r="41" spans="1:7" ht="15" x14ac:dyDescent="0.25">
      <c r="A41" s="42">
        <v>38</v>
      </c>
      <c r="B41" s="42" t="s">
        <v>1745</v>
      </c>
      <c r="C41" s="42">
        <v>5</v>
      </c>
      <c r="D41" s="42" t="s">
        <v>25</v>
      </c>
      <c r="E41" s="43">
        <v>6.8797453703703703E-3</v>
      </c>
      <c r="F41" s="42">
        <v>38</v>
      </c>
      <c r="G41" s="14" t="str">
        <f t="shared" si="0"/>
        <v>Madeline Cooper (Brookside)</v>
      </c>
    </row>
    <row r="42" spans="1:7" ht="15" x14ac:dyDescent="0.25">
      <c r="A42" s="42">
        <v>39</v>
      </c>
      <c r="B42" s="42" t="s">
        <v>316</v>
      </c>
      <c r="C42" s="42">
        <v>5</v>
      </c>
      <c r="D42" s="42" t="s">
        <v>26</v>
      </c>
      <c r="E42" s="43">
        <v>6.8932870370370372E-3</v>
      </c>
      <c r="F42" s="42">
        <v>39</v>
      </c>
      <c r="G42" s="14" t="str">
        <f t="shared" si="0"/>
        <v>Quinn Hamilton (Brander Gardens)</v>
      </c>
    </row>
    <row r="43" spans="1:7" ht="15" x14ac:dyDescent="0.25">
      <c r="A43" s="42">
        <v>40</v>
      </c>
      <c r="B43" s="42" t="s">
        <v>178</v>
      </c>
      <c r="C43" s="42">
        <v>5</v>
      </c>
      <c r="D43" s="42" t="s">
        <v>21</v>
      </c>
      <c r="E43" s="43">
        <v>6.9116898148148141E-3</v>
      </c>
      <c r="F43" s="42">
        <v>40</v>
      </c>
      <c r="G43" s="14" t="str">
        <f t="shared" si="0"/>
        <v>Leah Hehr (Rio Terrace)</v>
      </c>
    </row>
    <row r="44" spans="1:7" ht="15" x14ac:dyDescent="0.25">
      <c r="A44" s="42">
        <v>41</v>
      </c>
      <c r="B44" s="42" t="s">
        <v>171</v>
      </c>
      <c r="C44" s="42">
        <v>5</v>
      </c>
      <c r="D44" s="42" t="s">
        <v>47</v>
      </c>
      <c r="E44" s="43">
        <v>6.9372685185185188E-3</v>
      </c>
      <c r="F44" s="42">
        <v>41</v>
      </c>
      <c r="G44" s="14" t="str">
        <f t="shared" si="0"/>
        <v>Sahar Naseri (Callingwood)</v>
      </c>
    </row>
    <row r="45" spans="1:7" ht="15" x14ac:dyDescent="0.25">
      <c r="A45" s="42">
        <v>42</v>
      </c>
      <c r="B45" s="42" t="s">
        <v>762</v>
      </c>
      <c r="C45" s="42">
        <v>5</v>
      </c>
      <c r="D45" s="42" t="s">
        <v>22</v>
      </c>
      <c r="E45" s="43">
        <v>6.9614583333333334E-3</v>
      </c>
      <c r="F45" s="42">
        <v>42</v>
      </c>
      <c r="G45" s="14" t="str">
        <f t="shared" si="0"/>
        <v>Olivia McDougall (Michael A. Kostek)</v>
      </c>
    </row>
    <row r="46" spans="1:7" ht="15" x14ac:dyDescent="0.25">
      <c r="A46" s="42">
        <v>43</v>
      </c>
      <c r="B46" s="42" t="s">
        <v>759</v>
      </c>
      <c r="C46" s="42">
        <v>5</v>
      </c>
      <c r="D46" s="42" t="s">
        <v>1704</v>
      </c>
      <c r="E46" s="43">
        <v>6.9768518518518521E-3</v>
      </c>
      <c r="F46" s="42">
        <v>43</v>
      </c>
      <c r="G46" s="14" t="str">
        <f t="shared" si="0"/>
        <v>Bristol Duncan (John A. McDougall)</v>
      </c>
    </row>
    <row r="47" spans="1:7" ht="15" x14ac:dyDescent="0.25">
      <c r="A47" s="42">
        <v>44</v>
      </c>
      <c r="B47" s="42" t="s">
        <v>172</v>
      </c>
      <c r="C47" s="42">
        <v>5</v>
      </c>
      <c r="D47" s="42" t="s">
        <v>26</v>
      </c>
      <c r="E47" s="43">
        <v>6.994328703703704E-3</v>
      </c>
      <c r="F47" s="42">
        <v>44</v>
      </c>
      <c r="G47" s="14" t="str">
        <f t="shared" si="0"/>
        <v>Natalie Plummer (Brander Gardens)</v>
      </c>
    </row>
    <row r="48" spans="1:7" ht="15" x14ac:dyDescent="0.25">
      <c r="A48" s="42">
        <v>45</v>
      </c>
      <c r="B48" s="42" t="s">
        <v>1746</v>
      </c>
      <c r="C48" s="42">
        <v>5</v>
      </c>
      <c r="D48" s="42" t="s">
        <v>25</v>
      </c>
      <c r="E48" s="43">
        <v>7.006712962962962E-3</v>
      </c>
      <c r="F48" s="42">
        <v>45</v>
      </c>
      <c r="G48" s="14" t="str">
        <f t="shared" si="0"/>
        <v>Aylin Satybaldiyev (Brookside)</v>
      </c>
    </row>
    <row r="49" spans="1:7" ht="15" x14ac:dyDescent="0.25">
      <c r="A49" s="42">
        <v>46</v>
      </c>
      <c r="B49" s="42" t="s">
        <v>778</v>
      </c>
      <c r="C49" s="42">
        <v>5</v>
      </c>
      <c r="D49" s="42" t="s">
        <v>22</v>
      </c>
      <c r="E49" s="43">
        <v>7.0350694444444445E-3</v>
      </c>
      <c r="F49" s="42">
        <v>46</v>
      </c>
      <c r="G49" s="14" t="str">
        <f t="shared" si="0"/>
        <v>Magdalena Ruiz Barrios (Michael A. Kostek)</v>
      </c>
    </row>
    <row r="50" spans="1:7" ht="15" x14ac:dyDescent="0.25">
      <c r="A50" s="42">
        <v>47</v>
      </c>
      <c r="B50" s="42" t="s">
        <v>1747</v>
      </c>
      <c r="C50" s="42">
        <v>5</v>
      </c>
      <c r="D50" s="42" t="s">
        <v>89</v>
      </c>
      <c r="E50" s="43">
        <v>7.0565972222222219E-3</v>
      </c>
      <c r="F50" s="42">
        <v>47</v>
      </c>
      <c r="G50" s="14" t="str">
        <f t="shared" si="0"/>
        <v>Elizabeth Makamure (Constable Daniel)</v>
      </c>
    </row>
    <row r="51" spans="1:7" ht="15" x14ac:dyDescent="0.25">
      <c r="A51" s="42">
        <v>48</v>
      </c>
      <c r="B51" s="42" t="s">
        <v>1748</v>
      </c>
      <c r="C51" s="42">
        <v>5</v>
      </c>
      <c r="D51" s="42" t="s">
        <v>349</v>
      </c>
      <c r="E51" s="43">
        <v>7.0846064814814808E-3</v>
      </c>
      <c r="F51" s="42">
        <v>48</v>
      </c>
      <c r="G51" s="14" t="str">
        <f t="shared" si="0"/>
        <v>Olivia John-Stone (Homesteader)</v>
      </c>
    </row>
    <row r="52" spans="1:7" ht="15" x14ac:dyDescent="0.25">
      <c r="A52" s="42">
        <v>49</v>
      </c>
      <c r="B52" s="42" t="s">
        <v>346</v>
      </c>
      <c r="C52" s="42">
        <v>5</v>
      </c>
      <c r="D52" s="42" t="s">
        <v>40</v>
      </c>
      <c r="E52" s="43">
        <v>7.0906249999999997E-3</v>
      </c>
      <c r="F52" s="42">
        <v>49</v>
      </c>
      <c r="G52" s="14" t="str">
        <f t="shared" si="0"/>
        <v>Charlotte Skoreyko (Menisa)</v>
      </c>
    </row>
    <row r="53" spans="1:7" ht="15" x14ac:dyDescent="0.25">
      <c r="A53" s="42">
        <v>50</v>
      </c>
      <c r="B53" s="42" t="s">
        <v>179</v>
      </c>
      <c r="C53" s="42">
        <v>5</v>
      </c>
      <c r="D53" s="42" t="s">
        <v>26</v>
      </c>
      <c r="E53" s="43">
        <v>7.0927083333333328E-3</v>
      </c>
      <c r="F53" s="42">
        <v>50</v>
      </c>
      <c r="G53" s="14" t="str">
        <f t="shared" si="0"/>
        <v>Thea Konner (Brander Gardens)</v>
      </c>
    </row>
    <row r="54" spans="1:7" ht="15" x14ac:dyDescent="0.25">
      <c r="A54" s="42">
        <v>51</v>
      </c>
      <c r="B54" s="42" t="s">
        <v>1749</v>
      </c>
      <c r="C54" s="42">
        <v>5</v>
      </c>
      <c r="D54" s="42" t="s">
        <v>89</v>
      </c>
      <c r="E54" s="43">
        <v>7.1159722222222223E-3</v>
      </c>
      <c r="F54" s="42">
        <v>51</v>
      </c>
      <c r="G54" s="14" t="str">
        <f t="shared" si="0"/>
        <v>Thembile Amusan (Constable Daniel)</v>
      </c>
    </row>
    <row r="55" spans="1:7" ht="15" x14ac:dyDescent="0.25">
      <c r="A55" s="42">
        <v>52</v>
      </c>
      <c r="B55" s="42" t="s">
        <v>745</v>
      </c>
      <c r="C55" s="42">
        <v>5</v>
      </c>
      <c r="D55" s="42" t="s">
        <v>25</v>
      </c>
      <c r="E55" s="43">
        <v>7.1248842592592588E-3</v>
      </c>
      <c r="F55" s="42">
        <v>52</v>
      </c>
      <c r="G55" s="14" t="str">
        <f t="shared" si="0"/>
        <v>Ellie de Moissac (Brookside)</v>
      </c>
    </row>
    <row r="56" spans="1:7" ht="15" x14ac:dyDescent="0.25">
      <c r="A56" s="42">
        <v>53</v>
      </c>
      <c r="B56" s="42" t="s">
        <v>1750</v>
      </c>
      <c r="C56" s="42">
        <v>5</v>
      </c>
      <c r="D56" s="42" t="s">
        <v>47</v>
      </c>
      <c r="E56" s="43">
        <v>7.129050925925925E-3</v>
      </c>
      <c r="F56" s="42">
        <v>53</v>
      </c>
      <c r="G56" s="14" t="str">
        <f t="shared" si="0"/>
        <v>Dua Bint-e-Shahzeb (Callingwood)</v>
      </c>
    </row>
    <row r="57" spans="1:7" ht="15" x14ac:dyDescent="0.25">
      <c r="A57" s="42">
        <v>54</v>
      </c>
      <c r="B57" s="42" t="s">
        <v>1751</v>
      </c>
      <c r="C57" s="42">
        <v>5</v>
      </c>
      <c r="D57" s="42" t="s">
        <v>30</v>
      </c>
      <c r="E57" s="43">
        <v>7.1511574074074073E-3</v>
      </c>
      <c r="F57" s="42">
        <v>54</v>
      </c>
      <c r="G57" s="14" t="str">
        <f t="shared" si="0"/>
        <v>Mackenzie Kwaon-Schembri (Earl Buxton)</v>
      </c>
    </row>
    <row r="58" spans="1:7" ht="15" x14ac:dyDescent="0.25">
      <c r="A58" s="42">
        <v>55</v>
      </c>
      <c r="B58" s="42" t="s">
        <v>1752</v>
      </c>
      <c r="C58" s="42">
        <v>5</v>
      </c>
      <c r="D58" s="42" t="s">
        <v>30</v>
      </c>
      <c r="E58" s="43">
        <v>7.1613425925925933E-3</v>
      </c>
      <c r="F58" s="42">
        <v>55</v>
      </c>
      <c r="G58" s="14" t="str">
        <f t="shared" si="0"/>
        <v>Emerson Butlin (Earl Buxton)</v>
      </c>
    </row>
    <row r="59" spans="1:7" ht="15" x14ac:dyDescent="0.25">
      <c r="A59" s="42">
        <v>56</v>
      </c>
      <c r="B59" s="42" t="s">
        <v>1753</v>
      </c>
      <c r="C59" s="42">
        <v>5</v>
      </c>
      <c r="D59" s="42" t="s">
        <v>28</v>
      </c>
      <c r="E59" s="43">
        <v>7.2040509259259262E-3</v>
      </c>
      <c r="F59" s="42">
        <v>56</v>
      </c>
      <c r="G59" s="14" t="str">
        <f t="shared" si="0"/>
        <v>Gemma Nichols (Belgravia)</v>
      </c>
    </row>
    <row r="60" spans="1:7" ht="15" x14ac:dyDescent="0.25">
      <c r="A60" s="42">
        <v>57</v>
      </c>
      <c r="B60" s="42" t="s">
        <v>756</v>
      </c>
      <c r="C60" s="42">
        <v>5</v>
      </c>
      <c r="D60" s="42" t="s">
        <v>318</v>
      </c>
      <c r="E60" s="43">
        <v>7.2172453703703704E-3</v>
      </c>
      <c r="F60" s="42">
        <v>57</v>
      </c>
      <c r="G60" s="14" t="str">
        <f t="shared" si="0"/>
        <v>Aanvy Praveen (Weinlos)</v>
      </c>
    </row>
    <row r="61" spans="1:7" ht="15" x14ac:dyDescent="0.25">
      <c r="A61" s="42">
        <v>58</v>
      </c>
      <c r="B61" s="42" t="s">
        <v>1754</v>
      </c>
      <c r="C61" s="42">
        <v>5</v>
      </c>
      <c r="D61" s="42" t="s">
        <v>34</v>
      </c>
      <c r="E61" s="43">
        <v>7.2625000000000007E-3</v>
      </c>
      <c r="F61" s="42">
        <v>58</v>
      </c>
      <c r="G61" s="14" t="str">
        <f t="shared" si="0"/>
        <v>Campbell Adelaide (Forest Heights)</v>
      </c>
    </row>
    <row r="62" spans="1:7" ht="15" x14ac:dyDescent="0.25">
      <c r="A62" s="42">
        <v>59</v>
      </c>
      <c r="B62" s="42" t="s">
        <v>773</v>
      </c>
      <c r="C62" s="42">
        <v>5</v>
      </c>
      <c r="D62" s="42" t="s">
        <v>42</v>
      </c>
      <c r="E62" s="43">
        <v>7.2843749999999992E-3</v>
      </c>
      <c r="F62" s="42">
        <v>59</v>
      </c>
      <c r="G62" s="14" t="str">
        <f t="shared" si="0"/>
        <v>Isabelle Tremblay (Laurier Heights)</v>
      </c>
    </row>
    <row r="63" spans="1:7" ht="15" x14ac:dyDescent="0.25">
      <c r="A63" s="42">
        <v>60</v>
      </c>
      <c r="B63" s="42" t="s">
        <v>758</v>
      </c>
      <c r="C63" s="42">
        <v>5</v>
      </c>
      <c r="D63" s="42" t="s">
        <v>173</v>
      </c>
      <c r="E63" s="43">
        <v>7.2871527777777769E-3</v>
      </c>
      <c r="F63" s="42">
        <v>60</v>
      </c>
      <c r="G63" s="14" t="str">
        <f t="shared" si="0"/>
        <v>Penny Heywood (Westglen)</v>
      </c>
    </row>
    <row r="64" spans="1:7" ht="15" x14ac:dyDescent="0.25">
      <c r="A64" s="42">
        <v>61</v>
      </c>
      <c r="B64" s="42" t="s">
        <v>312</v>
      </c>
      <c r="C64" s="42">
        <v>5</v>
      </c>
      <c r="D64" s="42" t="s">
        <v>43</v>
      </c>
      <c r="E64" s="43">
        <v>7.3511574074074069E-3</v>
      </c>
      <c r="F64" s="42">
        <v>61</v>
      </c>
      <c r="G64" s="14" t="str">
        <f t="shared" si="0"/>
        <v>Rishika Patel (Meyokumin)</v>
      </c>
    </row>
    <row r="65" spans="1:7" ht="15" x14ac:dyDescent="0.25">
      <c r="A65" s="42">
        <v>62</v>
      </c>
      <c r="B65" s="42" t="s">
        <v>984</v>
      </c>
      <c r="C65" s="42">
        <v>5</v>
      </c>
      <c r="D65" s="42" t="s">
        <v>21</v>
      </c>
      <c r="E65" s="43">
        <v>7.3593750000000005E-3</v>
      </c>
      <c r="F65" s="42">
        <v>62</v>
      </c>
      <c r="G65" s="14" t="str">
        <f t="shared" si="0"/>
        <v>Alora Menard (Rio Terrace)</v>
      </c>
    </row>
    <row r="66" spans="1:7" ht="15" x14ac:dyDescent="0.25">
      <c r="A66" s="42">
        <v>63</v>
      </c>
      <c r="B66" s="42" t="s">
        <v>739</v>
      </c>
      <c r="C66" s="42">
        <v>5</v>
      </c>
      <c r="D66" s="42" t="s">
        <v>27</v>
      </c>
      <c r="E66" s="43">
        <v>7.3795138888888894E-3</v>
      </c>
      <c r="F66" s="42">
        <v>63</v>
      </c>
      <c r="G66" s="14" t="str">
        <f t="shared" si="0"/>
        <v>Paisley Clark (Centennial)</v>
      </c>
    </row>
    <row r="67" spans="1:7" ht="15" x14ac:dyDescent="0.25">
      <c r="A67" s="42">
        <v>64</v>
      </c>
      <c r="B67" s="42" t="s">
        <v>188</v>
      </c>
      <c r="C67" s="42">
        <v>5</v>
      </c>
      <c r="D67" s="42" t="s">
        <v>32</v>
      </c>
      <c r="E67" s="43">
        <v>7.3962962962962958E-3</v>
      </c>
      <c r="F67" s="42">
        <v>64</v>
      </c>
      <c r="G67" s="14" t="str">
        <f t="shared" si="0"/>
        <v>Avery Lucy (Patricia Heights)</v>
      </c>
    </row>
    <row r="68" spans="1:7" ht="15" x14ac:dyDescent="0.25">
      <c r="A68" s="42">
        <v>65</v>
      </c>
      <c r="B68" s="42" t="s">
        <v>1755</v>
      </c>
      <c r="C68" s="42">
        <v>5</v>
      </c>
      <c r="D68" s="42" t="s">
        <v>24</v>
      </c>
      <c r="E68" s="43">
        <v>7.4128472222222226E-3</v>
      </c>
      <c r="F68" s="42">
        <v>65</v>
      </c>
      <c r="G68" s="14" t="str">
        <f t="shared" si="0"/>
        <v>Celeste Mah (Parkallen)</v>
      </c>
    </row>
    <row r="69" spans="1:7" ht="15" x14ac:dyDescent="0.25">
      <c r="A69" s="42">
        <v>66</v>
      </c>
      <c r="B69" s="42" t="s">
        <v>1756</v>
      </c>
      <c r="C69" s="42">
        <v>5</v>
      </c>
      <c r="D69" s="42" t="s">
        <v>37</v>
      </c>
      <c r="E69" s="43">
        <v>7.4916666666666673E-3</v>
      </c>
      <c r="F69" s="42">
        <v>66</v>
      </c>
      <c r="G69" s="14" t="str">
        <f t="shared" ref="G69:G223" si="1">CONCATENATE(B69, " (", D69, ")")</f>
        <v>Rosann Dias (Steinhauer)</v>
      </c>
    </row>
    <row r="70" spans="1:7" ht="15" x14ac:dyDescent="0.25">
      <c r="A70" s="42">
        <v>67</v>
      </c>
      <c r="B70" s="42" t="s">
        <v>787</v>
      </c>
      <c r="C70" s="42">
        <v>5</v>
      </c>
      <c r="D70" s="42" t="s">
        <v>89</v>
      </c>
      <c r="E70" s="43">
        <v>7.5296296296296292E-3</v>
      </c>
      <c r="F70" s="42">
        <v>67</v>
      </c>
      <c r="G70" s="14" t="str">
        <f t="shared" si="1"/>
        <v>Everly Schuman (Constable Daniel)</v>
      </c>
    </row>
    <row r="71" spans="1:7" ht="15" x14ac:dyDescent="0.25">
      <c r="A71" s="42">
        <v>68</v>
      </c>
      <c r="B71" s="42" t="s">
        <v>755</v>
      </c>
      <c r="C71" s="42">
        <v>5</v>
      </c>
      <c r="D71" s="42" t="s">
        <v>89</v>
      </c>
      <c r="E71" s="43">
        <v>7.5556712962962956E-3</v>
      </c>
      <c r="F71" s="42">
        <v>68</v>
      </c>
      <c r="G71" s="14" t="str">
        <f t="shared" si="1"/>
        <v>Sophia Hinson (Constable Daniel)</v>
      </c>
    </row>
    <row r="72" spans="1:7" ht="15" x14ac:dyDescent="0.25">
      <c r="A72" s="42">
        <v>69</v>
      </c>
      <c r="B72" s="42" t="s">
        <v>169</v>
      </c>
      <c r="C72" s="42">
        <v>5</v>
      </c>
      <c r="D72" s="42" t="s">
        <v>23</v>
      </c>
      <c r="E72" s="43">
        <v>7.5803240740740735E-3</v>
      </c>
      <c r="F72" s="42">
        <v>69</v>
      </c>
      <c r="G72" s="14" t="str">
        <f t="shared" si="1"/>
        <v>Livia Perotta Dias (Windsor Park)</v>
      </c>
    </row>
    <row r="73" spans="1:7" ht="15" x14ac:dyDescent="0.25">
      <c r="A73" s="42">
        <v>70</v>
      </c>
      <c r="B73" s="42" t="s">
        <v>174</v>
      </c>
      <c r="C73" s="42">
        <v>5</v>
      </c>
      <c r="D73" s="42" t="s">
        <v>23</v>
      </c>
      <c r="E73" s="43">
        <v>7.6291666666666669E-3</v>
      </c>
      <c r="F73" s="42">
        <v>70</v>
      </c>
      <c r="G73" s="14" t="str">
        <f t="shared" si="1"/>
        <v>Hana Anaka (Windsor Park)</v>
      </c>
    </row>
    <row r="74" spans="1:7" ht="15" x14ac:dyDescent="0.25">
      <c r="A74" s="42">
        <v>71</v>
      </c>
      <c r="B74" s="42" t="s">
        <v>1757</v>
      </c>
      <c r="C74" s="42">
        <v>5</v>
      </c>
      <c r="D74" s="42" t="s">
        <v>30</v>
      </c>
      <c r="E74" s="43">
        <v>7.6599537037037035E-3</v>
      </c>
      <c r="F74" s="42">
        <v>71</v>
      </c>
      <c r="G74" s="14" t="str">
        <f t="shared" si="1"/>
        <v>Batool Syed (Earl Buxton)</v>
      </c>
    </row>
    <row r="75" spans="1:7" ht="15" x14ac:dyDescent="0.25">
      <c r="A75" s="42">
        <v>72</v>
      </c>
      <c r="B75" s="42" t="s">
        <v>1758</v>
      </c>
      <c r="C75" s="42">
        <v>5</v>
      </c>
      <c r="D75" s="42" t="s">
        <v>242</v>
      </c>
      <c r="E75" s="43">
        <v>7.6792824074074081E-3</v>
      </c>
      <c r="F75" s="42">
        <v>72</v>
      </c>
      <c r="G75" s="14" t="str">
        <f t="shared" si="1"/>
        <v>Biftuu Dabala (Aurora Charter)</v>
      </c>
    </row>
    <row r="76" spans="1:7" ht="15" x14ac:dyDescent="0.25">
      <c r="A76" s="42">
        <v>73</v>
      </c>
      <c r="B76" s="42" t="s">
        <v>789</v>
      </c>
      <c r="C76" s="42">
        <v>5</v>
      </c>
      <c r="D76" s="42" t="s">
        <v>44</v>
      </c>
      <c r="E76" s="43">
        <v>7.712152777777777E-3</v>
      </c>
      <c r="F76" s="42">
        <v>73</v>
      </c>
      <c r="G76" s="14" t="str">
        <f t="shared" si="1"/>
        <v>Katia Oliver (Mill Creek)</v>
      </c>
    </row>
    <row r="77" spans="1:7" ht="15" x14ac:dyDescent="0.25">
      <c r="A77" s="42">
        <v>74</v>
      </c>
      <c r="B77" s="42" t="s">
        <v>1759</v>
      </c>
      <c r="C77" s="42">
        <v>5</v>
      </c>
      <c r="D77" s="42" t="s">
        <v>253</v>
      </c>
      <c r="E77" s="43">
        <v>7.7268518518518519E-3</v>
      </c>
      <c r="F77" s="42">
        <v>74</v>
      </c>
      <c r="G77" s="14" t="str">
        <f t="shared" si="1"/>
        <v>Natalia Elis (Edmonton Chr)</v>
      </c>
    </row>
    <row r="78" spans="1:7" ht="15" x14ac:dyDescent="0.25">
      <c r="A78" s="42">
        <v>75</v>
      </c>
      <c r="B78" s="42" t="s">
        <v>1760</v>
      </c>
      <c r="C78" s="42">
        <v>5</v>
      </c>
      <c r="D78" s="42" t="s">
        <v>24</v>
      </c>
      <c r="E78" s="43">
        <v>7.7324074074074066E-3</v>
      </c>
      <c r="F78" s="42">
        <v>75</v>
      </c>
      <c r="G78" s="14" t="str">
        <f t="shared" si="1"/>
        <v>Guannan Lu (Parkallen)</v>
      </c>
    </row>
    <row r="79" spans="1:7" ht="15" x14ac:dyDescent="0.25">
      <c r="A79" s="42">
        <v>76</v>
      </c>
      <c r="B79" s="42" t="s">
        <v>989</v>
      </c>
      <c r="C79" s="42">
        <v>5</v>
      </c>
      <c r="D79" s="42" t="s">
        <v>774</v>
      </c>
      <c r="E79" s="43">
        <v>7.7359953703703714E-3</v>
      </c>
      <c r="F79" s="42">
        <v>76</v>
      </c>
      <c r="G79" s="14" t="str">
        <f t="shared" si="1"/>
        <v>Hayat Hayat Hassan (MAC Islamic)</v>
      </c>
    </row>
    <row r="80" spans="1:7" ht="15" x14ac:dyDescent="0.25">
      <c r="A80" s="42">
        <v>77</v>
      </c>
      <c r="B80" s="42" t="s">
        <v>765</v>
      </c>
      <c r="C80" s="42">
        <v>5</v>
      </c>
      <c r="D80" s="42" t="s">
        <v>21</v>
      </c>
      <c r="E80" s="43">
        <v>7.7465277777777767E-3</v>
      </c>
      <c r="F80" s="42">
        <v>77</v>
      </c>
      <c r="G80" s="14" t="str">
        <f t="shared" si="1"/>
        <v>Lina Seidel (Rio Terrace)</v>
      </c>
    </row>
    <row r="81" spans="1:7" ht="15" x14ac:dyDescent="0.25">
      <c r="A81" s="42">
        <v>78</v>
      </c>
      <c r="B81" s="42" t="s">
        <v>791</v>
      </c>
      <c r="C81" s="42">
        <v>5</v>
      </c>
      <c r="D81" s="42" t="s">
        <v>89</v>
      </c>
      <c r="E81" s="43">
        <v>7.7547453703703702E-3</v>
      </c>
      <c r="F81" s="42">
        <v>78</v>
      </c>
      <c r="G81" s="14" t="str">
        <f t="shared" si="1"/>
        <v>Everly Korobanik (Constable Daniel)</v>
      </c>
    </row>
    <row r="82" spans="1:7" ht="15" x14ac:dyDescent="0.25">
      <c r="A82" s="42">
        <v>79</v>
      </c>
      <c r="B82" s="42" t="s">
        <v>189</v>
      </c>
      <c r="C82" s="42">
        <v>5</v>
      </c>
      <c r="D82" s="42" t="s">
        <v>23</v>
      </c>
      <c r="E82" s="43">
        <v>7.761111111111111E-3</v>
      </c>
      <c r="F82" s="42">
        <v>79</v>
      </c>
      <c r="G82" s="14" t="str">
        <f t="shared" si="1"/>
        <v>Jennifer Li (Windsor Park)</v>
      </c>
    </row>
    <row r="83" spans="1:7" ht="15" x14ac:dyDescent="0.25">
      <c r="A83" s="42">
        <v>80</v>
      </c>
      <c r="B83" s="42" t="s">
        <v>1761</v>
      </c>
      <c r="C83" s="42">
        <v>5</v>
      </c>
      <c r="D83" s="42" t="s">
        <v>1054</v>
      </c>
      <c r="E83" s="43">
        <v>7.7689814814814809E-3</v>
      </c>
      <c r="F83" s="42">
        <v>80</v>
      </c>
      <c r="G83" s="14" t="str">
        <f t="shared" si="1"/>
        <v>Jaqueline Cline (Gold Bar)</v>
      </c>
    </row>
    <row r="84" spans="1:7" ht="15" x14ac:dyDescent="0.25">
      <c r="A84" s="42">
        <v>81</v>
      </c>
      <c r="B84" s="42" t="s">
        <v>771</v>
      </c>
      <c r="C84" s="42">
        <v>5</v>
      </c>
      <c r="D84" s="42" t="s">
        <v>27</v>
      </c>
      <c r="E84" s="43">
        <v>7.7775462962962963E-3</v>
      </c>
      <c r="F84" s="42">
        <v>81</v>
      </c>
      <c r="G84" s="14" t="str">
        <f t="shared" si="1"/>
        <v>Adalyn Webster (Centennial)</v>
      </c>
    </row>
    <row r="85" spans="1:7" ht="15" x14ac:dyDescent="0.25">
      <c r="A85" s="42">
        <v>82</v>
      </c>
      <c r="B85" s="42" t="s">
        <v>769</v>
      </c>
      <c r="C85" s="42">
        <v>5</v>
      </c>
      <c r="D85" s="42" t="s">
        <v>23</v>
      </c>
      <c r="E85" s="43">
        <v>7.784259259259259E-3</v>
      </c>
      <c r="F85" s="42">
        <v>82</v>
      </c>
      <c r="G85" s="14" t="str">
        <f t="shared" si="1"/>
        <v>Aryana Strudwick (Windsor Park)</v>
      </c>
    </row>
    <row r="86" spans="1:7" ht="15" x14ac:dyDescent="0.25">
      <c r="A86" s="42">
        <v>83</v>
      </c>
      <c r="B86" s="42" t="s">
        <v>1762</v>
      </c>
      <c r="C86" s="42">
        <v>5</v>
      </c>
      <c r="D86" s="42" t="s">
        <v>253</v>
      </c>
      <c r="E86" s="43">
        <v>7.7866898148148157E-3</v>
      </c>
      <c r="F86" s="42">
        <v>83</v>
      </c>
      <c r="G86" s="14" t="str">
        <f t="shared" si="1"/>
        <v>Sophia Witt Vieira (Edmonton Chr)</v>
      </c>
    </row>
    <row r="87" spans="1:7" ht="15" x14ac:dyDescent="0.25">
      <c r="A87" s="42">
        <v>84</v>
      </c>
      <c r="B87" s="42" t="s">
        <v>1763</v>
      </c>
      <c r="C87" s="42">
        <v>5</v>
      </c>
      <c r="D87" s="42" t="s">
        <v>242</v>
      </c>
      <c r="E87" s="43">
        <v>7.8141203703703688E-3</v>
      </c>
      <c r="F87" s="42">
        <v>84</v>
      </c>
      <c r="G87" s="14" t="str">
        <f t="shared" si="1"/>
        <v>Bersabet Tesfaye (Aurora Charter)</v>
      </c>
    </row>
    <row r="88" spans="1:7" ht="15" x14ac:dyDescent="0.25">
      <c r="A88" s="42">
        <v>85</v>
      </c>
      <c r="B88" s="42" t="s">
        <v>1764</v>
      </c>
      <c r="C88" s="42">
        <v>5</v>
      </c>
      <c r="D88" s="42" t="s">
        <v>182</v>
      </c>
      <c r="E88" s="43">
        <v>7.8542824074074088E-3</v>
      </c>
      <c r="F88" s="42">
        <v>85</v>
      </c>
      <c r="G88" s="14" t="str">
        <f t="shared" si="1"/>
        <v>Sophie Murji (Kim Hung)</v>
      </c>
    </row>
    <row r="89" spans="1:7" ht="15" x14ac:dyDescent="0.25">
      <c r="A89" s="42">
        <v>86</v>
      </c>
      <c r="B89" s="42" t="s">
        <v>760</v>
      </c>
      <c r="C89" s="42">
        <v>5</v>
      </c>
      <c r="D89" s="42" t="s">
        <v>242</v>
      </c>
      <c r="E89" s="43">
        <v>7.8709490740740736E-3</v>
      </c>
      <c r="F89" s="42">
        <v>86</v>
      </c>
      <c r="G89" s="14" t="str">
        <f t="shared" si="1"/>
        <v>Nathania Seyoum (Aurora Charter)</v>
      </c>
    </row>
    <row r="90" spans="1:7" ht="15" x14ac:dyDescent="0.25">
      <c r="A90" s="42">
        <v>87</v>
      </c>
      <c r="B90" s="42" t="s">
        <v>991</v>
      </c>
      <c r="C90" s="42">
        <v>5</v>
      </c>
      <c r="D90" s="42" t="s">
        <v>44</v>
      </c>
      <c r="E90" s="43">
        <v>7.8732638888888897E-3</v>
      </c>
      <c r="F90" s="42">
        <v>87</v>
      </c>
      <c r="G90" s="14" t="str">
        <f t="shared" si="1"/>
        <v>Hayden Lundstrom-Steiger (Mill Creek)</v>
      </c>
    </row>
    <row r="91" spans="1:7" ht="15" x14ac:dyDescent="0.25">
      <c r="A91" s="42">
        <v>88</v>
      </c>
      <c r="B91" s="42" t="s">
        <v>183</v>
      </c>
      <c r="C91" s="42">
        <v>5</v>
      </c>
      <c r="D91" s="42" t="s">
        <v>31</v>
      </c>
      <c r="E91" s="43">
        <v>7.9243055555555542E-3</v>
      </c>
      <c r="F91" s="42">
        <v>88</v>
      </c>
      <c r="G91" s="14" t="str">
        <f t="shared" si="1"/>
        <v>Kaydence Soroka (Uncas)</v>
      </c>
    </row>
    <row r="92" spans="1:7" ht="15" x14ac:dyDescent="0.25">
      <c r="A92" s="42">
        <v>89</v>
      </c>
      <c r="B92" s="42" t="s">
        <v>1765</v>
      </c>
      <c r="C92" s="42">
        <v>5</v>
      </c>
      <c r="D92" s="42" t="s">
        <v>38</v>
      </c>
      <c r="E92" s="43">
        <v>7.9295138888888887E-3</v>
      </c>
      <c r="F92" s="42">
        <v>89</v>
      </c>
      <c r="G92" s="14" t="str">
        <f t="shared" si="1"/>
        <v>Noelle Kurian (Johnny Bright)</v>
      </c>
    </row>
    <row r="93" spans="1:7" ht="15" x14ac:dyDescent="0.25">
      <c r="A93" s="42">
        <v>90</v>
      </c>
      <c r="B93" s="42" t="s">
        <v>92</v>
      </c>
      <c r="C93" s="42">
        <v>5</v>
      </c>
      <c r="D93" s="42" t="s">
        <v>22</v>
      </c>
      <c r="E93" s="43">
        <v>8.0045138888888891E-3</v>
      </c>
      <c r="F93" s="42">
        <v>90</v>
      </c>
      <c r="G93" s="14" t="str">
        <f t="shared" si="1"/>
        <v>Ivy Panteluk (Michael A. Kostek)</v>
      </c>
    </row>
    <row r="94" spans="1:7" ht="15" x14ac:dyDescent="0.25">
      <c r="A94" s="42">
        <v>91</v>
      </c>
      <c r="B94" s="42" t="s">
        <v>988</v>
      </c>
      <c r="C94" s="42">
        <v>5</v>
      </c>
      <c r="D94" s="42" t="s">
        <v>876</v>
      </c>
      <c r="E94" s="43">
        <v>8.0170138888888878E-3</v>
      </c>
      <c r="F94" s="42">
        <v>91</v>
      </c>
      <c r="G94" s="14" t="str">
        <f t="shared" si="1"/>
        <v>Arina Kornieieva (Lynnwood)</v>
      </c>
    </row>
    <row r="95" spans="1:7" ht="15" x14ac:dyDescent="0.25">
      <c r="A95" s="42">
        <v>92</v>
      </c>
      <c r="B95" s="42" t="s">
        <v>187</v>
      </c>
      <c r="C95" s="42">
        <v>5</v>
      </c>
      <c r="D95" s="42" t="s">
        <v>26</v>
      </c>
      <c r="E95" s="43">
        <v>8.0309027777777774E-3</v>
      </c>
      <c r="F95" s="42">
        <v>92</v>
      </c>
      <c r="G95" s="14" t="str">
        <f t="shared" si="1"/>
        <v>Riddhi Patel (Brander Gardens)</v>
      </c>
    </row>
    <row r="96" spans="1:7" ht="15" x14ac:dyDescent="0.25">
      <c r="A96" s="42">
        <v>93</v>
      </c>
      <c r="B96" s="42" t="s">
        <v>1766</v>
      </c>
      <c r="C96" s="42">
        <v>5</v>
      </c>
      <c r="D96" s="42" t="s">
        <v>876</v>
      </c>
      <c r="E96" s="43">
        <v>8.0445601851851841E-3</v>
      </c>
      <c r="F96" s="42">
        <v>93</v>
      </c>
      <c r="G96" s="14" t="str">
        <f t="shared" si="1"/>
        <v>Valentina Stewart (Lynnwood)</v>
      </c>
    </row>
    <row r="97" spans="1:7" ht="15" x14ac:dyDescent="0.25">
      <c r="A97" s="42">
        <v>94</v>
      </c>
      <c r="B97" s="42" t="s">
        <v>192</v>
      </c>
      <c r="C97" s="42">
        <v>5</v>
      </c>
      <c r="D97" s="42" t="s">
        <v>168</v>
      </c>
      <c r="E97" s="43">
        <v>8.0530092592592598E-3</v>
      </c>
      <c r="F97" s="42">
        <v>94</v>
      </c>
      <c r="G97" s="14" t="str">
        <f t="shared" si="1"/>
        <v>Emma Elliott (David Thomas King)</v>
      </c>
    </row>
    <row r="98" spans="1:7" ht="15" x14ac:dyDescent="0.25">
      <c r="A98" s="42">
        <v>95</v>
      </c>
      <c r="B98" s="42" t="s">
        <v>788</v>
      </c>
      <c r="C98" s="42">
        <v>5</v>
      </c>
      <c r="D98" s="42" t="s">
        <v>182</v>
      </c>
      <c r="E98" s="43">
        <v>8.0600694444444444E-3</v>
      </c>
      <c r="F98" s="42">
        <v>95</v>
      </c>
      <c r="G98" s="14" t="str">
        <f t="shared" si="1"/>
        <v>Makayla Krawece (Kim Hung)</v>
      </c>
    </row>
    <row r="99" spans="1:7" ht="15" x14ac:dyDescent="0.25">
      <c r="A99" s="42">
        <v>96</v>
      </c>
      <c r="B99" s="42" t="s">
        <v>1767</v>
      </c>
      <c r="C99" s="42">
        <v>5</v>
      </c>
      <c r="D99" s="42" t="s">
        <v>37</v>
      </c>
      <c r="E99" s="43">
        <v>8.0785879629629628E-3</v>
      </c>
      <c r="F99" s="42">
        <v>96</v>
      </c>
      <c r="G99" s="14" t="str">
        <f t="shared" si="1"/>
        <v>Faith Blake (Steinhauer)</v>
      </c>
    </row>
    <row r="100" spans="1:7" ht="15" x14ac:dyDescent="0.25">
      <c r="A100" s="42">
        <v>97</v>
      </c>
      <c r="B100" s="42" t="s">
        <v>779</v>
      </c>
      <c r="C100" s="42">
        <v>5</v>
      </c>
      <c r="D100" s="42" t="s">
        <v>168</v>
      </c>
      <c r="E100" s="43">
        <v>8.0969907407407397E-3</v>
      </c>
      <c r="F100" s="42">
        <v>97</v>
      </c>
      <c r="G100" s="14" t="str">
        <f t="shared" si="1"/>
        <v>Ella Gardiner (David Thomas King)</v>
      </c>
    </row>
    <row r="101" spans="1:7" ht="15" x14ac:dyDescent="0.25">
      <c r="A101" s="42">
        <v>98</v>
      </c>
      <c r="B101" s="42" t="s">
        <v>1768</v>
      </c>
      <c r="C101" s="42">
        <v>5</v>
      </c>
      <c r="D101" s="42" t="s">
        <v>30</v>
      </c>
      <c r="E101" s="43">
        <v>8.145254629629629E-3</v>
      </c>
      <c r="F101" s="42">
        <v>98</v>
      </c>
      <c r="G101" s="14" t="str">
        <f t="shared" si="1"/>
        <v>Amaara Aziz (Earl Buxton)</v>
      </c>
    </row>
    <row r="102" spans="1:7" ht="15" x14ac:dyDescent="0.25">
      <c r="A102" s="42">
        <v>99</v>
      </c>
      <c r="B102" s="42" t="s">
        <v>1769</v>
      </c>
      <c r="C102" s="42">
        <v>5</v>
      </c>
      <c r="D102" s="42" t="s">
        <v>27</v>
      </c>
      <c r="E102" s="43">
        <v>8.2084490740740746E-3</v>
      </c>
      <c r="F102" s="42">
        <v>99</v>
      </c>
      <c r="G102" s="14" t="str">
        <f t="shared" si="1"/>
        <v>Morgan Milne (Centennial)</v>
      </c>
    </row>
    <row r="103" spans="1:7" ht="15" x14ac:dyDescent="0.25">
      <c r="A103" s="42">
        <v>100</v>
      </c>
      <c r="B103" s="42" t="s">
        <v>1770</v>
      </c>
      <c r="C103" s="42">
        <v>5</v>
      </c>
      <c r="D103" s="42" t="s">
        <v>168</v>
      </c>
      <c r="E103" s="43">
        <v>8.2461805555555552E-3</v>
      </c>
      <c r="F103" s="42">
        <v>100</v>
      </c>
      <c r="G103" s="14" t="str">
        <f t="shared" si="1"/>
        <v>Olive Williams (David Thomas King)</v>
      </c>
    </row>
    <row r="104" spans="1:7" ht="15" x14ac:dyDescent="0.25">
      <c r="A104" s="42">
        <v>101</v>
      </c>
      <c r="B104" s="42" t="s">
        <v>992</v>
      </c>
      <c r="C104" s="42">
        <v>5</v>
      </c>
      <c r="D104" s="42" t="s">
        <v>774</v>
      </c>
      <c r="E104" s="43">
        <v>8.2820601851851857E-3</v>
      </c>
      <c r="F104" s="42">
        <v>101</v>
      </c>
      <c r="G104" s="14" t="str">
        <f t="shared" si="1"/>
        <v>Lina Adnan (MAC Islamic)</v>
      </c>
    </row>
    <row r="105" spans="1:7" ht="15" x14ac:dyDescent="0.25">
      <c r="A105" s="42">
        <v>102</v>
      </c>
      <c r="B105" s="42" t="s">
        <v>1771</v>
      </c>
      <c r="C105" s="42">
        <v>5</v>
      </c>
      <c r="D105" s="42" t="s">
        <v>41</v>
      </c>
      <c r="E105" s="43">
        <v>8.298495370370371E-3</v>
      </c>
      <c r="F105" s="42">
        <v>102</v>
      </c>
      <c r="G105" s="14" t="str">
        <f t="shared" si="1"/>
        <v>Elena Mae Kaur (Edmonton Khalsa)</v>
      </c>
    </row>
    <row r="106" spans="1:7" ht="15" x14ac:dyDescent="0.25">
      <c r="A106" s="42">
        <v>103</v>
      </c>
      <c r="B106" s="42" t="s">
        <v>799</v>
      </c>
      <c r="C106" s="42">
        <v>5</v>
      </c>
      <c r="D106" s="42" t="s">
        <v>41</v>
      </c>
      <c r="E106" s="43">
        <v>8.3278935185185175E-3</v>
      </c>
      <c r="F106" s="42">
        <v>103</v>
      </c>
      <c r="G106" s="14" t="str">
        <f t="shared" si="1"/>
        <v>Jasmine Kaur Sidhu (Edmonton Khalsa)</v>
      </c>
    </row>
    <row r="107" spans="1:7" ht="15" x14ac:dyDescent="0.25">
      <c r="A107" s="42">
        <v>104</v>
      </c>
      <c r="B107" s="42" t="s">
        <v>1772</v>
      </c>
      <c r="C107" s="42">
        <v>5</v>
      </c>
      <c r="D107" s="42" t="s">
        <v>42</v>
      </c>
      <c r="E107" s="43">
        <v>8.3401620370370366E-3</v>
      </c>
      <c r="F107" s="42">
        <v>104</v>
      </c>
      <c r="G107" s="14" t="str">
        <f t="shared" si="1"/>
        <v>Maya Matthiessen-Lohner (Laurier Heights)</v>
      </c>
    </row>
    <row r="108" spans="1:7" ht="15" x14ac:dyDescent="0.25">
      <c r="A108" s="42">
        <v>105</v>
      </c>
      <c r="B108" s="42" t="s">
        <v>775</v>
      </c>
      <c r="C108" s="42">
        <v>5</v>
      </c>
      <c r="D108" s="42" t="s">
        <v>21</v>
      </c>
      <c r="E108" s="43">
        <v>8.3777777777777774E-3</v>
      </c>
      <c r="F108" s="42">
        <v>105</v>
      </c>
      <c r="G108" s="14" t="str">
        <f t="shared" si="1"/>
        <v>Ella Januario (Rio Terrace)</v>
      </c>
    </row>
    <row r="109" spans="1:7" ht="15" x14ac:dyDescent="0.25">
      <c r="A109" s="42">
        <v>106</v>
      </c>
      <c r="B109" s="42" t="s">
        <v>772</v>
      </c>
      <c r="C109" s="42">
        <v>5</v>
      </c>
      <c r="D109" s="42" t="s">
        <v>242</v>
      </c>
      <c r="E109" s="43">
        <v>8.3932870370370376E-3</v>
      </c>
      <c r="F109" s="42">
        <v>106</v>
      </c>
      <c r="G109" s="14" t="str">
        <f t="shared" si="1"/>
        <v>Eva Smith (Aurora Charter)</v>
      </c>
    </row>
    <row r="110" spans="1:7" ht="15" x14ac:dyDescent="0.25">
      <c r="A110" s="42">
        <v>107</v>
      </c>
      <c r="B110" s="42" t="s">
        <v>1773</v>
      </c>
      <c r="C110" s="42">
        <v>5</v>
      </c>
      <c r="D110" s="42" t="s">
        <v>26</v>
      </c>
      <c r="E110" s="43">
        <v>8.4104166666666667E-3</v>
      </c>
      <c r="F110" s="42">
        <v>107</v>
      </c>
      <c r="G110" s="14" t="str">
        <f t="shared" si="1"/>
        <v>Anastasia Barry (Brander Gardens)</v>
      </c>
    </row>
    <row r="111" spans="1:7" ht="15" x14ac:dyDescent="0.25">
      <c r="A111" s="42">
        <v>108</v>
      </c>
      <c r="B111" s="42" t="s">
        <v>1774</v>
      </c>
      <c r="C111" s="42">
        <v>5</v>
      </c>
      <c r="D111" s="42" t="s">
        <v>30</v>
      </c>
      <c r="E111" s="43">
        <v>8.4195601851851862E-3</v>
      </c>
      <c r="F111" s="42">
        <v>108</v>
      </c>
      <c r="G111" s="14" t="str">
        <f t="shared" si="1"/>
        <v>Rachel Keng (Earl Buxton)</v>
      </c>
    </row>
    <row r="112" spans="1:7" ht="15" x14ac:dyDescent="0.25">
      <c r="A112" s="42">
        <v>109</v>
      </c>
      <c r="B112" s="42" t="s">
        <v>783</v>
      </c>
      <c r="C112" s="42">
        <v>5</v>
      </c>
      <c r="D112" s="42" t="s">
        <v>26</v>
      </c>
      <c r="E112" s="43">
        <v>8.4239583333333336E-3</v>
      </c>
      <c r="F112" s="42">
        <v>109</v>
      </c>
      <c r="G112" s="14" t="str">
        <f t="shared" si="1"/>
        <v>Isabella Heyworth (Brander Gardens)</v>
      </c>
    </row>
    <row r="113" spans="1:7" ht="15" x14ac:dyDescent="0.25">
      <c r="A113" s="42">
        <v>110</v>
      </c>
      <c r="B113" s="42" t="s">
        <v>317</v>
      </c>
      <c r="C113" s="42">
        <v>5</v>
      </c>
      <c r="D113" s="42" t="s">
        <v>38</v>
      </c>
      <c r="E113" s="43">
        <v>8.4531250000000006E-3</v>
      </c>
      <c r="F113" s="42">
        <v>110</v>
      </c>
      <c r="G113" s="14" t="str">
        <f t="shared" si="1"/>
        <v>Madison Hisey (Johnny Bright)</v>
      </c>
    </row>
    <row r="114" spans="1:7" ht="15" x14ac:dyDescent="0.25">
      <c r="A114" s="42">
        <v>111</v>
      </c>
      <c r="B114" s="42" t="s">
        <v>1775</v>
      </c>
      <c r="C114" s="42">
        <v>5</v>
      </c>
      <c r="D114" s="42" t="s">
        <v>26</v>
      </c>
      <c r="E114" s="43">
        <v>8.5280092592592595E-3</v>
      </c>
      <c r="F114" s="42">
        <v>111</v>
      </c>
      <c r="G114" s="14" t="str">
        <f t="shared" si="1"/>
        <v>Keaton van Brederode (Brander Gardens)</v>
      </c>
    </row>
    <row r="115" spans="1:7" ht="15" x14ac:dyDescent="0.25">
      <c r="A115" s="42">
        <v>112</v>
      </c>
      <c r="B115" s="42" t="s">
        <v>1776</v>
      </c>
      <c r="C115" s="42">
        <v>5</v>
      </c>
      <c r="D115" s="42" t="s">
        <v>318</v>
      </c>
      <c r="E115" s="43">
        <v>8.5601851851851846E-3</v>
      </c>
      <c r="F115" s="42">
        <v>112</v>
      </c>
      <c r="G115" s="14" t="str">
        <f t="shared" si="1"/>
        <v>Nayra Dev (Weinlos)</v>
      </c>
    </row>
    <row r="116" spans="1:7" ht="15" x14ac:dyDescent="0.25">
      <c r="A116" s="42">
        <v>113</v>
      </c>
      <c r="B116" s="42" t="s">
        <v>764</v>
      </c>
      <c r="C116" s="42">
        <v>5</v>
      </c>
      <c r="D116" s="42" t="s">
        <v>242</v>
      </c>
      <c r="E116" s="43">
        <v>8.5665509259259271E-3</v>
      </c>
      <c r="F116" s="42">
        <v>113</v>
      </c>
      <c r="G116" s="14" t="str">
        <f t="shared" si="1"/>
        <v>Tiya Shemsedin (Aurora Charter)</v>
      </c>
    </row>
    <row r="117" spans="1:7" ht="15" x14ac:dyDescent="0.25">
      <c r="A117" s="42">
        <v>114</v>
      </c>
      <c r="B117" s="42" t="s">
        <v>777</v>
      </c>
      <c r="C117" s="42">
        <v>5</v>
      </c>
      <c r="D117" s="42" t="s">
        <v>588</v>
      </c>
      <c r="E117" s="43">
        <v>8.5762731481481471E-3</v>
      </c>
      <c r="F117" s="42">
        <v>114</v>
      </c>
      <c r="G117" s="14" t="str">
        <f t="shared" si="1"/>
        <v>Charlotte Wheeler (Elmwood)</v>
      </c>
    </row>
    <row r="118" spans="1:7" ht="15" x14ac:dyDescent="0.25">
      <c r="A118" s="42">
        <v>115</v>
      </c>
      <c r="B118" s="42" t="s">
        <v>321</v>
      </c>
      <c r="C118" s="42">
        <v>5</v>
      </c>
      <c r="D118" s="42" t="s">
        <v>320</v>
      </c>
      <c r="E118" s="43">
        <v>8.5956018518518525E-3</v>
      </c>
      <c r="F118" s="42">
        <v>115</v>
      </c>
      <c r="G118" s="14" t="str">
        <f t="shared" si="1"/>
        <v>Layla Fleuter (Satoo)</v>
      </c>
    </row>
    <row r="119" spans="1:7" ht="15" x14ac:dyDescent="0.25">
      <c r="A119" s="42">
        <v>116</v>
      </c>
      <c r="B119" s="42" t="s">
        <v>184</v>
      </c>
      <c r="C119" s="42">
        <v>5</v>
      </c>
      <c r="D119" s="42" t="s">
        <v>182</v>
      </c>
      <c r="E119" s="43">
        <v>8.6138888888888879E-3</v>
      </c>
      <c r="F119" s="42">
        <v>116</v>
      </c>
      <c r="G119" s="14" t="str">
        <f t="shared" si="1"/>
        <v>Maryam Hassan (Kim Hung)</v>
      </c>
    </row>
    <row r="120" spans="1:7" ht="15" x14ac:dyDescent="0.25">
      <c r="A120" s="42">
        <v>117</v>
      </c>
      <c r="B120" s="42" t="s">
        <v>1777</v>
      </c>
      <c r="C120" s="42">
        <v>5</v>
      </c>
      <c r="D120" s="42" t="s">
        <v>173</v>
      </c>
      <c r="E120" s="43">
        <v>8.6388888888888887E-3</v>
      </c>
      <c r="F120" s="42">
        <v>117</v>
      </c>
      <c r="G120" s="14" t="str">
        <f t="shared" si="1"/>
        <v>Paige Nelson (Westglen)</v>
      </c>
    </row>
    <row r="121" spans="1:7" ht="15" x14ac:dyDescent="0.25">
      <c r="A121" s="42">
        <v>118</v>
      </c>
      <c r="B121" s="42" t="s">
        <v>1778</v>
      </c>
      <c r="C121" s="42">
        <v>5</v>
      </c>
      <c r="D121" s="42" t="s">
        <v>30</v>
      </c>
      <c r="E121" s="43">
        <v>8.6494212962962957E-3</v>
      </c>
      <c r="F121" s="42">
        <v>118</v>
      </c>
      <c r="G121" s="14" t="str">
        <f t="shared" si="1"/>
        <v>Madison Inglis (Earl Buxton)</v>
      </c>
    </row>
    <row r="122" spans="1:7" ht="15" x14ac:dyDescent="0.25">
      <c r="A122" s="42">
        <v>119</v>
      </c>
      <c r="B122" s="42" t="s">
        <v>1779</v>
      </c>
      <c r="C122" s="42">
        <v>5</v>
      </c>
      <c r="D122" s="42" t="s">
        <v>30</v>
      </c>
      <c r="E122" s="43">
        <v>8.6527777777777783E-3</v>
      </c>
      <c r="F122" s="42">
        <v>119</v>
      </c>
      <c r="G122" s="14" t="str">
        <f t="shared" si="1"/>
        <v>Serena Liyanage (Earl Buxton)</v>
      </c>
    </row>
    <row r="123" spans="1:7" ht="15" x14ac:dyDescent="0.25">
      <c r="A123" s="42">
        <v>120</v>
      </c>
      <c r="B123" s="42" t="s">
        <v>1780</v>
      </c>
      <c r="C123" s="42">
        <v>5</v>
      </c>
      <c r="D123" s="42" t="s">
        <v>20</v>
      </c>
      <c r="E123" s="43">
        <v>8.6645833333333332E-3</v>
      </c>
      <c r="F123" s="42">
        <v>120</v>
      </c>
      <c r="G123" s="14" t="str">
        <f t="shared" si="1"/>
        <v>Emily Jendrascheske (George P. Nicholson)</v>
      </c>
    </row>
    <row r="124" spans="1:7" ht="15" x14ac:dyDescent="0.25">
      <c r="A124" s="42">
        <v>121</v>
      </c>
      <c r="B124" s="42" t="s">
        <v>1781</v>
      </c>
      <c r="C124" s="42">
        <v>5</v>
      </c>
      <c r="D124" s="42" t="s">
        <v>23</v>
      </c>
      <c r="E124" s="43">
        <v>8.6810185185185202E-3</v>
      </c>
      <c r="F124" s="42">
        <v>121</v>
      </c>
      <c r="G124" s="14" t="str">
        <f t="shared" si="1"/>
        <v>Liana Vaziri (Windsor Park)</v>
      </c>
    </row>
    <row r="125" spans="1:7" ht="15" x14ac:dyDescent="0.25">
      <c r="A125" s="42">
        <v>122</v>
      </c>
      <c r="B125" s="42" t="s">
        <v>1782</v>
      </c>
      <c r="C125" s="42">
        <v>5</v>
      </c>
      <c r="D125" s="42" t="s">
        <v>253</v>
      </c>
      <c r="E125" s="43">
        <v>8.716666666666666E-3</v>
      </c>
      <c r="F125" s="42">
        <v>122</v>
      </c>
      <c r="G125" s="14" t="str">
        <f t="shared" si="1"/>
        <v>Riley VanPopta (Edmonton Chr)</v>
      </c>
    </row>
    <row r="126" spans="1:7" ht="15" x14ac:dyDescent="0.25">
      <c r="A126" s="42">
        <v>123</v>
      </c>
      <c r="B126" s="42" t="s">
        <v>811</v>
      </c>
      <c r="C126" s="42">
        <v>5</v>
      </c>
      <c r="D126" s="42" t="s">
        <v>200</v>
      </c>
      <c r="E126" s="43">
        <v>8.74363425925926E-3</v>
      </c>
      <c r="F126" s="42">
        <v>123</v>
      </c>
      <c r="G126" s="14" t="str">
        <f t="shared" si="1"/>
        <v>Krinisha Prajapati (George H. Luck)</v>
      </c>
    </row>
    <row r="127" spans="1:7" ht="15" x14ac:dyDescent="0.25">
      <c r="A127" s="42">
        <v>124</v>
      </c>
      <c r="B127" s="42" t="s">
        <v>1783</v>
      </c>
      <c r="C127" s="42">
        <v>5</v>
      </c>
      <c r="D127" s="42" t="s">
        <v>588</v>
      </c>
      <c r="E127" s="43">
        <v>8.7494212962962968E-3</v>
      </c>
      <c r="F127" s="42">
        <v>124</v>
      </c>
      <c r="G127" s="14" t="str">
        <f t="shared" si="1"/>
        <v>Isabella English (Elmwood)</v>
      </c>
    </row>
    <row r="128" spans="1:7" ht="15" x14ac:dyDescent="0.25">
      <c r="A128" s="42">
        <v>125</v>
      </c>
      <c r="B128" s="42" t="s">
        <v>1784</v>
      </c>
      <c r="C128" s="42">
        <v>5</v>
      </c>
      <c r="D128" s="42" t="s">
        <v>253</v>
      </c>
      <c r="E128" s="43">
        <v>8.7517361111111112E-3</v>
      </c>
      <c r="F128" s="42">
        <v>125</v>
      </c>
      <c r="G128" s="14" t="str">
        <f t="shared" si="1"/>
        <v>Sami Lakinn (Edmonton Chr)</v>
      </c>
    </row>
    <row r="129" spans="1:7" ht="15" x14ac:dyDescent="0.25">
      <c r="A129" s="42">
        <v>126</v>
      </c>
      <c r="B129" s="42" t="s">
        <v>750</v>
      </c>
      <c r="C129" s="42">
        <v>5</v>
      </c>
      <c r="D129" s="42" t="s">
        <v>26</v>
      </c>
      <c r="E129" s="43">
        <v>8.7673611111111112E-3</v>
      </c>
      <c r="F129" s="42">
        <v>126</v>
      </c>
      <c r="G129" s="14" t="str">
        <f t="shared" si="1"/>
        <v>May Zembal (Brander Gardens)</v>
      </c>
    </row>
    <row r="130" spans="1:7" ht="15" x14ac:dyDescent="0.25">
      <c r="A130" s="42">
        <v>127</v>
      </c>
      <c r="B130" s="42" t="s">
        <v>1785</v>
      </c>
      <c r="C130" s="42">
        <v>5</v>
      </c>
      <c r="D130" s="42" t="s">
        <v>26</v>
      </c>
      <c r="E130" s="43">
        <v>8.7800925925925911E-3</v>
      </c>
      <c r="F130" s="42">
        <v>127</v>
      </c>
      <c r="G130" s="14" t="str">
        <f t="shared" si="1"/>
        <v>Elise Forster Lavoie (Brander Gardens)</v>
      </c>
    </row>
    <row r="131" spans="1:7" ht="15" x14ac:dyDescent="0.25">
      <c r="A131" s="42">
        <v>128</v>
      </c>
      <c r="B131" s="42" t="s">
        <v>1786</v>
      </c>
      <c r="C131" s="42">
        <v>5</v>
      </c>
      <c r="D131" s="42" t="s">
        <v>349</v>
      </c>
      <c r="E131" s="43">
        <v>8.845601851851851E-3</v>
      </c>
      <c r="F131" s="42">
        <v>128</v>
      </c>
      <c r="G131" s="14" t="str">
        <f t="shared" si="1"/>
        <v>Aijan Darwesh (Homesteader)</v>
      </c>
    </row>
    <row r="132" spans="1:7" ht="15" x14ac:dyDescent="0.25">
      <c r="A132" s="42">
        <v>129</v>
      </c>
      <c r="B132" s="42" t="s">
        <v>1787</v>
      </c>
      <c r="C132" s="42">
        <v>5</v>
      </c>
      <c r="D132" s="42" t="s">
        <v>200</v>
      </c>
      <c r="E132" s="43">
        <v>8.8491898148148149E-3</v>
      </c>
      <c r="F132" s="42">
        <v>129</v>
      </c>
      <c r="G132" s="14" t="str">
        <f t="shared" si="1"/>
        <v>Maecie Kardash (George H. Luck)</v>
      </c>
    </row>
    <row r="133" spans="1:7" ht="15" x14ac:dyDescent="0.25">
      <c r="A133" s="42">
        <v>130</v>
      </c>
      <c r="B133" s="42" t="s">
        <v>1788</v>
      </c>
      <c r="C133" s="42">
        <v>5</v>
      </c>
      <c r="D133" s="42" t="s">
        <v>202</v>
      </c>
      <c r="E133" s="43">
        <v>9.0168981481481489E-3</v>
      </c>
      <c r="F133" s="42">
        <v>130</v>
      </c>
      <c r="G133" s="14" t="str">
        <f t="shared" si="1"/>
        <v>Amelia Higgins (Virginia Park)</v>
      </c>
    </row>
    <row r="134" spans="1:7" ht="15" x14ac:dyDescent="0.25">
      <c r="A134" s="42">
        <v>131</v>
      </c>
      <c r="B134" s="42" t="s">
        <v>802</v>
      </c>
      <c r="C134" s="42">
        <v>5</v>
      </c>
      <c r="D134" s="42" t="s">
        <v>652</v>
      </c>
      <c r="E134" s="43">
        <v>9.0401620370370375E-3</v>
      </c>
      <c r="F134" s="42">
        <v>131</v>
      </c>
      <c r="G134" s="14" t="str">
        <f t="shared" si="1"/>
        <v>Jennelle Muhindo (Coralwood Advent)</v>
      </c>
    </row>
    <row r="135" spans="1:7" ht="15" x14ac:dyDescent="0.25">
      <c r="A135" s="42">
        <v>132</v>
      </c>
      <c r="B135" s="42" t="s">
        <v>1789</v>
      </c>
      <c r="C135" s="42">
        <v>5</v>
      </c>
      <c r="D135" s="42" t="s">
        <v>44</v>
      </c>
      <c r="E135" s="43">
        <v>9.0774305555555556E-3</v>
      </c>
      <c r="F135" s="42">
        <v>132</v>
      </c>
      <c r="G135" s="14" t="str">
        <f t="shared" si="1"/>
        <v>Gabrielle Gerun (Mill Creek)</v>
      </c>
    </row>
    <row r="136" spans="1:7" ht="15" x14ac:dyDescent="0.25">
      <c r="A136" s="42">
        <v>133</v>
      </c>
      <c r="B136" s="42" t="s">
        <v>1790</v>
      </c>
      <c r="C136" s="42">
        <v>5</v>
      </c>
      <c r="D136" s="42" t="s">
        <v>1698</v>
      </c>
      <c r="E136" s="43">
        <v>9.0796296296296302E-3</v>
      </c>
      <c r="F136" s="42">
        <v>133</v>
      </c>
      <c r="G136" s="14" t="str">
        <f t="shared" si="1"/>
        <v>Victoria Rodriguez (Tipaskan)</v>
      </c>
    </row>
    <row r="137" spans="1:7" ht="15" x14ac:dyDescent="0.25">
      <c r="A137" s="42">
        <v>134</v>
      </c>
      <c r="B137" s="42" t="s">
        <v>1791</v>
      </c>
      <c r="C137" s="42">
        <v>5</v>
      </c>
      <c r="D137" s="42" t="s">
        <v>182</v>
      </c>
      <c r="E137" s="43">
        <v>9.1075231481481476E-3</v>
      </c>
      <c r="F137" s="42">
        <v>134</v>
      </c>
      <c r="G137" s="14" t="str">
        <f t="shared" si="1"/>
        <v>Lauren Kuatum (Kim Hung)</v>
      </c>
    </row>
    <row r="138" spans="1:7" ht="15" x14ac:dyDescent="0.25">
      <c r="A138" s="42">
        <v>135</v>
      </c>
      <c r="B138" s="42" t="s">
        <v>1792</v>
      </c>
      <c r="C138" s="42">
        <v>5</v>
      </c>
      <c r="D138" s="42" t="s">
        <v>200</v>
      </c>
      <c r="E138" s="43">
        <v>9.1197916666666667E-3</v>
      </c>
      <c r="F138" s="42">
        <v>135</v>
      </c>
      <c r="G138" s="14" t="str">
        <f t="shared" si="1"/>
        <v>Natalie Lange (George H. Luck)</v>
      </c>
    </row>
    <row r="139" spans="1:7" ht="15" x14ac:dyDescent="0.25">
      <c r="A139" s="42">
        <v>136</v>
      </c>
      <c r="B139" s="42" t="s">
        <v>1793</v>
      </c>
      <c r="C139" s="42">
        <v>5</v>
      </c>
      <c r="D139" s="42" t="s">
        <v>44</v>
      </c>
      <c r="E139" s="43">
        <v>9.1255787037037035E-3</v>
      </c>
      <c r="F139" s="42">
        <v>136</v>
      </c>
      <c r="G139" s="14" t="str">
        <f t="shared" si="1"/>
        <v>Emery Wong (Mill Creek)</v>
      </c>
    </row>
    <row r="140" spans="1:7" ht="15" x14ac:dyDescent="0.25">
      <c r="A140" s="42">
        <v>137</v>
      </c>
      <c r="B140" s="42" t="s">
        <v>1794</v>
      </c>
      <c r="C140" s="42">
        <v>5</v>
      </c>
      <c r="D140" s="42" t="s">
        <v>44</v>
      </c>
      <c r="E140" s="43">
        <v>9.1278935185185196E-3</v>
      </c>
      <c r="F140" s="42">
        <v>137</v>
      </c>
      <c r="G140" s="14" t="str">
        <f t="shared" si="1"/>
        <v>Aylen Troncoso (Mill Creek)</v>
      </c>
    </row>
    <row r="141" spans="1:7" ht="15" x14ac:dyDescent="0.25">
      <c r="A141" s="42">
        <v>138</v>
      </c>
      <c r="B141" s="42" t="s">
        <v>1795</v>
      </c>
      <c r="C141" s="42">
        <v>5</v>
      </c>
      <c r="D141" s="42" t="s">
        <v>200</v>
      </c>
      <c r="E141" s="43">
        <v>9.1583333333333343E-3</v>
      </c>
      <c r="F141" s="42">
        <v>138</v>
      </c>
      <c r="G141" s="14" t="str">
        <f t="shared" si="1"/>
        <v>Sidra Froland (George H. Luck)</v>
      </c>
    </row>
    <row r="142" spans="1:7" ht="15" x14ac:dyDescent="0.25">
      <c r="A142" s="42">
        <v>139</v>
      </c>
      <c r="B142" s="42" t="s">
        <v>1796</v>
      </c>
      <c r="C142" s="42">
        <v>5</v>
      </c>
      <c r="D142" s="42" t="s">
        <v>242</v>
      </c>
      <c r="E142" s="43">
        <v>9.1806712962962961E-3</v>
      </c>
      <c r="F142" s="42">
        <v>139</v>
      </c>
      <c r="G142" s="14" t="str">
        <f t="shared" si="1"/>
        <v>Naira Bhardwan (Aurora Charter)</v>
      </c>
    </row>
    <row r="143" spans="1:7" ht="15" x14ac:dyDescent="0.25">
      <c r="A143" s="42">
        <v>140</v>
      </c>
      <c r="B143" s="42" t="s">
        <v>795</v>
      </c>
      <c r="C143" s="42">
        <v>5</v>
      </c>
      <c r="D143" s="42" t="s">
        <v>108</v>
      </c>
      <c r="E143" s="43">
        <v>9.219444444444445E-3</v>
      </c>
      <c r="F143" s="42">
        <v>140</v>
      </c>
      <c r="G143" s="14" t="str">
        <f t="shared" si="1"/>
        <v>Sonja Yates (Soraya Hafez)</v>
      </c>
    </row>
    <row r="144" spans="1:7" ht="15" x14ac:dyDescent="0.25">
      <c r="A144" s="42">
        <v>141</v>
      </c>
      <c r="B144" s="42" t="s">
        <v>1797</v>
      </c>
      <c r="C144" s="42">
        <v>5</v>
      </c>
      <c r="D144" s="42" t="s">
        <v>108</v>
      </c>
      <c r="E144" s="43">
        <v>9.2221064814814804E-3</v>
      </c>
      <c r="F144" s="42">
        <v>141</v>
      </c>
      <c r="G144" s="14" t="str">
        <f t="shared" si="1"/>
        <v>Lowan Ethier (Soraya Hafez)</v>
      </c>
    </row>
    <row r="145" spans="1:7" ht="15" x14ac:dyDescent="0.25">
      <c r="A145" s="42">
        <v>142</v>
      </c>
      <c r="B145" s="42" t="s">
        <v>785</v>
      </c>
      <c r="C145" s="42">
        <v>5</v>
      </c>
      <c r="D145" s="42" t="s">
        <v>320</v>
      </c>
      <c r="E145" s="43">
        <v>9.2359953703703718E-3</v>
      </c>
      <c r="F145" s="42">
        <v>142</v>
      </c>
      <c r="G145" s="14" t="str">
        <f t="shared" si="1"/>
        <v>Sophie Flett (Satoo)</v>
      </c>
    </row>
    <row r="146" spans="1:7" ht="15" x14ac:dyDescent="0.25">
      <c r="A146" s="42">
        <v>143</v>
      </c>
      <c r="B146" s="42" t="s">
        <v>315</v>
      </c>
      <c r="C146" s="42">
        <v>5</v>
      </c>
      <c r="D146" s="42" t="s">
        <v>44</v>
      </c>
      <c r="E146" s="43">
        <v>9.2447916666666668E-3</v>
      </c>
      <c r="F146" s="42">
        <v>143</v>
      </c>
      <c r="G146" s="14" t="str">
        <f t="shared" si="1"/>
        <v>Iona Rout (Mill Creek)</v>
      </c>
    </row>
    <row r="147" spans="1:7" ht="15" x14ac:dyDescent="0.25">
      <c r="A147" s="42">
        <v>144</v>
      </c>
      <c r="B147" s="42" t="s">
        <v>800</v>
      </c>
      <c r="C147" s="42">
        <v>5</v>
      </c>
      <c r="D147" s="42" t="s">
        <v>44</v>
      </c>
      <c r="E147" s="43">
        <v>9.2473379629629624E-3</v>
      </c>
      <c r="F147" s="42">
        <v>144</v>
      </c>
      <c r="G147" s="14" t="str">
        <f t="shared" si="1"/>
        <v>Quinn Carter (Mill Creek)</v>
      </c>
    </row>
    <row r="148" spans="1:7" ht="15" x14ac:dyDescent="0.25">
      <c r="A148" s="42">
        <v>145</v>
      </c>
      <c r="B148" s="42" t="s">
        <v>1798</v>
      </c>
      <c r="C148" s="42">
        <v>5</v>
      </c>
      <c r="D148" s="42" t="s">
        <v>44</v>
      </c>
      <c r="E148" s="43">
        <v>9.2525462962962952E-3</v>
      </c>
      <c r="F148" s="42">
        <v>145</v>
      </c>
      <c r="G148" s="14" t="str">
        <f t="shared" si="1"/>
        <v>Mireya Ollis (Mill Creek)</v>
      </c>
    </row>
    <row r="149" spans="1:7" ht="15" x14ac:dyDescent="0.25">
      <c r="A149" s="42">
        <v>146</v>
      </c>
      <c r="B149" s="42" t="s">
        <v>1799</v>
      </c>
      <c r="C149" s="42">
        <v>5</v>
      </c>
      <c r="D149" s="42" t="s">
        <v>89</v>
      </c>
      <c r="E149" s="43">
        <v>9.2795138888888892E-3</v>
      </c>
      <c r="F149" s="42">
        <v>146</v>
      </c>
      <c r="G149" s="14" t="str">
        <f t="shared" si="1"/>
        <v>Brynlee Belton (Constable Daniel)</v>
      </c>
    </row>
    <row r="150" spans="1:7" ht="15" x14ac:dyDescent="0.25">
      <c r="A150" s="42">
        <v>147</v>
      </c>
      <c r="B150" s="42" t="s">
        <v>319</v>
      </c>
      <c r="C150" s="42">
        <v>5</v>
      </c>
      <c r="D150" s="42" t="s">
        <v>40</v>
      </c>
      <c r="E150" s="43">
        <v>9.2888888888888882E-3</v>
      </c>
      <c r="F150" s="42">
        <v>147</v>
      </c>
      <c r="G150" s="14" t="str">
        <f t="shared" si="1"/>
        <v>Ximena Ayala (Menisa)</v>
      </c>
    </row>
    <row r="151" spans="1:7" ht="15" x14ac:dyDescent="0.25">
      <c r="A151" s="42">
        <v>148</v>
      </c>
      <c r="B151" s="42" t="s">
        <v>1800</v>
      </c>
      <c r="C151" s="42">
        <v>5</v>
      </c>
      <c r="D151" s="42" t="s">
        <v>44</v>
      </c>
      <c r="E151" s="43">
        <v>9.2937499999999999E-3</v>
      </c>
      <c r="F151" s="42">
        <v>148</v>
      </c>
      <c r="G151" s="14" t="str">
        <f t="shared" si="1"/>
        <v>Sloan Allen (Mill Creek)</v>
      </c>
    </row>
    <row r="152" spans="1:7" ht="15" x14ac:dyDescent="0.25">
      <c r="A152" s="42">
        <v>149</v>
      </c>
      <c r="B152" s="42" t="s">
        <v>1801</v>
      </c>
      <c r="C152" s="42">
        <v>5</v>
      </c>
      <c r="D152" s="42" t="s">
        <v>47</v>
      </c>
      <c r="E152" s="43">
        <v>9.3092592592592584E-3</v>
      </c>
      <c r="F152" s="42">
        <v>149</v>
      </c>
      <c r="G152" s="14" t="str">
        <f t="shared" si="1"/>
        <v>Lina Polat (Callingwood)</v>
      </c>
    </row>
    <row r="153" spans="1:7" ht="15" x14ac:dyDescent="0.25">
      <c r="A153" s="42">
        <v>150</v>
      </c>
      <c r="B153" s="42" t="s">
        <v>1802</v>
      </c>
      <c r="C153" s="42">
        <v>5</v>
      </c>
      <c r="D153" s="42" t="s">
        <v>32</v>
      </c>
      <c r="E153" s="43">
        <v>9.3393518518518504E-3</v>
      </c>
      <c r="F153" s="42">
        <v>150</v>
      </c>
      <c r="G153" s="14" t="str">
        <f t="shared" si="1"/>
        <v>Adele Mok (Patricia Heights)</v>
      </c>
    </row>
    <row r="154" spans="1:7" ht="15" x14ac:dyDescent="0.25">
      <c r="A154" s="42">
        <v>151</v>
      </c>
      <c r="B154" s="42" t="s">
        <v>790</v>
      </c>
      <c r="C154" s="42">
        <v>5</v>
      </c>
      <c r="D154" s="42" t="s">
        <v>43</v>
      </c>
      <c r="E154" s="43">
        <v>9.4209490740740729E-3</v>
      </c>
      <c r="F154" s="42">
        <v>151</v>
      </c>
      <c r="G154" s="14" t="str">
        <f t="shared" si="1"/>
        <v>Marley Pulleyblank (Meyokumin)</v>
      </c>
    </row>
    <row r="155" spans="1:7" ht="15" x14ac:dyDescent="0.25">
      <c r="A155" s="42">
        <v>152</v>
      </c>
      <c r="B155" s="42" t="s">
        <v>1803</v>
      </c>
      <c r="C155" s="42">
        <v>5</v>
      </c>
      <c r="D155" s="42" t="s">
        <v>44</v>
      </c>
      <c r="E155" s="43">
        <v>9.423032407407406E-3</v>
      </c>
      <c r="F155" s="42">
        <v>152</v>
      </c>
      <c r="G155" s="14" t="str">
        <f t="shared" si="1"/>
        <v>Stevie Straughan (Mill Creek)</v>
      </c>
    </row>
    <row r="156" spans="1:7" ht="15" x14ac:dyDescent="0.25">
      <c r="A156" s="42">
        <v>153</v>
      </c>
      <c r="B156" s="42" t="s">
        <v>809</v>
      </c>
      <c r="C156" s="42">
        <v>5</v>
      </c>
      <c r="D156" s="42" t="s">
        <v>41</v>
      </c>
      <c r="E156" s="43">
        <v>9.4687499999999997E-3</v>
      </c>
      <c r="F156" s="42">
        <v>153</v>
      </c>
      <c r="G156" s="14" t="str">
        <f t="shared" si="1"/>
        <v>Ishmeet Kaur Khosa (Edmonton Khalsa)</v>
      </c>
    </row>
    <row r="157" spans="1:7" ht="15" x14ac:dyDescent="0.25">
      <c r="A157" s="42">
        <v>154</v>
      </c>
      <c r="B157" s="42" t="s">
        <v>1804</v>
      </c>
      <c r="C157" s="42">
        <v>5</v>
      </c>
      <c r="D157" s="42" t="s">
        <v>1610</v>
      </c>
      <c r="E157" s="43">
        <v>9.4864583333333346E-3</v>
      </c>
      <c r="F157" s="42">
        <v>154</v>
      </c>
      <c r="G157" s="14" t="str">
        <f t="shared" si="1"/>
        <v>Ainejielle Basilio (Kameyosek)</v>
      </c>
    </row>
    <row r="158" spans="1:7" ht="15" x14ac:dyDescent="0.25">
      <c r="A158" s="42">
        <v>155</v>
      </c>
      <c r="B158" s="42" t="s">
        <v>812</v>
      </c>
      <c r="C158" s="42">
        <v>5</v>
      </c>
      <c r="D158" s="42" t="s">
        <v>20</v>
      </c>
      <c r="E158" s="43">
        <v>9.5703703703703697E-3</v>
      </c>
      <c r="F158" s="42">
        <v>155</v>
      </c>
      <c r="G158" s="14" t="str">
        <f t="shared" si="1"/>
        <v>Sarabelle Colville (George P. Nicholson)</v>
      </c>
    </row>
    <row r="159" spans="1:7" ht="15" x14ac:dyDescent="0.25">
      <c r="A159" s="42">
        <v>156</v>
      </c>
      <c r="B159" s="42" t="s">
        <v>993</v>
      </c>
      <c r="C159" s="42">
        <v>5</v>
      </c>
      <c r="D159" s="42" t="s">
        <v>42</v>
      </c>
      <c r="E159" s="43">
        <v>9.586458333333334E-3</v>
      </c>
      <c r="F159" s="42">
        <v>156</v>
      </c>
      <c r="G159" s="14" t="str">
        <f t="shared" si="1"/>
        <v>Rachel Oldham (Laurier Heights)</v>
      </c>
    </row>
    <row r="160" spans="1:7" ht="15" x14ac:dyDescent="0.25">
      <c r="A160" s="42">
        <v>157</v>
      </c>
      <c r="B160" s="42" t="s">
        <v>1805</v>
      </c>
      <c r="C160" s="42">
        <v>5</v>
      </c>
      <c r="D160" s="42" t="s">
        <v>318</v>
      </c>
      <c r="E160" s="43">
        <v>9.6550925925925936E-3</v>
      </c>
      <c r="F160" s="42">
        <v>157</v>
      </c>
      <c r="G160" s="14" t="str">
        <f t="shared" si="1"/>
        <v>Kyna Jain (Weinlos)</v>
      </c>
    </row>
    <row r="161" spans="1:7" ht="15" x14ac:dyDescent="0.25">
      <c r="A161" s="42">
        <v>158</v>
      </c>
      <c r="B161" s="42" t="s">
        <v>1806</v>
      </c>
      <c r="C161" s="42">
        <v>5</v>
      </c>
      <c r="D161" s="42" t="s">
        <v>318</v>
      </c>
      <c r="E161" s="43">
        <v>9.6684027777777775E-3</v>
      </c>
      <c r="F161" s="42">
        <v>158</v>
      </c>
      <c r="G161" s="14" t="str">
        <f t="shared" si="1"/>
        <v>Maleeha Kamram (Weinlos)</v>
      </c>
    </row>
    <row r="162" spans="1:7" ht="15" x14ac:dyDescent="0.25">
      <c r="A162" s="42">
        <v>159</v>
      </c>
      <c r="B162" s="42" t="s">
        <v>1807</v>
      </c>
      <c r="C162" s="42">
        <v>5</v>
      </c>
      <c r="D162" s="42" t="s">
        <v>1698</v>
      </c>
      <c r="E162" s="43">
        <v>9.6775462962962969E-3</v>
      </c>
      <c r="F162" s="42">
        <v>159</v>
      </c>
      <c r="G162" s="14" t="str">
        <f t="shared" si="1"/>
        <v>Sophia Rolfe (Tipaskan)</v>
      </c>
    </row>
    <row r="163" spans="1:7" ht="15" x14ac:dyDescent="0.25">
      <c r="A163" s="42">
        <v>160</v>
      </c>
      <c r="B163" s="42" t="s">
        <v>314</v>
      </c>
      <c r="C163" s="42">
        <v>5</v>
      </c>
      <c r="D163" s="42" t="s">
        <v>40</v>
      </c>
      <c r="E163" s="43">
        <v>9.7248842592592578E-3</v>
      </c>
      <c r="F163" s="42">
        <v>160</v>
      </c>
      <c r="G163" s="14" t="str">
        <f t="shared" si="1"/>
        <v>Zia Johnson (Menisa)</v>
      </c>
    </row>
    <row r="164" spans="1:7" ht="15" x14ac:dyDescent="0.25">
      <c r="A164" s="42">
        <v>161</v>
      </c>
      <c r="B164" s="42" t="s">
        <v>1808</v>
      </c>
      <c r="C164" s="42">
        <v>5</v>
      </c>
      <c r="D164" s="42" t="s">
        <v>30</v>
      </c>
      <c r="E164" s="43">
        <v>9.7307870370370378E-3</v>
      </c>
      <c r="F164" s="42">
        <v>161</v>
      </c>
      <c r="G164" s="14" t="str">
        <f t="shared" si="1"/>
        <v>Sadie Erickon (Earl Buxton)</v>
      </c>
    </row>
    <row r="165" spans="1:7" ht="15" x14ac:dyDescent="0.25">
      <c r="A165" s="42">
        <v>162</v>
      </c>
      <c r="B165" s="42" t="s">
        <v>313</v>
      </c>
      <c r="C165" s="42">
        <v>5</v>
      </c>
      <c r="D165" s="42" t="s">
        <v>40</v>
      </c>
      <c r="E165" s="43">
        <v>9.7381944444444434E-3</v>
      </c>
      <c r="F165" s="42">
        <v>162</v>
      </c>
      <c r="G165" s="14" t="str">
        <f t="shared" si="1"/>
        <v>Ava Grubesic (Menisa)</v>
      </c>
    </row>
    <row r="166" spans="1:7" ht="15" x14ac:dyDescent="0.25">
      <c r="A166" s="42">
        <v>163</v>
      </c>
      <c r="B166" s="42" t="s">
        <v>177</v>
      </c>
      <c r="C166" s="42">
        <v>5</v>
      </c>
      <c r="D166" s="42" t="s">
        <v>26</v>
      </c>
      <c r="E166" s="43">
        <v>9.7420138888888886E-3</v>
      </c>
      <c r="F166" s="42">
        <v>163</v>
      </c>
      <c r="G166" s="14" t="str">
        <f t="shared" si="1"/>
        <v>Danika Davies (Brander Gardens)</v>
      </c>
    </row>
    <row r="167" spans="1:7" ht="15" x14ac:dyDescent="0.25">
      <c r="A167" s="42">
        <v>164</v>
      </c>
      <c r="B167" s="42" t="s">
        <v>1809</v>
      </c>
      <c r="C167" s="42">
        <v>5</v>
      </c>
      <c r="D167" s="42" t="s">
        <v>242</v>
      </c>
      <c r="E167" s="43">
        <v>9.7527777777777786E-3</v>
      </c>
      <c r="F167" s="42">
        <v>164</v>
      </c>
      <c r="G167" s="14" t="str">
        <f t="shared" si="1"/>
        <v>Liyu Moges (Aurora Charter)</v>
      </c>
    </row>
    <row r="168" spans="1:7" ht="15" x14ac:dyDescent="0.25">
      <c r="A168" s="42">
        <v>165</v>
      </c>
      <c r="B168" s="42" t="s">
        <v>1810</v>
      </c>
      <c r="C168" s="42">
        <v>5</v>
      </c>
      <c r="D168" s="42" t="s">
        <v>27</v>
      </c>
      <c r="E168" s="43">
        <v>9.7575231481481488E-3</v>
      </c>
      <c r="F168" s="42">
        <v>165</v>
      </c>
      <c r="G168" s="14" t="str">
        <f t="shared" si="1"/>
        <v>Athena Wakefield (Centennial)</v>
      </c>
    </row>
    <row r="169" spans="1:7" ht="15" x14ac:dyDescent="0.25">
      <c r="A169" s="42">
        <v>166</v>
      </c>
      <c r="B169" s="42" t="s">
        <v>1811</v>
      </c>
      <c r="C169" s="42">
        <v>5</v>
      </c>
      <c r="D169" s="42" t="s">
        <v>27</v>
      </c>
      <c r="E169" s="43">
        <v>9.7783564814814799E-3</v>
      </c>
      <c r="F169" s="42">
        <v>166</v>
      </c>
      <c r="G169" s="14" t="str">
        <f t="shared" si="1"/>
        <v>Jana Elhegazy (Centennial)</v>
      </c>
    </row>
    <row r="170" spans="1:7" ht="15" x14ac:dyDescent="0.25">
      <c r="A170" s="42">
        <v>167</v>
      </c>
      <c r="B170" s="42" t="s">
        <v>1812</v>
      </c>
      <c r="C170" s="42">
        <v>5</v>
      </c>
      <c r="D170" s="42" t="s">
        <v>21</v>
      </c>
      <c r="E170" s="43">
        <v>9.7888888888888886E-3</v>
      </c>
      <c r="F170" s="42">
        <v>167</v>
      </c>
      <c r="G170" s="14" t="str">
        <f t="shared" si="1"/>
        <v>Nouran Juha (Rio Terrace)</v>
      </c>
    </row>
    <row r="171" spans="1:7" ht="15" x14ac:dyDescent="0.25">
      <c r="A171" s="42">
        <v>168</v>
      </c>
      <c r="B171" s="42" t="s">
        <v>191</v>
      </c>
      <c r="C171" s="42">
        <v>5</v>
      </c>
      <c r="D171" s="42" t="s">
        <v>21</v>
      </c>
      <c r="E171" s="43">
        <v>9.7956018518518522E-3</v>
      </c>
      <c r="F171" s="42">
        <v>168</v>
      </c>
      <c r="G171" s="14" t="str">
        <f t="shared" si="1"/>
        <v>Shayara Polack (Rio Terrace)</v>
      </c>
    </row>
    <row r="172" spans="1:7" ht="15" x14ac:dyDescent="0.25">
      <c r="A172" s="42">
        <v>169</v>
      </c>
      <c r="B172" s="42" t="s">
        <v>784</v>
      </c>
      <c r="C172" s="42">
        <v>5</v>
      </c>
      <c r="D172" s="42" t="s">
        <v>40</v>
      </c>
      <c r="E172" s="43">
        <v>9.8103009259259254E-3</v>
      </c>
      <c r="F172" s="42">
        <v>169</v>
      </c>
      <c r="G172" s="14" t="str">
        <f t="shared" si="1"/>
        <v>Mikayla Brandon (Menisa)</v>
      </c>
    </row>
    <row r="173" spans="1:7" ht="15" x14ac:dyDescent="0.25">
      <c r="A173" s="42">
        <v>170</v>
      </c>
      <c r="B173" s="42" t="s">
        <v>1813</v>
      </c>
      <c r="C173" s="42">
        <v>5</v>
      </c>
      <c r="D173" s="42" t="s">
        <v>168</v>
      </c>
      <c r="E173" s="43">
        <v>9.8564814814814817E-3</v>
      </c>
      <c r="F173" s="42">
        <v>170</v>
      </c>
      <c r="G173" s="14" t="str">
        <f t="shared" si="1"/>
        <v>Hayden St. Arnaud (David Thomas King)</v>
      </c>
    </row>
    <row r="174" spans="1:7" ht="15" x14ac:dyDescent="0.25">
      <c r="A174" s="42">
        <v>171</v>
      </c>
      <c r="B174" s="42" t="s">
        <v>195</v>
      </c>
      <c r="C174" s="42">
        <v>5</v>
      </c>
      <c r="D174" s="42" t="s">
        <v>26</v>
      </c>
      <c r="E174" s="43">
        <v>9.8682870370370365E-3</v>
      </c>
      <c r="F174" s="42">
        <v>171</v>
      </c>
      <c r="G174" s="14" t="str">
        <f t="shared" si="1"/>
        <v>Violet Will (Brander Gardens)</v>
      </c>
    </row>
    <row r="175" spans="1:7" ht="15" x14ac:dyDescent="0.25">
      <c r="A175" s="42">
        <v>172</v>
      </c>
      <c r="B175" s="42" t="s">
        <v>324</v>
      </c>
      <c r="C175" s="42">
        <v>5</v>
      </c>
      <c r="D175" s="42" t="s">
        <v>40</v>
      </c>
      <c r="E175" s="43">
        <v>9.8865740740740737E-3</v>
      </c>
      <c r="F175" s="42">
        <v>172</v>
      </c>
      <c r="G175" s="14" t="str">
        <f t="shared" si="1"/>
        <v>Logan Harris (Menisa)</v>
      </c>
    </row>
    <row r="176" spans="1:7" ht="15" x14ac:dyDescent="0.25">
      <c r="A176" s="42">
        <v>173</v>
      </c>
      <c r="B176" s="42" t="s">
        <v>793</v>
      </c>
      <c r="C176" s="42">
        <v>5</v>
      </c>
      <c r="D176" s="42" t="s">
        <v>38</v>
      </c>
      <c r="E176" s="43">
        <v>9.8969907407407409E-3</v>
      </c>
      <c r="F176" s="42">
        <v>173</v>
      </c>
      <c r="G176" s="14" t="str">
        <f t="shared" si="1"/>
        <v>Kenzie Stead (Johnny Bright)</v>
      </c>
    </row>
    <row r="177" spans="1:7" ht="15" x14ac:dyDescent="0.25">
      <c r="A177" s="42">
        <v>174</v>
      </c>
      <c r="B177" s="42" t="s">
        <v>808</v>
      </c>
      <c r="C177" s="42">
        <v>5</v>
      </c>
      <c r="D177" s="42" t="s">
        <v>43</v>
      </c>
      <c r="E177" s="43">
        <v>9.9226851851851854E-3</v>
      </c>
      <c r="F177" s="42">
        <v>174</v>
      </c>
      <c r="G177" s="14" t="str">
        <f t="shared" si="1"/>
        <v>Hiba Yousaf (Meyokumin)</v>
      </c>
    </row>
    <row r="178" spans="1:7" ht="15" x14ac:dyDescent="0.25">
      <c r="A178" s="42">
        <v>175</v>
      </c>
      <c r="B178" s="42" t="s">
        <v>810</v>
      </c>
      <c r="C178" s="42">
        <v>5</v>
      </c>
      <c r="D178" s="42" t="s">
        <v>41</v>
      </c>
      <c r="E178" s="43">
        <v>9.9707175925925918E-3</v>
      </c>
      <c r="F178" s="42">
        <v>175</v>
      </c>
      <c r="G178" s="14" t="str">
        <f t="shared" si="1"/>
        <v>Eknoor Kaur Jhajj (Edmonton Khalsa)</v>
      </c>
    </row>
    <row r="179" spans="1:7" ht="15" x14ac:dyDescent="0.25">
      <c r="A179" s="42">
        <v>176</v>
      </c>
      <c r="B179" s="42" t="s">
        <v>806</v>
      </c>
      <c r="C179" s="42">
        <v>5</v>
      </c>
      <c r="D179" s="42" t="s">
        <v>41</v>
      </c>
      <c r="E179" s="43">
        <v>9.9880787037037039E-3</v>
      </c>
      <c r="F179" s="42">
        <v>176</v>
      </c>
      <c r="G179" s="14" t="str">
        <f t="shared" si="1"/>
        <v>Prabhnoor Kaur Hans (Edmonton Khalsa)</v>
      </c>
    </row>
    <row r="180" spans="1:7" ht="15" x14ac:dyDescent="0.25">
      <c r="A180" s="42">
        <v>177</v>
      </c>
      <c r="B180" s="42" t="s">
        <v>1814</v>
      </c>
      <c r="C180" s="42">
        <v>5</v>
      </c>
      <c r="D180" s="42" t="s">
        <v>876</v>
      </c>
      <c r="E180" s="43">
        <v>1.0021064814814814E-2</v>
      </c>
      <c r="F180" s="42">
        <v>177</v>
      </c>
      <c r="G180" s="14" t="str">
        <f t="shared" si="1"/>
        <v>Ava Wragg (Lynnwood)</v>
      </c>
    </row>
    <row r="181" spans="1:7" ht="15" x14ac:dyDescent="0.25">
      <c r="A181" s="42">
        <v>178</v>
      </c>
      <c r="B181" s="42" t="s">
        <v>805</v>
      </c>
      <c r="C181" s="42">
        <v>5</v>
      </c>
      <c r="D181" s="42" t="s">
        <v>22</v>
      </c>
      <c r="E181" s="43">
        <v>1.0138657407407407E-2</v>
      </c>
      <c r="F181" s="42">
        <v>178</v>
      </c>
      <c r="G181" s="14" t="str">
        <f t="shared" si="1"/>
        <v>Sofia Medina (Michael A. Kostek)</v>
      </c>
    </row>
    <row r="182" spans="1:7" ht="15" x14ac:dyDescent="0.25">
      <c r="A182" s="42">
        <v>179</v>
      </c>
      <c r="B182" s="42" t="s">
        <v>803</v>
      </c>
      <c r="C182" s="42">
        <v>5</v>
      </c>
      <c r="D182" s="42" t="s">
        <v>738</v>
      </c>
      <c r="E182" s="43">
        <v>1.0146180555555556E-2</v>
      </c>
      <c r="F182" s="42">
        <v>179</v>
      </c>
      <c r="G182" s="14" t="str">
        <f t="shared" si="1"/>
        <v>Laila Attia (Crestwood)</v>
      </c>
    </row>
    <row r="183" spans="1:7" ht="15" x14ac:dyDescent="0.25">
      <c r="A183" s="42">
        <v>180</v>
      </c>
      <c r="B183" s="42" t="s">
        <v>1815</v>
      </c>
      <c r="C183" s="42">
        <v>5</v>
      </c>
      <c r="D183" s="42" t="s">
        <v>43</v>
      </c>
      <c r="E183" s="43">
        <v>1.0152430555555555E-2</v>
      </c>
      <c r="F183" s="42">
        <v>180</v>
      </c>
      <c r="G183" s="14" t="str">
        <f t="shared" si="1"/>
        <v>Soha Alami (Meyokumin)</v>
      </c>
    </row>
    <row r="184" spans="1:7" ht="15" x14ac:dyDescent="0.25">
      <c r="A184" s="42">
        <v>181</v>
      </c>
      <c r="B184" s="42" t="s">
        <v>1816</v>
      </c>
      <c r="C184" s="42">
        <v>5</v>
      </c>
      <c r="D184" s="42" t="s">
        <v>1610</v>
      </c>
      <c r="E184" s="43">
        <v>1.0199768518518519E-2</v>
      </c>
      <c r="F184" s="42">
        <v>181</v>
      </c>
      <c r="G184" s="14" t="str">
        <f t="shared" si="1"/>
        <v>Ivee Williamson (Kameyosek)</v>
      </c>
    </row>
    <row r="185" spans="1:7" ht="15" x14ac:dyDescent="0.25">
      <c r="A185" s="42">
        <v>182</v>
      </c>
      <c r="B185" s="42" t="s">
        <v>1817</v>
      </c>
      <c r="C185" s="42">
        <v>5</v>
      </c>
      <c r="D185" s="42" t="s">
        <v>1610</v>
      </c>
      <c r="E185" s="43">
        <v>1.0220833333333334E-2</v>
      </c>
      <c r="F185" s="42">
        <v>182</v>
      </c>
      <c r="G185" s="14" t="str">
        <f t="shared" si="1"/>
        <v>Marci Dufva (Kameyosek)</v>
      </c>
    </row>
    <row r="186" spans="1:7" ht="15" x14ac:dyDescent="0.25">
      <c r="A186" s="42">
        <v>183</v>
      </c>
      <c r="B186" s="42" t="s">
        <v>797</v>
      </c>
      <c r="C186" s="42">
        <v>5</v>
      </c>
      <c r="D186" s="42" t="s">
        <v>43</v>
      </c>
      <c r="E186" s="43">
        <v>1.0246643518518518E-2</v>
      </c>
      <c r="F186" s="42">
        <v>183</v>
      </c>
      <c r="G186" s="14" t="str">
        <f t="shared" si="1"/>
        <v>Reet Jani (Meyokumin)</v>
      </c>
    </row>
    <row r="187" spans="1:7" ht="15" x14ac:dyDescent="0.25">
      <c r="A187" s="42">
        <v>184</v>
      </c>
      <c r="B187" s="42" t="s">
        <v>1818</v>
      </c>
      <c r="C187" s="42">
        <v>5</v>
      </c>
      <c r="D187" s="42" t="s">
        <v>43</v>
      </c>
      <c r="E187" s="43">
        <v>1.0256481481481483E-2</v>
      </c>
      <c r="F187" s="42">
        <v>184</v>
      </c>
      <c r="G187" s="14" t="str">
        <f t="shared" si="1"/>
        <v>Samara Abalos (Meyokumin)</v>
      </c>
    </row>
    <row r="188" spans="1:7" ht="15" x14ac:dyDescent="0.25">
      <c r="A188" s="42">
        <v>185</v>
      </c>
      <c r="B188" s="42" t="s">
        <v>798</v>
      </c>
      <c r="C188" s="42">
        <v>5</v>
      </c>
      <c r="D188" s="42" t="s">
        <v>43</v>
      </c>
      <c r="E188" s="43">
        <v>1.0342245370370371E-2</v>
      </c>
      <c r="F188" s="42">
        <v>185</v>
      </c>
      <c r="G188" s="14" t="str">
        <f t="shared" si="1"/>
        <v>Siya Wadalia (Meyokumin)</v>
      </c>
    </row>
    <row r="189" spans="1:7" ht="15" x14ac:dyDescent="0.25">
      <c r="A189" s="42">
        <v>186</v>
      </c>
      <c r="B189" s="42" t="s">
        <v>786</v>
      </c>
      <c r="C189" s="42">
        <v>5</v>
      </c>
      <c r="D189" s="42" t="s">
        <v>40</v>
      </c>
      <c r="E189" s="43">
        <v>1.0381481481481481E-2</v>
      </c>
      <c r="F189" s="42">
        <v>186</v>
      </c>
      <c r="G189" s="14" t="str">
        <f t="shared" si="1"/>
        <v>Sargunn Dhillon (Menisa)</v>
      </c>
    </row>
    <row r="190" spans="1:7" ht="15" x14ac:dyDescent="0.25">
      <c r="A190" s="42">
        <v>187</v>
      </c>
      <c r="B190" s="42" t="s">
        <v>796</v>
      </c>
      <c r="C190" s="42">
        <v>5</v>
      </c>
      <c r="D190" s="42" t="s">
        <v>43</v>
      </c>
      <c r="E190" s="43">
        <v>1.0399652777777778E-2</v>
      </c>
      <c r="F190" s="42">
        <v>187</v>
      </c>
      <c r="G190" s="14" t="str">
        <f t="shared" si="1"/>
        <v>Rabab Gill (Meyokumin)</v>
      </c>
    </row>
    <row r="191" spans="1:7" ht="15" x14ac:dyDescent="0.25">
      <c r="A191" s="42">
        <v>188</v>
      </c>
      <c r="B191" s="42" t="s">
        <v>807</v>
      </c>
      <c r="C191" s="42">
        <v>5</v>
      </c>
      <c r="D191" s="42" t="s">
        <v>41</v>
      </c>
      <c r="E191" s="43">
        <v>1.0418055555555555E-2</v>
      </c>
      <c r="F191" s="42">
        <v>188</v>
      </c>
      <c r="G191" s="14" t="str">
        <f t="shared" si="1"/>
        <v>Simran Kaur Kular (Edmonton Khalsa)</v>
      </c>
    </row>
    <row r="192" spans="1:7" ht="15" x14ac:dyDescent="0.25">
      <c r="A192" s="42">
        <v>189</v>
      </c>
      <c r="B192" s="42" t="s">
        <v>1819</v>
      </c>
      <c r="C192" s="42">
        <v>5</v>
      </c>
      <c r="D192" s="42" t="s">
        <v>242</v>
      </c>
      <c r="E192" s="43">
        <v>1.0451736111111111E-2</v>
      </c>
      <c r="F192" s="42">
        <v>189</v>
      </c>
      <c r="G192" s="14" t="str">
        <f t="shared" si="1"/>
        <v>Toluwkyo Omage (Aurora Charter)</v>
      </c>
    </row>
    <row r="193" spans="1:7" ht="15" x14ac:dyDescent="0.25">
      <c r="A193" s="42">
        <v>190</v>
      </c>
      <c r="B193" s="42" t="s">
        <v>994</v>
      </c>
      <c r="C193" s="42">
        <v>5</v>
      </c>
      <c r="D193" s="42" t="s">
        <v>168</v>
      </c>
      <c r="E193" s="43">
        <v>1.0493750000000001E-2</v>
      </c>
      <c r="F193" s="42">
        <v>190</v>
      </c>
      <c r="G193" s="14" t="str">
        <f t="shared" si="1"/>
        <v>Ameera Mahmoud (David Thomas King)</v>
      </c>
    </row>
    <row r="194" spans="1:7" ht="15" x14ac:dyDescent="0.25">
      <c r="A194" s="42">
        <v>191</v>
      </c>
      <c r="B194" s="42" t="s">
        <v>1820</v>
      </c>
      <c r="C194" s="42">
        <v>5</v>
      </c>
      <c r="D194" s="42" t="s">
        <v>168</v>
      </c>
      <c r="E194" s="43">
        <v>1.0499652777777778E-2</v>
      </c>
      <c r="F194" s="42">
        <v>191</v>
      </c>
      <c r="G194" s="14" t="str">
        <f t="shared" si="1"/>
        <v>Georgia Fauser (David Thomas King)</v>
      </c>
    </row>
    <row r="195" spans="1:7" ht="15" x14ac:dyDescent="0.25">
      <c r="A195" s="42">
        <v>192</v>
      </c>
      <c r="B195" s="42" t="s">
        <v>1821</v>
      </c>
      <c r="C195" s="42">
        <v>5</v>
      </c>
      <c r="D195" s="42" t="s">
        <v>44</v>
      </c>
      <c r="E195" s="43">
        <v>1.0512731481481482E-2</v>
      </c>
      <c r="F195" s="42">
        <v>192</v>
      </c>
      <c r="G195" s="14" t="str">
        <f t="shared" si="1"/>
        <v>Brinn Spero (Mill Creek)</v>
      </c>
    </row>
    <row r="196" spans="1:7" ht="15" x14ac:dyDescent="0.25">
      <c r="A196" s="42">
        <v>193</v>
      </c>
      <c r="B196" s="42" t="s">
        <v>1822</v>
      </c>
      <c r="C196" s="42">
        <v>5</v>
      </c>
      <c r="D196" s="42" t="s">
        <v>27</v>
      </c>
      <c r="E196" s="43">
        <v>1.0570601851851852E-2</v>
      </c>
      <c r="F196" s="42">
        <v>193</v>
      </c>
      <c r="G196" s="14" t="str">
        <f t="shared" si="1"/>
        <v>Madeline Card (Centennial)</v>
      </c>
    </row>
    <row r="197" spans="1:7" ht="15" x14ac:dyDescent="0.25">
      <c r="A197" s="42">
        <v>194</v>
      </c>
      <c r="B197" s="42" t="s">
        <v>1823</v>
      </c>
      <c r="C197" s="42">
        <v>5</v>
      </c>
      <c r="D197" s="42" t="s">
        <v>22</v>
      </c>
      <c r="E197" s="43">
        <v>1.0701157407407407E-2</v>
      </c>
      <c r="F197" s="42">
        <v>194</v>
      </c>
      <c r="G197" s="14" t="str">
        <f t="shared" si="1"/>
        <v>Sophia Anderson-T (Michael A. Kostek)</v>
      </c>
    </row>
    <row r="198" spans="1:7" ht="15" x14ac:dyDescent="0.25">
      <c r="A198" s="42">
        <v>195</v>
      </c>
      <c r="B198" s="42" t="s">
        <v>1824</v>
      </c>
      <c r="C198" s="42">
        <v>5</v>
      </c>
      <c r="D198" s="42" t="s">
        <v>242</v>
      </c>
      <c r="E198" s="43">
        <v>1.0832754629629631E-2</v>
      </c>
      <c r="F198" s="42">
        <v>195</v>
      </c>
      <c r="G198" s="14" t="str">
        <f t="shared" si="1"/>
        <v>Gursiman Dhaliwal (Aurora Charter)</v>
      </c>
    </row>
    <row r="199" spans="1:7" ht="15" x14ac:dyDescent="0.25">
      <c r="A199" s="42">
        <v>196</v>
      </c>
      <c r="B199" s="42" t="s">
        <v>1825</v>
      </c>
      <c r="C199" s="42">
        <v>5</v>
      </c>
      <c r="D199" s="42" t="s">
        <v>774</v>
      </c>
      <c r="E199" s="43">
        <v>1.0888773148148149E-2</v>
      </c>
      <c r="F199" s="42">
        <v>196</v>
      </c>
      <c r="G199" s="14" t="str">
        <f t="shared" si="1"/>
        <v>Izzah Abukar (MAC Islamic)</v>
      </c>
    </row>
    <row r="200" spans="1:7" ht="15" x14ac:dyDescent="0.25">
      <c r="A200" s="42">
        <v>197</v>
      </c>
      <c r="B200" s="42" t="s">
        <v>1826</v>
      </c>
      <c r="C200" s="42">
        <v>5</v>
      </c>
      <c r="D200" s="42" t="s">
        <v>774</v>
      </c>
      <c r="E200" s="43">
        <v>1.099849537037037E-2</v>
      </c>
      <c r="F200" s="42">
        <v>197</v>
      </c>
      <c r="G200" s="14" t="str">
        <f t="shared" si="1"/>
        <v>Maha Hassan (MAC Islamic)</v>
      </c>
    </row>
    <row r="201" spans="1:7" ht="15" x14ac:dyDescent="0.25">
      <c r="A201" s="42">
        <v>198</v>
      </c>
      <c r="B201" s="42" t="s">
        <v>804</v>
      </c>
      <c r="C201" s="42">
        <v>5</v>
      </c>
      <c r="D201" s="42" t="s">
        <v>40</v>
      </c>
      <c r="E201" s="43">
        <v>1.1015625000000001E-2</v>
      </c>
      <c r="F201" s="42">
        <v>198</v>
      </c>
      <c r="G201" s="14" t="str">
        <f t="shared" si="1"/>
        <v>Alyssa Catacutan (Menisa)</v>
      </c>
    </row>
    <row r="202" spans="1:7" ht="15" x14ac:dyDescent="0.25">
      <c r="A202" s="42">
        <v>199</v>
      </c>
      <c r="B202" s="42" t="s">
        <v>1827</v>
      </c>
      <c r="C202" s="42">
        <v>5</v>
      </c>
      <c r="D202" s="42" t="s">
        <v>40</v>
      </c>
      <c r="E202" s="43">
        <v>1.1027314814814814E-2</v>
      </c>
      <c r="F202" s="42">
        <v>199</v>
      </c>
      <c r="G202" s="14" t="str">
        <f t="shared" si="1"/>
        <v>Lennox Avalos (Menisa)</v>
      </c>
    </row>
    <row r="203" spans="1:7" ht="15" x14ac:dyDescent="0.25">
      <c r="A203" s="42">
        <v>200</v>
      </c>
      <c r="B203" s="42" t="s">
        <v>1828</v>
      </c>
      <c r="C203" s="42">
        <v>5</v>
      </c>
      <c r="D203" s="42" t="s">
        <v>774</v>
      </c>
      <c r="E203" s="43">
        <v>1.1088657407407408E-2</v>
      </c>
      <c r="F203" s="42">
        <v>200</v>
      </c>
      <c r="G203" s="14" t="str">
        <f t="shared" si="1"/>
        <v>Halima Jabir (MAC Islamic)</v>
      </c>
    </row>
    <row r="204" spans="1:7" ht="15" x14ac:dyDescent="0.25">
      <c r="A204" s="42">
        <v>201</v>
      </c>
      <c r="B204" s="42" t="s">
        <v>814</v>
      </c>
      <c r="C204" s="42">
        <v>5</v>
      </c>
      <c r="D204" s="42" t="s">
        <v>41</v>
      </c>
      <c r="E204" s="43">
        <v>1.1537268518518518E-2</v>
      </c>
      <c r="F204" s="42">
        <v>201</v>
      </c>
      <c r="G204" s="14" t="str">
        <f t="shared" si="1"/>
        <v>Kirat Kaur Cheema (Edmonton Khalsa)</v>
      </c>
    </row>
    <row r="205" spans="1:7" ht="15" x14ac:dyDescent="0.25">
      <c r="A205" s="42">
        <v>202</v>
      </c>
      <c r="B205" s="42" t="s">
        <v>1829</v>
      </c>
      <c r="C205" s="42">
        <v>5</v>
      </c>
      <c r="D205" s="42" t="s">
        <v>242</v>
      </c>
      <c r="E205" s="43">
        <v>1.1648148148148149E-2</v>
      </c>
      <c r="F205" s="42">
        <v>202</v>
      </c>
      <c r="G205" s="14" t="str">
        <f t="shared" si="1"/>
        <v>Yatse Worku (Aurora Charter)</v>
      </c>
    </row>
    <row r="206" spans="1:7" ht="15" x14ac:dyDescent="0.25">
      <c r="A206" s="42">
        <v>203</v>
      </c>
      <c r="B206" s="42" t="s">
        <v>1830</v>
      </c>
      <c r="C206" s="42">
        <v>5</v>
      </c>
      <c r="D206" s="42" t="s">
        <v>1704</v>
      </c>
      <c r="E206" s="43">
        <v>1.1677546296296295E-2</v>
      </c>
      <c r="F206" s="42">
        <v>203</v>
      </c>
      <c r="G206" s="14" t="str">
        <f t="shared" si="1"/>
        <v>Shunda McGinnis-Coffin (John A. McDougall)</v>
      </c>
    </row>
    <row r="207" spans="1:7" ht="15" x14ac:dyDescent="0.25">
      <c r="A207" s="42">
        <v>204</v>
      </c>
      <c r="B207" s="42" t="s">
        <v>1831</v>
      </c>
      <c r="C207" s="42">
        <v>5</v>
      </c>
      <c r="D207" s="42" t="s">
        <v>37</v>
      </c>
      <c r="E207" s="43">
        <v>1.1759953703703705E-2</v>
      </c>
      <c r="F207" s="42">
        <v>204</v>
      </c>
      <c r="G207" s="14" t="str">
        <f t="shared" si="1"/>
        <v>Echo Astle (Steinhauer)</v>
      </c>
    </row>
    <row r="208" spans="1:7" ht="15" x14ac:dyDescent="0.25">
      <c r="A208" s="42">
        <v>205</v>
      </c>
      <c r="B208" s="42" t="s">
        <v>1832</v>
      </c>
      <c r="C208" s="42">
        <v>5</v>
      </c>
      <c r="D208" s="42" t="s">
        <v>41</v>
      </c>
      <c r="E208" s="43">
        <v>1.1762152777777778E-2</v>
      </c>
      <c r="F208" s="42">
        <v>205</v>
      </c>
      <c r="G208" s="14" t="str">
        <f t="shared" si="1"/>
        <v>Amrit Kaur Bains (Edmonton Khalsa)</v>
      </c>
    </row>
    <row r="209" spans="1:7" ht="15" x14ac:dyDescent="0.25">
      <c r="A209" s="42">
        <v>206</v>
      </c>
      <c r="B209" s="42" t="s">
        <v>1833</v>
      </c>
      <c r="C209" s="42">
        <v>5</v>
      </c>
      <c r="D209" s="42" t="s">
        <v>22</v>
      </c>
      <c r="E209" s="43">
        <v>1.1777777777777778E-2</v>
      </c>
      <c r="F209" s="42">
        <v>206</v>
      </c>
      <c r="G209" s="14" t="str">
        <f t="shared" si="1"/>
        <v>Remi Bennett (Michael A. Kostek)</v>
      </c>
    </row>
    <row r="210" spans="1:7" ht="15" x14ac:dyDescent="0.25">
      <c r="A210" s="42">
        <v>207</v>
      </c>
      <c r="B210" s="42" t="s">
        <v>801</v>
      </c>
      <c r="C210" s="42">
        <v>5</v>
      </c>
      <c r="D210" s="42" t="s">
        <v>22</v>
      </c>
      <c r="E210" s="43">
        <v>1.1801504629629629E-2</v>
      </c>
      <c r="F210" s="42">
        <v>207</v>
      </c>
      <c r="G210" s="14" t="str">
        <f t="shared" si="1"/>
        <v>Avery Harder (Michael A. Kostek)</v>
      </c>
    </row>
    <row r="211" spans="1:7" ht="15" x14ac:dyDescent="0.25">
      <c r="A211" s="42">
        <v>208</v>
      </c>
      <c r="B211" s="42" t="s">
        <v>1834</v>
      </c>
      <c r="C211" s="42">
        <v>5</v>
      </c>
      <c r="D211" s="42" t="s">
        <v>37</v>
      </c>
      <c r="E211" s="43">
        <v>1.1806134259259258E-2</v>
      </c>
      <c r="F211" s="42">
        <v>208</v>
      </c>
      <c r="G211" s="14" t="str">
        <f t="shared" si="1"/>
        <v>Savannah Turcotte (Steinhauer)</v>
      </c>
    </row>
    <row r="212" spans="1:7" ht="15" x14ac:dyDescent="0.25">
      <c r="A212" s="42">
        <v>209</v>
      </c>
      <c r="B212" s="42" t="s">
        <v>1835</v>
      </c>
      <c r="C212" s="42">
        <v>5</v>
      </c>
      <c r="D212" s="42" t="s">
        <v>108</v>
      </c>
      <c r="E212" s="43">
        <v>1.1904976851851851E-2</v>
      </c>
      <c r="F212" s="42">
        <v>209</v>
      </c>
      <c r="G212" s="14" t="str">
        <f t="shared" si="1"/>
        <v>Lejla Kucalovic (Soraya Hafez)</v>
      </c>
    </row>
    <row r="213" spans="1:7" ht="15" x14ac:dyDescent="0.25">
      <c r="A213" s="42">
        <v>210</v>
      </c>
      <c r="B213" s="42" t="s">
        <v>1836</v>
      </c>
      <c r="C213" s="42">
        <v>5</v>
      </c>
      <c r="D213" s="42" t="s">
        <v>47</v>
      </c>
      <c r="E213" s="43">
        <v>1.2307638888888889E-2</v>
      </c>
      <c r="F213" s="42">
        <v>210</v>
      </c>
      <c r="G213" s="14" t="str">
        <f t="shared" si="1"/>
        <v>Karoline Vanderpol (Callingwood)</v>
      </c>
    </row>
    <row r="214" spans="1:7" ht="15" x14ac:dyDescent="0.25">
      <c r="A214" s="42">
        <v>211</v>
      </c>
      <c r="B214" s="42" t="s">
        <v>1837</v>
      </c>
      <c r="C214" s="42">
        <v>5</v>
      </c>
      <c r="D214" s="42" t="s">
        <v>47</v>
      </c>
      <c r="E214" s="43">
        <v>1.2309837962962963E-2</v>
      </c>
      <c r="F214" s="42">
        <v>211</v>
      </c>
      <c r="G214" s="14" t="str">
        <f t="shared" si="1"/>
        <v>Leliana Belanger (Callingwood)</v>
      </c>
    </row>
    <row r="215" spans="1:7" ht="15" x14ac:dyDescent="0.25">
      <c r="A215" s="42">
        <v>212</v>
      </c>
      <c r="B215" s="42" t="s">
        <v>1838</v>
      </c>
      <c r="C215" s="42">
        <v>5</v>
      </c>
      <c r="D215" s="42" t="s">
        <v>42</v>
      </c>
      <c r="E215" s="43">
        <v>1.2363078703703704E-2</v>
      </c>
      <c r="F215" s="42">
        <v>212</v>
      </c>
      <c r="G215" s="14" t="str">
        <f t="shared" si="1"/>
        <v>Bridgette Suvan (Laurier Heights)</v>
      </c>
    </row>
    <row r="216" spans="1:7" ht="15" x14ac:dyDescent="0.25">
      <c r="A216" s="42">
        <v>213</v>
      </c>
      <c r="B216" s="42" t="s">
        <v>1839</v>
      </c>
      <c r="C216" s="42">
        <v>5</v>
      </c>
      <c r="D216" s="42" t="s">
        <v>774</v>
      </c>
      <c r="E216" s="43">
        <v>1.2733564814814814E-2</v>
      </c>
      <c r="F216" s="42">
        <v>213</v>
      </c>
      <c r="G216" s="14" t="str">
        <f t="shared" si="1"/>
        <v>Saphora Afzal (MAC Islamic)</v>
      </c>
    </row>
    <row r="217" spans="1:7" ht="15" x14ac:dyDescent="0.25">
      <c r="A217" s="42">
        <v>214</v>
      </c>
      <c r="B217" s="42" t="s">
        <v>1840</v>
      </c>
      <c r="C217" s="42">
        <v>5</v>
      </c>
      <c r="D217" s="42" t="s">
        <v>47</v>
      </c>
      <c r="E217" s="43">
        <v>1.2743055555555556E-2</v>
      </c>
      <c r="F217" s="42">
        <v>214</v>
      </c>
      <c r="G217" s="14" t="str">
        <f t="shared" si="1"/>
        <v>Payton Sobey (Callingwood)</v>
      </c>
    </row>
    <row r="218" spans="1:7" ht="15" x14ac:dyDescent="0.25">
      <c r="A218" s="42">
        <v>215</v>
      </c>
      <c r="B218" s="42" t="s">
        <v>1841</v>
      </c>
      <c r="C218" s="42">
        <v>5</v>
      </c>
      <c r="D218" s="42" t="s">
        <v>47</v>
      </c>
      <c r="E218" s="43">
        <v>1.275462962962963E-2</v>
      </c>
      <c r="F218" s="42">
        <v>215</v>
      </c>
      <c r="G218" s="14" t="str">
        <f t="shared" si="1"/>
        <v>Citlaly Cruz (Callingwood)</v>
      </c>
    </row>
    <row r="219" spans="1:7" ht="15" x14ac:dyDescent="0.25">
      <c r="A219" s="42">
        <v>216</v>
      </c>
      <c r="B219" s="42" t="s">
        <v>1842</v>
      </c>
      <c r="C219" s="42">
        <v>5</v>
      </c>
      <c r="D219" s="42" t="s">
        <v>108</v>
      </c>
      <c r="E219" s="43">
        <v>1.2766203703703703E-2</v>
      </c>
      <c r="F219" s="42">
        <v>216</v>
      </c>
      <c r="G219" s="14" t="str">
        <f t="shared" si="1"/>
        <v>Leilani James (Soraya Hafez)</v>
      </c>
    </row>
    <row r="220" spans="1:7" ht="15" x14ac:dyDescent="0.25">
      <c r="A220" s="42">
        <v>217</v>
      </c>
      <c r="B220" s="42" t="s">
        <v>1843</v>
      </c>
      <c r="C220" s="42">
        <v>5</v>
      </c>
      <c r="D220" s="42" t="s">
        <v>108</v>
      </c>
      <c r="E220" s="43">
        <v>1.2777777777777777E-2</v>
      </c>
      <c r="F220" s="42">
        <v>217</v>
      </c>
      <c r="G220" s="14" t="str">
        <f t="shared" si="1"/>
        <v>Jasmyne Said (Soraya Hafez)</v>
      </c>
    </row>
    <row r="221" spans="1:7" ht="15" x14ac:dyDescent="0.25">
      <c r="A221" s="42">
        <v>218</v>
      </c>
      <c r="B221" s="42" t="s">
        <v>1844</v>
      </c>
      <c r="C221" s="42">
        <v>5</v>
      </c>
      <c r="D221" s="42" t="s">
        <v>242</v>
      </c>
      <c r="E221" s="43">
        <v>1.2789351851851852E-2</v>
      </c>
      <c r="F221" s="42">
        <v>218</v>
      </c>
      <c r="G221" s="14" t="str">
        <f t="shared" si="1"/>
        <v>Eldana Negede (Aurora Charter)</v>
      </c>
    </row>
    <row r="222" spans="1:7" ht="15" x14ac:dyDescent="0.25">
      <c r="A222" s="42">
        <v>219</v>
      </c>
      <c r="B222" s="42" t="s">
        <v>323</v>
      </c>
      <c r="C222" s="42">
        <v>5</v>
      </c>
      <c r="D222" s="42" t="s">
        <v>38</v>
      </c>
      <c r="E222" s="43">
        <v>1.2800925925925926E-2</v>
      </c>
      <c r="F222" s="42">
        <v>219</v>
      </c>
      <c r="G222" s="14" t="str">
        <f t="shared" si="1"/>
        <v>Ilona Luoma-Shaw (Johnny Bright)</v>
      </c>
    </row>
    <row r="223" spans="1:7" ht="15" x14ac:dyDescent="0.25">
      <c r="A223" s="42">
        <v>220</v>
      </c>
      <c r="B223" s="42" t="s">
        <v>1845</v>
      </c>
      <c r="C223" s="42">
        <v>5</v>
      </c>
      <c r="D223" s="42" t="s">
        <v>40</v>
      </c>
      <c r="E223" s="43">
        <v>1.2812499999999999E-2</v>
      </c>
      <c r="F223" s="42">
        <v>220</v>
      </c>
      <c r="G223" s="14" t="str">
        <f t="shared" si="1"/>
        <v>Amreen Kaur (Menisa)</v>
      </c>
    </row>
    <row r="224" spans="1:7" x14ac:dyDescent="0.2">
      <c r="A224" s="14"/>
      <c r="B224" s="14"/>
      <c r="C224" s="18"/>
      <c r="D224" s="14"/>
      <c r="E224" s="13"/>
      <c r="F224" s="14"/>
      <c r="G224" s="14"/>
    </row>
    <row r="225" spans="1:7" x14ac:dyDescent="0.2">
      <c r="A225" s="14"/>
      <c r="B225" s="14"/>
      <c r="C225" s="18"/>
      <c r="D225" s="14"/>
      <c r="E225" s="13"/>
      <c r="F225" s="14"/>
      <c r="G225" s="14"/>
    </row>
    <row r="226" spans="1:7" x14ac:dyDescent="0.2">
      <c r="A226" s="1" t="s">
        <v>1572</v>
      </c>
      <c r="B226" s="14"/>
      <c r="C226" s="18"/>
      <c r="D226" s="14"/>
      <c r="E226" s="13"/>
      <c r="F226" s="14"/>
      <c r="G226" s="14"/>
    </row>
    <row r="227" spans="1:7" ht="15" x14ac:dyDescent="0.25">
      <c r="A227" s="54">
        <v>1</v>
      </c>
      <c r="B227" s="54" t="s">
        <v>737</v>
      </c>
      <c r="C227" s="54">
        <v>5</v>
      </c>
      <c r="D227" s="54" t="s">
        <v>738</v>
      </c>
      <c r="E227" s="55">
        <v>4.9929398148148155E-3</v>
      </c>
      <c r="F227" s="54">
        <v>1</v>
      </c>
      <c r="G227" s="14" t="str">
        <f t="shared" ref="G227:G273" si="2">CONCATENATE(B227, " (", D227, ")")</f>
        <v>Petra Woosley (Crestwood)</v>
      </c>
    </row>
    <row r="228" spans="1:7" ht="15" x14ac:dyDescent="0.25">
      <c r="A228" s="54">
        <v>2</v>
      </c>
      <c r="B228" s="54" t="s">
        <v>1734</v>
      </c>
      <c r="C228" s="54">
        <v>5</v>
      </c>
      <c r="D228" s="54" t="s">
        <v>27</v>
      </c>
      <c r="E228" s="55">
        <v>5.0458333333333336E-3</v>
      </c>
      <c r="F228" s="54">
        <v>2</v>
      </c>
      <c r="G228" s="14" t="str">
        <f t="shared" si="2"/>
        <v>Ella Ayon (Centennial)</v>
      </c>
    </row>
    <row r="229" spans="1:7" ht="15" x14ac:dyDescent="0.25">
      <c r="A229" s="54">
        <v>3</v>
      </c>
      <c r="B229" s="54" t="s">
        <v>734</v>
      </c>
      <c r="C229" s="54">
        <v>5</v>
      </c>
      <c r="D229" s="54" t="s">
        <v>27</v>
      </c>
      <c r="E229" s="55">
        <v>5.0569444444444446E-3</v>
      </c>
      <c r="F229" s="54">
        <v>3</v>
      </c>
      <c r="G229" s="14" t="str">
        <f t="shared" si="2"/>
        <v>Zoe Ferris (Centennial)</v>
      </c>
    </row>
    <row r="230" spans="1:7" ht="15" x14ac:dyDescent="0.25">
      <c r="A230" s="54">
        <v>4</v>
      </c>
      <c r="B230" s="54" t="s">
        <v>1735</v>
      </c>
      <c r="C230" s="54">
        <v>5</v>
      </c>
      <c r="D230" s="54" t="s">
        <v>20</v>
      </c>
      <c r="E230" s="55">
        <v>5.0671296296296298E-3</v>
      </c>
      <c r="F230" s="54">
        <v>4</v>
      </c>
      <c r="G230" s="14" t="str">
        <f t="shared" si="2"/>
        <v>Sahaj Kharoud (George P. Nicholson)</v>
      </c>
    </row>
    <row r="231" spans="1:7" ht="15" x14ac:dyDescent="0.25">
      <c r="A231" s="54">
        <v>5</v>
      </c>
      <c r="B231" s="54" t="s">
        <v>982</v>
      </c>
      <c r="C231" s="54">
        <v>5</v>
      </c>
      <c r="D231" s="54" t="s">
        <v>253</v>
      </c>
      <c r="E231" s="55">
        <v>5.191203703703704E-3</v>
      </c>
      <c r="F231" s="54">
        <v>5</v>
      </c>
      <c r="G231" s="14" t="str">
        <f t="shared" si="2"/>
        <v>Madison Snaterse (Edmonton Chr)</v>
      </c>
    </row>
    <row r="232" spans="1:7" ht="15" x14ac:dyDescent="0.25">
      <c r="A232" s="54">
        <v>6</v>
      </c>
      <c r="B232" s="54" t="s">
        <v>1737</v>
      </c>
      <c r="C232" s="54">
        <v>5</v>
      </c>
      <c r="D232" s="54" t="s">
        <v>253</v>
      </c>
      <c r="E232" s="55">
        <v>5.214930555555556E-3</v>
      </c>
      <c r="F232" s="54">
        <v>6</v>
      </c>
      <c r="G232" s="14" t="str">
        <f t="shared" si="2"/>
        <v>Emma Van Wieren (Edmonton Chr)</v>
      </c>
    </row>
    <row r="233" spans="1:7" ht="15" x14ac:dyDescent="0.25">
      <c r="A233" s="54">
        <v>7</v>
      </c>
      <c r="B233" s="54" t="s">
        <v>735</v>
      </c>
      <c r="C233" s="54">
        <v>5</v>
      </c>
      <c r="D233" s="54" t="s">
        <v>33</v>
      </c>
      <c r="E233" s="55">
        <v>5.225462962962963E-3</v>
      </c>
      <c r="F233" s="54">
        <v>7</v>
      </c>
      <c r="G233" s="14" t="str">
        <f t="shared" si="2"/>
        <v>Julia Panchuk (Donnan)</v>
      </c>
    </row>
    <row r="234" spans="1:7" ht="15" x14ac:dyDescent="0.25">
      <c r="A234" s="54">
        <v>8</v>
      </c>
      <c r="B234" s="54" t="s">
        <v>165</v>
      </c>
      <c r="C234" s="54">
        <v>5</v>
      </c>
      <c r="D234" s="54" t="s">
        <v>24</v>
      </c>
      <c r="E234" s="55">
        <v>5.234143518518519E-3</v>
      </c>
      <c r="F234" s="54">
        <v>8</v>
      </c>
      <c r="G234" s="14" t="str">
        <f t="shared" si="2"/>
        <v>Reese Kindrakewich (Parkallen)</v>
      </c>
    </row>
    <row r="235" spans="1:7" ht="15" x14ac:dyDescent="0.25">
      <c r="A235" s="54">
        <v>9</v>
      </c>
      <c r="B235" s="54" t="s">
        <v>166</v>
      </c>
      <c r="C235" s="54">
        <v>5</v>
      </c>
      <c r="D235" s="54" t="s">
        <v>32</v>
      </c>
      <c r="E235" s="55">
        <v>5.2446759259259261E-3</v>
      </c>
      <c r="F235" s="54">
        <v>9</v>
      </c>
      <c r="G235" s="14" t="str">
        <f t="shared" si="2"/>
        <v>Ana Prowse (Patricia Heights)</v>
      </c>
    </row>
    <row r="236" spans="1:7" ht="15" x14ac:dyDescent="0.25">
      <c r="A236" s="54">
        <v>10</v>
      </c>
      <c r="B236" s="54" t="s">
        <v>1736</v>
      </c>
      <c r="C236" s="54">
        <v>5</v>
      </c>
      <c r="D236" s="54" t="s">
        <v>22</v>
      </c>
      <c r="E236" s="55">
        <v>5.2912037037037042E-3</v>
      </c>
      <c r="F236" s="54">
        <v>10</v>
      </c>
      <c r="G236" s="14" t="str">
        <f t="shared" si="2"/>
        <v>Collins Zieba (Michael A. Kostek)</v>
      </c>
    </row>
    <row r="237" spans="1:7" ht="15" x14ac:dyDescent="0.25">
      <c r="A237" s="54">
        <v>11</v>
      </c>
      <c r="B237" s="54" t="s">
        <v>1743</v>
      </c>
      <c r="C237" s="54">
        <v>5</v>
      </c>
      <c r="D237" s="54" t="s">
        <v>42</v>
      </c>
      <c r="E237" s="55">
        <v>5.2956018518518526E-3</v>
      </c>
      <c r="F237" s="54">
        <v>11</v>
      </c>
      <c r="G237" s="14" t="str">
        <f t="shared" si="2"/>
        <v>Sloane Sellar (Laurier Heights)</v>
      </c>
    </row>
    <row r="238" spans="1:7" ht="15" x14ac:dyDescent="0.25">
      <c r="A238" s="54">
        <v>12</v>
      </c>
      <c r="B238" s="54" t="s">
        <v>753</v>
      </c>
      <c r="C238" s="54">
        <v>5</v>
      </c>
      <c r="D238" s="54" t="s">
        <v>22</v>
      </c>
      <c r="E238" s="55">
        <v>5.3035879629629622E-3</v>
      </c>
      <c r="F238" s="54">
        <v>12</v>
      </c>
      <c r="G238" s="14" t="str">
        <f t="shared" si="2"/>
        <v>Clara Stepney (Michael A. Kostek)</v>
      </c>
    </row>
    <row r="239" spans="1:7" ht="15" x14ac:dyDescent="0.25">
      <c r="A239" s="54">
        <v>13</v>
      </c>
      <c r="B239" s="54" t="s">
        <v>741</v>
      </c>
      <c r="C239" s="54">
        <v>5</v>
      </c>
      <c r="D239" s="54" t="s">
        <v>24</v>
      </c>
      <c r="E239" s="55">
        <v>5.3615740740740742E-3</v>
      </c>
      <c r="F239" s="54">
        <v>13</v>
      </c>
      <c r="G239" s="14" t="str">
        <f t="shared" si="2"/>
        <v>Mackenzie Reed (Parkallen)</v>
      </c>
    </row>
    <row r="240" spans="1:7" ht="15" x14ac:dyDescent="0.25">
      <c r="A240" s="54">
        <v>14</v>
      </c>
      <c r="B240" s="54" t="s">
        <v>1739</v>
      </c>
      <c r="C240" s="54">
        <v>5</v>
      </c>
      <c r="D240" s="54" t="s">
        <v>876</v>
      </c>
      <c r="E240" s="55">
        <v>5.3677083333333328E-3</v>
      </c>
      <c r="F240" s="54">
        <v>14</v>
      </c>
      <c r="G240" s="14" t="str">
        <f t="shared" si="2"/>
        <v>Noor Osman (Lynnwood)</v>
      </c>
    </row>
    <row r="241" spans="1:7" ht="15" x14ac:dyDescent="0.25">
      <c r="A241" s="54">
        <v>15</v>
      </c>
      <c r="B241" s="54" t="s">
        <v>1738</v>
      </c>
      <c r="C241" s="54">
        <v>5</v>
      </c>
      <c r="D241" s="54" t="s">
        <v>253</v>
      </c>
      <c r="E241" s="55">
        <v>5.3759259259259264E-3</v>
      </c>
      <c r="F241" s="54">
        <v>15</v>
      </c>
      <c r="G241" s="14" t="str">
        <f t="shared" si="2"/>
        <v>Ruby Panek (Edmonton Chr)</v>
      </c>
    </row>
    <row r="242" spans="1:7" ht="15" x14ac:dyDescent="0.25">
      <c r="A242" s="54">
        <v>16</v>
      </c>
      <c r="B242" s="54" t="s">
        <v>749</v>
      </c>
      <c r="C242" s="54">
        <v>5</v>
      </c>
      <c r="D242" s="54" t="s">
        <v>30</v>
      </c>
      <c r="E242" s="55">
        <v>5.4209490740740746E-3</v>
      </c>
      <c r="F242" s="54">
        <v>16</v>
      </c>
      <c r="G242" s="14" t="str">
        <f t="shared" si="2"/>
        <v>Rio Tanner (Earl Buxton)</v>
      </c>
    </row>
    <row r="243" spans="1:7" ht="15" x14ac:dyDescent="0.25">
      <c r="A243" s="54">
        <v>17</v>
      </c>
      <c r="B243" s="54" t="s">
        <v>53</v>
      </c>
      <c r="C243" s="54">
        <v>5</v>
      </c>
      <c r="D243" s="54" t="s">
        <v>54</v>
      </c>
      <c r="E243" s="55">
        <v>5.4344907407407406E-3</v>
      </c>
      <c r="F243" s="54">
        <v>17</v>
      </c>
      <c r="G243" s="14" t="str">
        <f t="shared" si="2"/>
        <v>Iris Zohner (Corinthia Park)</v>
      </c>
    </row>
    <row r="244" spans="1:7" ht="15" x14ac:dyDescent="0.25">
      <c r="A244" s="54">
        <v>18</v>
      </c>
      <c r="B244" s="54" t="s">
        <v>742</v>
      </c>
      <c r="C244" s="54">
        <v>5</v>
      </c>
      <c r="D244" s="54" t="s">
        <v>200</v>
      </c>
      <c r="E244" s="55">
        <v>5.4815972222222219E-3</v>
      </c>
      <c r="F244" s="54">
        <v>18</v>
      </c>
      <c r="G244" s="14" t="str">
        <f t="shared" si="2"/>
        <v>Sadie Zarowny (George H. Luck)</v>
      </c>
    </row>
    <row r="245" spans="1:7" ht="15" x14ac:dyDescent="0.25">
      <c r="A245" s="54">
        <v>19</v>
      </c>
      <c r="B245" s="54" t="s">
        <v>176</v>
      </c>
      <c r="C245" s="54">
        <v>5</v>
      </c>
      <c r="D245" s="54" t="s">
        <v>26</v>
      </c>
      <c r="E245" s="55">
        <v>5.5064814814814811E-3</v>
      </c>
      <c r="F245" s="54">
        <v>19</v>
      </c>
      <c r="G245" s="14" t="str">
        <f t="shared" si="2"/>
        <v>Chloe Gordon (Brander Gardens)</v>
      </c>
    </row>
    <row r="246" spans="1:7" ht="15" x14ac:dyDescent="0.25">
      <c r="A246" s="54">
        <v>20</v>
      </c>
      <c r="B246" s="54" t="s">
        <v>1741</v>
      </c>
      <c r="C246" s="54">
        <v>5</v>
      </c>
      <c r="D246" s="54" t="s">
        <v>202</v>
      </c>
      <c r="E246" s="55">
        <v>5.5172453703703703E-3</v>
      </c>
      <c r="F246" s="54">
        <v>20</v>
      </c>
      <c r="G246" s="14" t="str">
        <f t="shared" si="2"/>
        <v>Brooke Bradford (Virginia Park)</v>
      </c>
    </row>
    <row r="247" spans="1:7" ht="15" x14ac:dyDescent="0.25">
      <c r="A247" s="54">
        <v>21</v>
      </c>
      <c r="B247" s="54" t="s">
        <v>167</v>
      </c>
      <c r="C247" s="54">
        <v>5</v>
      </c>
      <c r="D247" s="54" t="s">
        <v>21</v>
      </c>
      <c r="E247" s="55">
        <v>5.5228009259259267E-3</v>
      </c>
      <c r="F247" s="54">
        <v>21</v>
      </c>
      <c r="G247" s="14" t="str">
        <f t="shared" si="2"/>
        <v>Arya George (Rio Terrace)</v>
      </c>
    </row>
    <row r="248" spans="1:7" ht="15" x14ac:dyDescent="0.25">
      <c r="A248" s="54">
        <v>22</v>
      </c>
      <c r="B248" s="54" t="s">
        <v>2411</v>
      </c>
      <c r="C248" s="54">
        <v>5</v>
      </c>
      <c r="D248" s="54" t="s">
        <v>2315</v>
      </c>
      <c r="E248" s="55">
        <v>5.5252314814814817E-3</v>
      </c>
      <c r="F248" s="54">
        <v>22</v>
      </c>
      <c r="G248" s="14" t="str">
        <f t="shared" si="2"/>
        <v>Sydney Thomas (Winterburn)</v>
      </c>
    </row>
    <row r="249" spans="1:7" ht="15" x14ac:dyDescent="0.25">
      <c r="A249" s="54">
        <v>23</v>
      </c>
      <c r="B249" s="54" t="s">
        <v>740</v>
      </c>
      <c r="C249" s="54">
        <v>5</v>
      </c>
      <c r="D249" s="54" t="s">
        <v>42</v>
      </c>
      <c r="E249" s="55">
        <v>5.529050925925926E-3</v>
      </c>
      <c r="F249" s="54">
        <v>23</v>
      </c>
      <c r="G249" s="14" t="str">
        <f t="shared" si="2"/>
        <v>Meline Agnew (Laurier Heights)</v>
      </c>
    </row>
    <row r="250" spans="1:7" ht="15" x14ac:dyDescent="0.25">
      <c r="A250" s="54">
        <v>24</v>
      </c>
      <c r="B250" s="54" t="s">
        <v>2412</v>
      </c>
      <c r="C250" s="54">
        <v>5</v>
      </c>
      <c r="D250" s="54" t="s">
        <v>2331</v>
      </c>
      <c r="E250" s="55">
        <v>5.5432870370370367E-3</v>
      </c>
      <c r="F250" s="54">
        <v>24</v>
      </c>
      <c r="G250" s="14" t="str">
        <f t="shared" si="2"/>
        <v>Aanya Natarjan (Roberta MacAdams)</v>
      </c>
    </row>
    <row r="251" spans="1:7" ht="15" x14ac:dyDescent="0.25">
      <c r="A251" s="54">
        <v>25</v>
      </c>
      <c r="B251" s="54" t="s">
        <v>748</v>
      </c>
      <c r="C251" s="54">
        <v>5</v>
      </c>
      <c r="D251" s="54" t="s">
        <v>738</v>
      </c>
      <c r="E251" s="55">
        <v>5.5481481481481484E-3</v>
      </c>
      <c r="F251" s="54">
        <v>25</v>
      </c>
      <c r="G251" s="14" t="str">
        <f t="shared" si="2"/>
        <v>Mabel McClelland (Crestwood)</v>
      </c>
    </row>
    <row r="252" spans="1:7" ht="15" x14ac:dyDescent="0.25">
      <c r="A252" s="54">
        <v>26</v>
      </c>
      <c r="B252" s="54" t="s">
        <v>984</v>
      </c>
      <c r="C252" s="54">
        <v>5</v>
      </c>
      <c r="D252" s="54" t="s">
        <v>21</v>
      </c>
      <c r="E252" s="55">
        <v>5.5578703703703701E-3</v>
      </c>
      <c r="F252" s="54">
        <v>26</v>
      </c>
      <c r="G252" s="14" t="str">
        <f t="shared" si="2"/>
        <v>Alora Menard (Rio Terrace)</v>
      </c>
    </row>
    <row r="253" spans="1:7" ht="15" x14ac:dyDescent="0.25">
      <c r="A253" s="54">
        <v>27</v>
      </c>
      <c r="B253" s="54" t="s">
        <v>739</v>
      </c>
      <c r="C253" s="54">
        <v>5</v>
      </c>
      <c r="D253" s="54" t="s">
        <v>27</v>
      </c>
      <c r="E253" s="55">
        <v>5.5703703703703705E-3</v>
      </c>
      <c r="F253" s="54">
        <v>27</v>
      </c>
      <c r="G253" s="14" t="str">
        <f t="shared" si="2"/>
        <v>Paisley Clark (Centennial)</v>
      </c>
    </row>
    <row r="254" spans="1:7" ht="15" x14ac:dyDescent="0.25">
      <c r="A254" s="54">
        <v>28</v>
      </c>
      <c r="B254" s="54" t="s">
        <v>983</v>
      </c>
      <c r="C254" s="54">
        <v>5</v>
      </c>
      <c r="D254" s="54" t="s">
        <v>32</v>
      </c>
      <c r="E254" s="55">
        <v>5.5795138888888882E-3</v>
      </c>
      <c r="F254" s="54">
        <v>28</v>
      </c>
      <c r="G254" s="14" t="str">
        <f t="shared" si="2"/>
        <v>Beatrix Hamilton (Patricia Heights)</v>
      </c>
    </row>
    <row r="255" spans="1:7" ht="15" x14ac:dyDescent="0.25">
      <c r="A255" s="54">
        <v>29</v>
      </c>
      <c r="B255" s="54" t="s">
        <v>736</v>
      </c>
      <c r="C255" s="54">
        <v>5</v>
      </c>
      <c r="D255" s="54" t="s">
        <v>42</v>
      </c>
      <c r="E255" s="55">
        <v>5.6255787037037047E-3</v>
      </c>
      <c r="F255" s="54">
        <v>29</v>
      </c>
      <c r="G255" s="14" t="str">
        <f t="shared" si="2"/>
        <v>Olivia Alexander (Laurier Heights)</v>
      </c>
    </row>
    <row r="256" spans="1:7" ht="15" x14ac:dyDescent="0.25">
      <c r="A256" s="54">
        <v>30</v>
      </c>
      <c r="B256" s="54" t="s">
        <v>751</v>
      </c>
      <c r="C256" s="54">
        <v>5</v>
      </c>
      <c r="D256" s="54" t="s">
        <v>42</v>
      </c>
      <c r="E256" s="55">
        <v>5.6346064814814826E-3</v>
      </c>
      <c r="F256" s="54">
        <v>30</v>
      </c>
      <c r="G256" s="14" t="str">
        <f t="shared" si="2"/>
        <v>June Rietveld (Laurier Heights)</v>
      </c>
    </row>
    <row r="257" spans="1:7" ht="15" x14ac:dyDescent="0.25">
      <c r="A257" s="54">
        <v>31</v>
      </c>
      <c r="B257" s="54" t="s">
        <v>169</v>
      </c>
      <c r="C257" s="54">
        <v>5</v>
      </c>
      <c r="D257" s="54" t="s">
        <v>23</v>
      </c>
      <c r="E257" s="55">
        <v>5.6390046296296292E-3</v>
      </c>
      <c r="F257" s="54">
        <v>31</v>
      </c>
      <c r="G257" s="14" t="str">
        <f t="shared" si="2"/>
        <v>Livia Perotta Dias (Windsor Park)</v>
      </c>
    </row>
    <row r="258" spans="1:7" ht="15" x14ac:dyDescent="0.25">
      <c r="A258" s="54">
        <v>32</v>
      </c>
      <c r="B258" s="54" t="s">
        <v>743</v>
      </c>
      <c r="C258" s="54">
        <v>5</v>
      </c>
      <c r="D258" s="54" t="s">
        <v>27</v>
      </c>
      <c r="E258" s="55">
        <v>5.6461805555555545E-3</v>
      </c>
      <c r="F258" s="54">
        <v>32</v>
      </c>
      <c r="G258" s="14" t="str">
        <f t="shared" si="2"/>
        <v>Emery Korthuis (Centennial)</v>
      </c>
    </row>
    <row r="259" spans="1:7" ht="15" x14ac:dyDescent="0.25">
      <c r="A259" s="54">
        <v>33</v>
      </c>
      <c r="B259" s="54" t="s">
        <v>2413</v>
      </c>
      <c r="C259" s="54">
        <v>5</v>
      </c>
      <c r="D259" s="54" t="s">
        <v>27</v>
      </c>
      <c r="E259" s="55">
        <v>5.6541666666666658E-3</v>
      </c>
      <c r="F259" s="54">
        <v>33</v>
      </c>
      <c r="G259" s="14" t="str">
        <f t="shared" si="2"/>
        <v>Ava Block (Centennial)</v>
      </c>
    </row>
    <row r="260" spans="1:7" ht="15" x14ac:dyDescent="0.25">
      <c r="A260" s="54">
        <v>34</v>
      </c>
      <c r="B260" s="54" t="s">
        <v>763</v>
      </c>
      <c r="C260" s="54">
        <v>5</v>
      </c>
      <c r="D260" s="54" t="s">
        <v>588</v>
      </c>
      <c r="E260" s="55">
        <v>5.7024305555555552E-3</v>
      </c>
      <c r="F260" s="54">
        <v>34</v>
      </c>
      <c r="G260" s="14" t="str">
        <f t="shared" si="2"/>
        <v>Hayden Reny (Elmwood)</v>
      </c>
    </row>
    <row r="261" spans="1:7" ht="15" x14ac:dyDescent="0.25">
      <c r="A261" s="54">
        <v>35</v>
      </c>
      <c r="B261" s="54" t="s">
        <v>1740</v>
      </c>
      <c r="C261" s="54">
        <v>5</v>
      </c>
      <c r="D261" s="54" t="s">
        <v>24</v>
      </c>
      <c r="E261" s="55">
        <v>5.7474537037037034E-3</v>
      </c>
      <c r="F261" s="54">
        <v>35</v>
      </c>
      <c r="G261" s="14" t="str">
        <f t="shared" si="2"/>
        <v>Adeline Chu (Parkallen)</v>
      </c>
    </row>
    <row r="262" spans="1:7" ht="15" x14ac:dyDescent="0.25">
      <c r="A262" s="54">
        <v>36</v>
      </c>
      <c r="B262" s="54" t="s">
        <v>752</v>
      </c>
      <c r="C262" s="54">
        <v>5</v>
      </c>
      <c r="D262" s="54" t="s">
        <v>46</v>
      </c>
      <c r="E262" s="55">
        <v>5.867476851851852E-3</v>
      </c>
      <c r="F262" s="54">
        <v>36</v>
      </c>
      <c r="G262" s="14" t="str">
        <f t="shared" si="2"/>
        <v>Isla McCoy (King Edward)</v>
      </c>
    </row>
    <row r="263" spans="1:7" ht="15" x14ac:dyDescent="0.25">
      <c r="A263" s="54">
        <v>37</v>
      </c>
      <c r="B263" s="54" t="s">
        <v>190</v>
      </c>
      <c r="C263" s="54">
        <v>5</v>
      </c>
      <c r="D263" s="54" t="s">
        <v>44</v>
      </c>
      <c r="E263" s="55">
        <v>5.87650462962963E-3</v>
      </c>
      <c r="F263" s="54">
        <v>37</v>
      </c>
      <c r="G263" s="14" t="str">
        <f t="shared" si="2"/>
        <v>Arlie Nekolaichuk (Mill Creek)</v>
      </c>
    </row>
    <row r="264" spans="1:7" ht="15" x14ac:dyDescent="0.25">
      <c r="A264" s="54">
        <v>38</v>
      </c>
      <c r="B264" s="54" t="s">
        <v>2414</v>
      </c>
      <c r="C264" s="54">
        <v>5</v>
      </c>
      <c r="D264" s="54" t="s">
        <v>32</v>
      </c>
      <c r="E264" s="55">
        <v>5.8883101851851848E-3</v>
      </c>
      <c r="F264" s="54">
        <v>38</v>
      </c>
      <c r="G264" s="14" t="str">
        <f t="shared" si="2"/>
        <v>Ginny Braithwaite (Patricia Heights)</v>
      </c>
    </row>
    <row r="265" spans="1:7" ht="15" x14ac:dyDescent="0.25">
      <c r="A265" s="54">
        <v>39</v>
      </c>
      <c r="B265" s="54" t="s">
        <v>1753</v>
      </c>
      <c r="C265" s="54">
        <v>5</v>
      </c>
      <c r="D265" s="54" t="s">
        <v>28</v>
      </c>
      <c r="E265" s="55">
        <v>5.9201388888888888E-3</v>
      </c>
      <c r="F265" s="54">
        <v>39</v>
      </c>
      <c r="G265" s="14" t="str">
        <f t="shared" si="2"/>
        <v>Gemma Nichols (Belgravia)</v>
      </c>
    </row>
    <row r="266" spans="1:7" ht="15" x14ac:dyDescent="0.25">
      <c r="A266" s="54">
        <v>40</v>
      </c>
      <c r="B266" s="54" t="s">
        <v>1755</v>
      </c>
      <c r="C266" s="54">
        <v>5</v>
      </c>
      <c r="D266" s="54" t="s">
        <v>24</v>
      </c>
      <c r="E266" s="55">
        <v>5.9369212962962969E-3</v>
      </c>
      <c r="F266" s="54">
        <v>40</v>
      </c>
      <c r="G266" s="14" t="str">
        <f t="shared" si="2"/>
        <v>Celeste Mah (Parkallen)</v>
      </c>
    </row>
    <row r="267" spans="1:7" ht="15" x14ac:dyDescent="0.25">
      <c r="A267" s="54">
        <v>41</v>
      </c>
      <c r="B267" s="54" t="s">
        <v>985</v>
      </c>
      <c r="C267" s="54">
        <v>5</v>
      </c>
      <c r="D267" s="54" t="s">
        <v>36</v>
      </c>
      <c r="E267" s="55">
        <v>5.9790509259259259E-3</v>
      </c>
      <c r="F267" s="54">
        <v>41</v>
      </c>
      <c r="G267" s="14" t="str">
        <f t="shared" si="2"/>
        <v>Habiba AbdAllah (Westbrook)</v>
      </c>
    </row>
    <row r="268" spans="1:7" ht="15" x14ac:dyDescent="0.25">
      <c r="A268" s="54">
        <v>42</v>
      </c>
      <c r="B268" s="54" t="s">
        <v>766</v>
      </c>
      <c r="C268" s="54">
        <v>5</v>
      </c>
      <c r="D268" s="54" t="s">
        <v>27</v>
      </c>
      <c r="E268" s="55">
        <v>6.0104166666666665E-3</v>
      </c>
      <c r="F268" s="54">
        <v>42</v>
      </c>
      <c r="G268" s="14" t="str">
        <f t="shared" si="2"/>
        <v>Haniya Siddiqui (Centennial)</v>
      </c>
    </row>
    <row r="269" spans="1:7" ht="15" x14ac:dyDescent="0.25">
      <c r="A269" s="54">
        <v>43</v>
      </c>
      <c r="B269" s="54" t="s">
        <v>1757</v>
      </c>
      <c r="C269" s="54">
        <v>5</v>
      </c>
      <c r="D269" s="54" t="s">
        <v>30</v>
      </c>
      <c r="E269" s="55">
        <v>6.0461805555555555E-3</v>
      </c>
      <c r="F269" s="54">
        <v>43</v>
      </c>
      <c r="G269" s="14" t="str">
        <f t="shared" si="2"/>
        <v>Batool Syed (Earl Buxton)</v>
      </c>
    </row>
    <row r="270" spans="1:7" ht="15" x14ac:dyDescent="0.25">
      <c r="A270" s="54">
        <v>44</v>
      </c>
      <c r="B270" s="54" t="s">
        <v>762</v>
      </c>
      <c r="C270" s="54">
        <v>5</v>
      </c>
      <c r="D270" s="54" t="s">
        <v>22</v>
      </c>
      <c r="E270" s="55">
        <v>6.0599537037037028E-3</v>
      </c>
      <c r="F270" s="54">
        <v>44</v>
      </c>
      <c r="G270" s="14" t="str">
        <f t="shared" si="2"/>
        <v>Olivia McDougall (Michael A. Kostek)</v>
      </c>
    </row>
    <row r="271" spans="1:7" ht="15" x14ac:dyDescent="0.25">
      <c r="A271" s="54">
        <v>45</v>
      </c>
      <c r="B271" s="54" t="s">
        <v>744</v>
      </c>
      <c r="C271" s="54">
        <v>5</v>
      </c>
      <c r="D271" s="54" t="s">
        <v>27</v>
      </c>
      <c r="E271" s="55">
        <v>6.0659722222222217E-3</v>
      </c>
      <c r="F271" s="54">
        <v>45</v>
      </c>
      <c r="G271" s="14" t="str">
        <f t="shared" si="2"/>
        <v>Rowan Clelland (Centennial)</v>
      </c>
    </row>
    <row r="272" spans="1:7" ht="15" x14ac:dyDescent="0.25">
      <c r="A272" s="54">
        <v>46</v>
      </c>
      <c r="B272" s="54" t="s">
        <v>171</v>
      </c>
      <c r="C272" s="54">
        <v>5</v>
      </c>
      <c r="D272" s="54" t="s">
        <v>47</v>
      </c>
      <c r="E272" s="55">
        <v>6.0749999999999997E-3</v>
      </c>
      <c r="F272" s="54">
        <v>46</v>
      </c>
      <c r="G272" s="14" t="str">
        <f t="shared" si="2"/>
        <v>Sahar Naseri (Callingwood)</v>
      </c>
    </row>
    <row r="273" spans="1:7" ht="15" x14ac:dyDescent="0.25">
      <c r="A273" s="54">
        <v>47</v>
      </c>
      <c r="B273" s="54" t="s">
        <v>1759</v>
      </c>
      <c r="C273" s="54">
        <v>5</v>
      </c>
      <c r="D273" s="54" t="s">
        <v>253</v>
      </c>
      <c r="E273" s="55">
        <v>6.083333333333333E-3</v>
      </c>
      <c r="F273" s="54">
        <v>47</v>
      </c>
      <c r="G273" s="14" t="str">
        <f t="shared" si="2"/>
        <v>Natalia Elis (Edmonton Chr)</v>
      </c>
    </row>
    <row r="274" spans="1:7" ht="15" x14ac:dyDescent="0.25">
      <c r="A274" s="54">
        <v>48</v>
      </c>
      <c r="B274" s="54" t="s">
        <v>1750</v>
      </c>
      <c r="C274" s="54">
        <v>5</v>
      </c>
      <c r="D274" s="54" t="s">
        <v>47</v>
      </c>
      <c r="E274" s="55">
        <v>6.0893518518518519E-3</v>
      </c>
      <c r="F274" s="54">
        <v>48</v>
      </c>
      <c r="G274" s="14" t="str">
        <f t="shared" ref="G274:G337" si="3">CONCATENATE(B274, " (", D274, ")")</f>
        <v>Dua Bint-e-Shahzeb (Callingwood)</v>
      </c>
    </row>
    <row r="275" spans="1:7" ht="15" x14ac:dyDescent="0.25">
      <c r="A275" s="54">
        <v>49</v>
      </c>
      <c r="B275" s="54" t="s">
        <v>1744</v>
      </c>
      <c r="C275" s="54">
        <v>5</v>
      </c>
      <c r="D275" s="54" t="s">
        <v>30</v>
      </c>
      <c r="E275" s="55">
        <v>6.1008101851851857E-3</v>
      </c>
      <c r="F275" s="54">
        <v>49</v>
      </c>
      <c r="G275" s="14" t="str">
        <f t="shared" si="3"/>
        <v>Aubrey Eksteen (Earl Buxton)</v>
      </c>
    </row>
    <row r="276" spans="1:7" ht="15" x14ac:dyDescent="0.25">
      <c r="A276" s="54">
        <v>50</v>
      </c>
      <c r="B276" s="54" t="s">
        <v>988</v>
      </c>
      <c r="C276" s="54">
        <v>5</v>
      </c>
      <c r="D276" s="54" t="s">
        <v>876</v>
      </c>
      <c r="E276" s="55">
        <v>6.1093749999999994E-3</v>
      </c>
      <c r="F276" s="54">
        <v>50</v>
      </c>
      <c r="G276" s="14" t="str">
        <f t="shared" si="3"/>
        <v>Arina Kornieieva (Lynnwood)</v>
      </c>
    </row>
    <row r="277" spans="1:7" ht="15" x14ac:dyDescent="0.25">
      <c r="A277" s="54">
        <v>51</v>
      </c>
      <c r="B277" s="54" t="s">
        <v>1742</v>
      </c>
      <c r="C277" s="54">
        <v>5</v>
      </c>
      <c r="D277" s="54" t="s">
        <v>182</v>
      </c>
      <c r="E277" s="55">
        <v>6.1131944444444454E-3</v>
      </c>
      <c r="F277" s="54">
        <v>51</v>
      </c>
      <c r="G277" s="14" t="str">
        <f t="shared" si="3"/>
        <v>Madeline Prefontaine (Kim Hung)</v>
      </c>
    </row>
    <row r="278" spans="1:7" ht="15" x14ac:dyDescent="0.25">
      <c r="A278" s="54">
        <v>52</v>
      </c>
      <c r="B278" s="54" t="s">
        <v>2415</v>
      </c>
      <c r="C278" s="54">
        <v>5</v>
      </c>
      <c r="D278" s="54" t="s">
        <v>2315</v>
      </c>
      <c r="E278" s="55">
        <v>6.1188657407407407E-3</v>
      </c>
      <c r="F278" s="54">
        <v>52</v>
      </c>
      <c r="G278" s="14" t="str">
        <f t="shared" si="3"/>
        <v>Zuhra Razzakova (Winterburn)</v>
      </c>
    </row>
    <row r="279" spans="1:7" ht="15" x14ac:dyDescent="0.25">
      <c r="A279" s="54">
        <v>53</v>
      </c>
      <c r="B279" s="54" t="s">
        <v>175</v>
      </c>
      <c r="C279" s="54">
        <v>5</v>
      </c>
      <c r="D279" s="54" t="s">
        <v>25</v>
      </c>
      <c r="E279" s="55">
        <v>6.1391203703703703E-3</v>
      </c>
      <c r="F279" s="54">
        <v>53</v>
      </c>
      <c r="G279" s="14" t="str">
        <f t="shared" si="3"/>
        <v>Charlotte Korner (Brookside)</v>
      </c>
    </row>
    <row r="280" spans="1:7" ht="15" x14ac:dyDescent="0.25">
      <c r="A280" s="54">
        <v>54</v>
      </c>
      <c r="B280" s="54" t="s">
        <v>1751</v>
      </c>
      <c r="C280" s="54">
        <v>5</v>
      </c>
      <c r="D280" s="54" t="s">
        <v>30</v>
      </c>
      <c r="E280" s="55">
        <v>6.200231481481481E-3</v>
      </c>
      <c r="F280" s="54">
        <v>54</v>
      </c>
      <c r="G280" s="14" t="str">
        <f t="shared" si="3"/>
        <v>Mackenzie Kwaon-Schembri (Earl Buxton)</v>
      </c>
    </row>
    <row r="281" spans="1:7" ht="15" x14ac:dyDescent="0.25">
      <c r="A281" s="54">
        <v>55</v>
      </c>
      <c r="B281" s="54" t="s">
        <v>2416</v>
      </c>
      <c r="C281" s="54">
        <v>5</v>
      </c>
      <c r="D281" s="54" t="s">
        <v>28</v>
      </c>
      <c r="E281" s="55">
        <v>6.2315972222222217E-3</v>
      </c>
      <c r="F281" s="54">
        <v>55</v>
      </c>
      <c r="G281" s="14" t="str">
        <f t="shared" si="3"/>
        <v>Chloe Sherwin (Belgravia)</v>
      </c>
    </row>
    <row r="282" spans="1:7" ht="15" x14ac:dyDescent="0.25">
      <c r="A282" s="54">
        <v>56</v>
      </c>
      <c r="B282" s="54" t="s">
        <v>989</v>
      </c>
      <c r="C282" s="54">
        <v>5</v>
      </c>
      <c r="D282" s="54" t="s">
        <v>774</v>
      </c>
      <c r="E282" s="55">
        <v>6.2355324074074075E-3</v>
      </c>
      <c r="F282" s="54">
        <v>56</v>
      </c>
      <c r="G282" s="14" t="str">
        <f t="shared" si="3"/>
        <v>Hayat Hayat Hassan (MAC Islamic)</v>
      </c>
    </row>
    <row r="283" spans="1:7" ht="15" x14ac:dyDescent="0.25">
      <c r="A283" s="54">
        <v>57</v>
      </c>
      <c r="B283" s="54" t="s">
        <v>179</v>
      </c>
      <c r="C283" s="54">
        <v>5</v>
      </c>
      <c r="D283" s="54" t="s">
        <v>26</v>
      </c>
      <c r="E283" s="55">
        <v>6.3202546296296297E-3</v>
      </c>
      <c r="F283" s="54">
        <v>57</v>
      </c>
      <c r="G283" s="14" t="str">
        <f t="shared" si="3"/>
        <v>Thea Konner (Brander Gardens)</v>
      </c>
    </row>
    <row r="284" spans="1:7" ht="15" x14ac:dyDescent="0.25">
      <c r="A284" s="54">
        <v>58</v>
      </c>
      <c r="B284" s="54" t="s">
        <v>316</v>
      </c>
      <c r="C284" s="54">
        <v>5</v>
      </c>
      <c r="D284" s="54" t="s">
        <v>26</v>
      </c>
      <c r="E284" s="55">
        <v>6.3305555555555554E-3</v>
      </c>
      <c r="F284" s="54">
        <v>58</v>
      </c>
      <c r="G284" s="14" t="str">
        <f t="shared" si="3"/>
        <v>Quinn Hamilton (Brander Gardens)</v>
      </c>
    </row>
    <row r="285" spans="1:7" ht="15" x14ac:dyDescent="0.25">
      <c r="A285" s="54">
        <v>59</v>
      </c>
      <c r="B285" s="54" t="s">
        <v>2417</v>
      </c>
      <c r="C285" s="54">
        <v>5</v>
      </c>
      <c r="D285" s="54" t="s">
        <v>202</v>
      </c>
      <c r="E285" s="55">
        <v>6.3350694444444453E-3</v>
      </c>
      <c r="F285" s="54">
        <v>59</v>
      </c>
      <c r="G285" s="14" t="str">
        <f t="shared" si="3"/>
        <v>Holly Gabert (Virginia Park)</v>
      </c>
    </row>
    <row r="286" spans="1:7" ht="15" x14ac:dyDescent="0.25">
      <c r="A286" s="54">
        <v>60</v>
      </c>
      <c r="B286" s="54" t="s">
        <v>767</v>
      </c>
      <c r="C286" s="54">
        <v>5</v>
      </c>
      <c r="D286" s="54" t="s">
        <v>30</v>
      </c>
      <c r="E286" s="55">
        <v>6.3400462962962959E-3</v>
      </c>
      <c r="F286" s="54">
        <v>60</v>
      </c>
      <c r="G286" s="14" t="str">
        <f t="shared" si="3"/>
        <v>Charlotte Lau (Earl Buxton)</v>
      </c>
    </row>
    <row r="287" spans="1:7" ht="15" x14ac:dyDescent="0.25">
      <c r="A287" s="54">
        <v>61</v>
      </c>
      <c r="B287" s="54" t="s">
        <v>1748</v>
      </c>
      <c r="C287" s="54">
        <v>5</v>
      </c>
      <c r="D287" s="54" t="s">
        <v>349</v>
      </c>
      <c r="E287" s="55">
        <v>6.3452546296296304E-3</v>
      </c>
      <c r="F287" s="54">
        <v>61</v>
      </c>
      <c r="G287" s="14" t="str">
        <f t="shared" si="3"/>
        <v>Olivia John-Stone (Homesteader)</v>
      </c>
    </row>
    <row r="288" spans="1:7" ht="15" x14ac:dyDescent="0.25">
      <c r="A288" s="54">
        <v>62</v>
      </c>
      <c r="B288" s="54" t="s">
        <v>1747</v>
      </c>
      <c r="C288" s="54">
        <v>5</v>
      </c>
      <c r="D288" s="54" t="s">
        <v>89</v>
      </c>
      <c r="E288" s="55">
        <v>6.3525462962962962E-3</v>
      </c>
      <c r="F288" s="54">
        <v>62</v>
      </c>
      <c r="G288" s="14" t="str">
        <f t="shared" si="3"/>
        <v>Elizabeth Makamure (Constable Daniel)</v>
      </c>
    </row>
    <row r="289" spans="1:7" ht="15" x14ac:dyDescent="0.25">
      <c r="A289" s="54">
        <v>63</v>
      </c>
      <c r="B289" s="54" t="s">
        <v>2418</v>
      </c>
      <c r="C289" s="54">
        <v>5</v>
      </c>
      <c r="D289" s="54" t="s">
        <v>2315</v>
      </c>
      <c r="E289" s="55">
        <v>6.3635416666666675E-3</v>
      </c>
      <c r="F289" s="54">
        <v>63</v>
      </c>
      <c r="G289" s="14" t="str">
        <f t="shared" si="3"/>
        <v>Fatima Razzakova (Winterburn)</v>
      </c>
    </row>
    <row r="290" spans="1:7" ht="15" x14ac:dyDescent="0.25">
      <c r="A290" s="54">
        <v>64</v>
      </c>
      <c r="B290" s="54" t="s">
        <v>2419</v>
      </c>
      <c r="C290" s="54">
        <v>5</v>
      </c>
      <c r="D290" s="54" t="s">
        <v>275</v>
      </c>
      <c r="E290" s="55">
        <v>6.3744212962962973E-3</v>
      </c>
      <c r="F290" s="54">
        <v>64</v>
      </c>
      <c r="G290" s="14" t="str">
        <f t="shared" si="3"/>
        <v>Efua Okoduwa (Meadowlark C)</v>
      </c>
    </row>
    <row r="291" spans="1:7" ht="15" x14ac:dyDescent="0.25">
      <c r="A291" s="54">
        <v>65</v>
      </c>
      <c r="B291" s="54" t="s">
        <v>794</v>
      </c>
      <c r="C291" s="54">
        <v>5</v>
      </c>
      <c r="D291" s="54" t="s">
        <v>42</v>
      </c>
      <c r="E291" s="55">
        <v>6.379976851851852E-3</v>
      </c>
      <c r="F291" s="54">
        <v>65</v>
      </c>
      <c r="G291" s="14" t="str">
        <f t="shared" si="3"/>
        <v>Rebecca Ellis (Laurier Heights)</v>
      </c>
    </row>
    <row r="292" spans="1:7" ht="15" x14ac:dyDescent="0.25">
      <c r="A292" s="54">
        <v>66</v>
      </c>
      <c r="B292" s="54" t="s">
        <v>2420</v>
      </c>
      <c r="C292" s="54">
        <v>5</v>
      </c>
      <c r="D292" s="54" t="s">
        <v>986</v>
      </c>
      <c r="E292" s="55">
        <v>6.3898148148148143E-3</v>
      </c>
      <c r="F292" s="54">
        <v>66</v>
      </c>
      <c r="G292" s="14" t="str">
        <f t="shared" si="3"/>
        <v>Olivia Wanchuk (LaPerle)</v>
      </c>
    </row>
    <row r="293" spans="1:7" ht="15" x14ac:dyDescent="0.25">
      <c r="A293" s="54">
        <v>67</v>
      </c>
      <c r="B293" s="54" t="s">
        <v>178</v>
      </c>
      <c r="C293" s="54">
        <v>5</v>
      </c>
      <c r="D293" s="54" t="s">
        <v>21</v>
      </c>
      <c r="E293" s="55">
        <v>6.3920138888888881E-3</v>
      </c>
      <c r="F293" s="54">
        <v>67</v>
      </c>
      <c r="G293" s="14" t="str">
        <f t="shared" si="3"/>
        <v>Leah Hehr (Rio Terrace)</v>
      </c>
    </row>
    <row r="294" spans="1:7" ht="15" x14ac:dyDescent="0.25">
      <c r="A294" s="54">
        <v>68</v>
      </c>
      <c r="B294" s="54" t="s">
        <v>2421</v>
      </c>
      <c r="C294" s="54">
        <v>5</v>
      </c>
      <c r="D294" s="54" t="s">
        <v>986</v>
      </c>
      <c r="E294" s="55">
        <v>6.401041666666666E-3</v>
      </c>
      <c r="F294" s="54">
        <v>68</v>
      </c>
      <c r="G294" s="14" t="str">
        <f t="shared" si="3"/>
        <v>Isabelle Percy (LaPerle)</v>
      </c>
    </row>
    <row r="295" spans="1:7" ht="15" x14ac:dyDescent="0.25">
      <c r="A295" s="54">
        <v>69</v>
      </c>
      <c r="B295" s="54" t="s">
        <v>779</v>
      </c>
      <c r="C295" s="54">
        <v>5</v>
      </c>
      <c r="D295" s="54" t="s">
        <v>168</v>
      </c>
      <c r="E295" s="55">
        <v>6.413657407407407E-3</v>
      </c>
      <c r="F295" s="54">
        <v>69</v>
      </c>
      <c r="G295" s="14" t="str">
        <f t="shared" si="3"/>
        <v>Ella Gardiner (David Thomas King)</v>
      </c>
    </row>
    <row r="296" spans="1:7" ht="15" x14ac:dyDescent="0.25">
      <c r="A296" s="54">
        <v>70</v>
      </c>
      <c r="B296" s="54" t="s">
        <v>2422</v>
      </c>
      <c r="C296" s="54">
        <v>5</v>
      </c>
      <c r="D296" s="54" t="s">
        <v>2315</v>
      </c>
      <c r="E296" s="55">
        <v>6.4263888888888886E-3</v>
      </c>
      <c r="F296" s="54">
        <v>70</v>
      </c>
      <c r="G296" s="14" t="str">
        <f t="shared" si="3"/>
        <v>Kenzey Leeder (Winterburn)</v>
      </c>
    </row>
    <row r="297" spans="1:7" ht="15" x14ac:dyDescent="0.25">
      <c r="A297" s="54">
        <v>71</v>
      </c>
      <c r="B297" s="54" t="s">
        <v>1778</v>
      </c>
      <c r="C297" s="54">
        <v>5</v>
      </c>
      <c r="D297" s="54" t="s">
        <v>30</v>
      </c>
      <c r="E297" s="55">
        <v>6.4456018518518517E-3</v>
      </c>
      <c r="F297" s="54">
        <v>71</v>
      </c>
      <c r="G297" s="14" t="str">
        <f t="shared" si="3"/>
        <v>Madison Inglis (Earl Buxton)</v>
      </c>
    </row>
    <row r="298" spans="1:7" ht="15" x14ac:dyDescent="0.25">
      <c r="A298" s="54">
        <v>72</v>
      </c>
      <c r="B298" s="54" t="s">
        <v>757</v>
      </c>
      <c r="C298" s="54">
        <v>5</v>
      </c>
      <c r="D298" s="54" t="s">
        <v>706</v>
      </c>
      <c r="E298" s="55">
        <v>6.4594907407407405E-3</v>
      </c>
      <c r="F298" s="54">
        <v>72</v>
      </c>
      <c r="G298" s="14" t="str">
        <f t="shared" si="3"/>
        <v>Mckenna Newton (Pleasantview Com)</v>
      </c>
    </row>
    <row r="299" spans="1:7" ht="15" x14ac:dyDescent="0.25">
      <c r="A299" s="54">
        <v>73</v>
      </c>
      <c r="B299" s="54" t="s">
        <v>1760</v>
      </c>
      <c r="C299" s="54">
        <v>5</v>
      </c>
      <c r="D299" s="54" t="s">
        <v>24</v>
      </c>
      <c r="E299" s="55">
        <v>6.4719907407407408E-3</v>
      </c>
      <c r="F299" s="54">
        <v>73</v>
      </c>
      <c r="G299" s="14" t="str">
        <f t="shared" si="3"/>
        <v>Guannan Lu (Parkallen)</v>
      </c>
    </row>
    <row r="300" spans="1:7" ht="15" x14ac:dyDescent="0.25">
      <c r="A300" s="54">
        <v>74</v>
      </c>
      <c r="B300" s="54" t="s">
        <v>765</v>
      </c>
      <c r="C300" s="54">
        <v>5</v>
      </c>
      <c r="D300" s="54" t="s">
        <v>21</v>
      </c>
      <c r="E300" s="55">
        <v>6.4836805555555559E-3</v>
      </c>
      <c r="F300" s="54">
        <v>74</v>
      </c>
      <c r="G300" s="14" t="str">
        <f t="shared" si="3"/>
        <v>Lina Seidel (Rio Terrace)</v>
      </c>
    </row>
    <row r="301" spans="1:7" ht="15" x14ac:dyDescent="0.25">
      <c r="A301" s="54">
        <v>75</v>
      </c>
      <c r="B301" s="54" t="s">
        <v>759</v>
      </c>
      <c r="C301" s="54">
        <v>5</v>
      </c>
      <c r="D301" s="54" t="s">
        <v>1704</v>
      </c>
      <c r="E301" s="55">
        <v>6.4908564814814803E-3</v>
      </c>
      <c r="F301" s="54">
        <v>75</v>
      </c>
      <c r="G301" s="14" t="str">
        <f t="shared" si="3"/>
        <v>Bristol Duncan (John A. McDougall)</v>
      </c>
    </row>
    <row r="302" spans="1:7" ht="15" x14ac:dyDescent="0.25">
      <c r="A302" s="54">
        <v>76</v>
      </c>
      <c r="B302" s="54" t="s">
        <v>1746</v>
      </c>
      <c r="C302" s="54">
        <v>5</v>
      </c>
      <c r="D302" s="54" t="s">
        <v>25</v>
      </c>
      <c r="E302" s="55">
        <v>6.5065972222222226E-3</v>
      </c>
      <c r="F302" s="54">
        <v>76</v>
      </c>
      <c r="G302" s="14" t="str">
        <f t="shared" si="3"/>
        <v>Aylin Satybaldiyev (Brookside)</v>
      </c>
    </row>
    <row r="303" spans="1:7" ht="15" x14ac:dyDescent="0.25">
      <c r="A303" s="54">
        <v>77</v>
      </c>
      <c r="B303" s="54" t="s">
        <v>754</v>
      </c>
      <c r="C303" s="54">
        <v>5</v>
      </c>
      <c r="D303" s="54" t="s">
        <v>27</v>
      </c>
      <c r="E303" s="55">
        <v>6.5241898148148151E-3</v>
      </c>
      <c r="F303" s="54">
        <v>77</v>
      </c>
      <c r="G303" s="14" t="str">
        <f t="shared" si="3"/>
        <v>Juliana Saniszlo (Centennial)</v>
      </c>
    </row>
    <row r="304" spans="1:7" ht="15" x14ac:dyDescent="0.25">
      <c r="A304" s="54">
        <v>78</v>
      </c>
      <c r="B304" s="54" t="s">
        <v>993</v>
      </c>
      <c r="C304" s="54">
        <v>5</v>
      </c>
      <c r="D304" s="54" t="s">
        <v>42</v>
      </c>
      <c r="E304" s="55">
        <v>6.5285879629629626E-3</v>
      </c>
      <c r="F304" s="54">
        <v>78</v>
      </c>
      <c r="G304" s="14" t="str">
        <f t="shared" si="3"/>
        <v>Rachel Oldham (Laurier Heights)</v>
      </c>
    </row>
    <row r="305" spans="1:7" ht="15" x14ac:dyDescent="0.25">
      <c r="A305" s="54">
        <v>79</v>
      </c>
      <c r="B305" s="54" t="s">
        <v>773</v>
      </c>
      <c r="C305" s="54">
        <v>5</v>
      </c>
      <c r="D305" s="54" t="s">
        <v>42</v>
      </c>
      <c r="E305" s="55">
        <v>6.5515046296296293E-3</v>
      </c>
      <c r="F305" s="54">
        <v>79</v>
      </c>
      <c r="G305" s="14" t="str">
        <f t="shared" si="3"/>
        <v>Isabelle Tremblay (Laurier Heights)</v>
      </c>
    </row>
    <row r="306" spans="1:7" ht="15" x14ac:dyDescent="0.25">
      <c r="A306" s="54">
        <v>80</v>
      </c>
      <c r="B306" s="54" t="s">
        <v>2423</v>
      </c>
      <c r="C306" s="54">
        <v>5</v>
      </c>
      <c r="D306" s="54" t="s">
        <v>34</v>
      </c>
      <c r="E306" s="55">
        <v>6.5594907407407407E-3</v>
      </c>
      <c r="F306" s="54">
        <v>80</v>
      </c>
      <c r="G306" s="14" t="str">
        <f t="shared" si="3"/>
        <v>Keane Amelie (Forest Heights)</v>
      </c>
    </row>
    <row r="307" spans="1:7" ht="15" x14ac:dyDescent="0.25">
      <c r="A307" s="54">
        <v>81</v>
      </c>
      <c r="B307" s="54" t="s">
        <v>760</v>
      </c>
      <c r="C307" s="54">
        <v>5</v>
      </c>
      <c r="D307" s="54" t="s">
        <v>242</v>
      </c>
      <c r="E307" s="55">
        <v>6.5703703703703714E-3</v>
      </c>
      <c r="F307" s="54">
        <v>81</v>
      </c>
      <c r="G307" s="14" t="str">
        <f t="shared" si="3"/>
        <v>Nathania Seyoum (Aurora Charter)</v>
      </c>
    </row>
    <row r="308" spans="1:7" ht="15" x14ac:dyDescent="0.25">
      <c r="A308" s="54">
        <v>82</v>
      </c>
      <c r="B308" s="54" t="s">
        <v>1822</v>
      </c>
      <c r="C308" s="54">
        <v>5</v>
      </c>
      <c r="D308" s="54" t="s">
        <v>27</v>
      </c>
      <c r="E308" s="55">
        <v>6.6409722222222226E-3</v>
      </c>
      <c r="F308" s="54">
        <v>82</v>
      </c>
      <c r="G308" s="14" t="str">
        <f t="shared" si="3"/>
        <v>Madeline Card (Centennial)</v>
      </c>
    </row>
    <row r="309" spans="1:7" ht="15" x14ac:dyDescent="0.25">
      <c r="A309" s="54">
        <v>83</v>
      </c>
      <c r="B309" s="54" t="s">
        <v>172</v>
      </c>
      <c r="C309" s="54">
        <v>5</v>
      </c>
      <c r="D309" s="54" t="s">
        <v>26</v>
      </c>
      <c r="E309" s="55">
        <v>6.643287037037037E-3</v>
      </c>
      <c r="F309" s="54">
        <v>83</v>
      </c>
      <c r="G309" s="14" t="str">
        <f t="shared" si="3"/>
        <v>Natalie Plummer (Brander Gardens)</v>
      </c>
    </row>
    <row r="310" spans="1:7" ht="15" x14ac:dyDescent="0.25">
      <c r="A310" s="54">
        <v>84</v>
      </c>
      <c r="B310" s="54" t="s">
        <v>990</v>
      </c>
      <c r="C310" s="54">
        <v>5</v>
      </c>
      <c r="D310" s="54" t="s">
        <v>986</v>
      </c>
      <c r="E310" s="55">
        <v>6.6537037037037033E-3</v>
      </c>
      <c r="F310" s="54">
        <v>84</v>
      </c>
      <c r="G310" s="14" t="str">
        <f t="shared" si="3"/>
        <v>Mallory Ackroyd (LaPerle)</v>
      </c>
    </row>
    <row r="311" spans="1:7" ht="15" x14ac:dyDescent="0.25">
      <c r="A311" s="54">
        <v>85</v>
      </c>
      <c r="B311" s="54" t="s">
        <v>2424</v>
      </c>
      <c r="C311" s="54">
        <v>5</v>
      </c>
      <c r="D311" s="54" t="s">
        <v>39</v>
      </c>
      <c r="E311" s="55">
        <v>6.6568287037037039E-3</v>
      </c>
      <c r="F311" s="54">
        <v>85</v>
      </c>
      <c r="G311" s="14" t="str">
        <f t="shared" si="3"/>
        <v>Ewan F Gregory (Riverdale)</v>
      </c>
    </row>
    <row r="312" spans="1:7" ht="15" x14ac:dyDescent="0.25">
      <c r="A312" s="54">
        <v>86</v>
      </c>
      <c r="B312" s="54" t="s">
        <v>188</v>
      </c>
      <c r="C312" s="54">
        <v>5</v>
      </c>
      <c r="D312" s="54" t="s">
        <v>32</v>
      </c>
      <c r="E312" s="55">
        <v>6.6953703703703715E-3</v>
      </c>
      <c r="F312" s="54">
        <v>86</v>
      </c>
      <c r="G312" s="14" t="str">
        <f t="shared" si="3"/>
        <v>Avery Lucy (Patricia Heights)</v>
      </c>
    </row>
    <row r="313" spans="1:7" ht="15" x14ac:dyDescent="0.25">
      <c r="A313" s="54">
        <v>87</v>
      </c>
      <c r="B313" s="54" t="s">
        <v>789</v>
      </c>
      <c r="C313" s="54">
        <v>5</v>
      </c>
      <c r="D313" s="54" t="s">
        <v>44</v>
      </c>
      <c r="E313" s="55">
        <v>6.7099537037037032E-3</v>
      </c>
      <c r="F313" s="54">
        <v>87</v>
      </c>
      <c r="G313" s="14" t="str">
        <f t="shared" si="3"/>
        <v>Katia Oliver (Mill Creek)</v>
      </c>
    </row>
    <row r="314" spans="1:7" ht="15" x14ac:dyDescent="0.25">
      <c r="A314" s="54">
        <v>88</v>
      </c>
      <c r="B314" s="54" t="s">
        <v>2425</v>
      </c>
      <c r="C314" s="54">
        <v>4</v>
      </c>
      <c r="D314" s="54" t="s">
        <v>39</v>
      </c>
      <c r="E314" s="55">
        <v>6.7133101851851859E-3</v>
      </c>
      <c r="F314" s="54">
        <v>88</v>
      </c>
      <c r="G314" s="14" t="str">
        <f t="shared" si="3"/>
        <v>Alvin F Baumung (Riverdale)</v>
      </c>
    </row>
    <row r="315" spans="1:7" ht="15" x14ac:dyDescent="0.25">
      <c r="A315" s="54">
        <v>89</v>
      </c>
      <c r="B315" s="54" t="s">
        <v>2426</v>
      </c>
      <c r="C315" s="54">
        <v>5</v>
      </c>
      <c r="D315" s="54" t="s">
        <v>253</v>
      </c>
      <c r="E315" s="55">
        <v>6.7288194444444444E-3</v>
      </c>
      <c r="F315" s="54">
        <v>89</v>
      </c>
      <c r="G315" s="14" t="str">
        <f t="shared" si="3"/>
        <v>Jerusalem F Tadesse (Edmonton Chr)</v>
      </c>
    </row>
    <row r="316" spans="1:7" ht="15" x14ac:dyDescent="0.25">
      <c r="A316" s="54">
        <v>90</v>
      </c>
      <c r="B316" s="54" t="s">
        <v>787</v>
      </c>
      <c r="C316" s="54">
        <v>5</v>
      </c>
      <c r="D316" s="54" t="s">
        <v>89</v>
      </c>
      <c r="E316" s="55">
        <v>6.7906249999999989E-3</v>
      </c>
      <c r="F316" s="54">
        <v>90</v>
      </c>
      <c r="G316" s="14" t="str">
        <f t="shared" si="3"/>
        <v>Everly Schuman (Constable Daniel)</v>
      </c>
    </row>
    <row r="317" spans="1:7" ht="15" x14ac:dyDescent="0.25">
      <c r="A317" s="54">
        <v>91</v>
      </c>
      <c r="B317" s="54" t="s">
        <v>2427</v>
      </c>
      <c r="C317" s="54">
        <v>5</v>
      </c>
      <c r="D317" s="54" t="s">
        <v>253</v>
      </c>
      <c r="E317" s="55">
        <v>6.81099537037037E-3</v>
      </c>
      <c r="F317" s="54">
        <v>91</v>
      </c>
      <c r="G317" s="14" t="str">
        <f t="shared" si="3"/>
        <v>Beth Kloomps (Edmonton Chr)</v>
      </c>
    </row>
    <row r="318" spans="1:7" ht="15" x14ac:dyDescent="0.25">
      <c r="A318" s="54">
        <v>92</v>
      </c>
      <c r="B318" s="54" t="s">
        <v>1820</v>
      </c>
      <c r="C318" s="54">
        <v>5</v>
      </c>
      <c r="D318" s="54" t="s">
        <v>168</v>
      </c>
      <c r="E318" s="55">
        <v>6.8208333333333324E-3</v>
      </c>
      <c r="F318" s="54">
        <v>92</v>
      </c>
      <c r="G318" s="14" t="str">
        <f t="shared" si="3"/>
        <v>Georgia Fauser (David Thomas King)</v>
      </c>
    </row>
    <row r="319" spans="1:7" ht="15" x14ac:dyDescent="0.25">
      <c r="A319" s="54">
        <v>93</v>
      </c>
      <c r="B319" s="54" t="s">
        <v>174</v>
      </c>
      <c r="C319" s="54">
        <v>5</v>
      </c>
      <c r="D319" s="54" t="s">
        <v>23</v>
      </c>
      <c r="E319" s="55">
        <v>6.8234953703703713E-3</v>
      </c>
      <c r="F319" s="54">
        <v>93</v>
      </c>
      <c r="G319" s="14" t="str">
        <f t="shared" si="3"/>
        <v>Hana Anaka (Windsor Park)</v>
      </c>
    </row>
    <row r="320" spans="1:7" ht="15" x14ac:dyDescent="0.25">
      <c r="A320" s="54">
        <v>94</v>
      </c>
      <c r="B320" s="54" t="s">
        <v>758</v>
      </c>
      <c r="C320" s="54">
        <v>5</v>
      </c>
      <c r="D320" s="54" t="s">
        <v>173</v>
      </c>
      <c r="E320" s="55">
        <v>6.833796296296297E-3</v>
      </c>
      <c r="F320" s="54">
        <v>94</v>
      </c>
      <c r="G320" s="14" t="str">
        <f t="shared" si="3"/>
        <v>Penny Heywood (Westglen)</v>
      </c>
    </row>
    <row r="321" spans="1:7" ht="15" x14ac:dyDescent="0.25">
      <c r="A321" s="54">
        <v>95</v>
      </c>
      <c r="B321" s="54" t="s">
        <v>1772</v>
      </c>
      <c r="C321" s="54">
        <v>5</v>
      </c>
      <c r="D321" s="54" t="s">
        <v>42</v>
      </c>
      <c r="E321" s="55">
        <v>6.8417824074074075E-3</v>
      </c>
      <c r="F321" s="54">
        <v>95</v>
      </c>
      <c r="G321" s="14" t="str">
        <f t="shared" si="3"/>
        <v>Maya Matthiessen-Lohner (Laurier Heights)</v>
      </c>
    </row>
    <row r="322" spans="1:7" ht="15" x14ac:dyDescent="0.25">
      <c r="A322" s="54">
        <v>96</v>
      </c>
      <c r="B322" s="54" t="s">
        <v>745</v>
      </c>
      <c r="C322" s="54">
        <v>5</v>
      </c>
      <c r="D322" s="54" t="s">
        <v>25</v>
      </c>
      <c r="E322" s="55">
        <v>6.8618055555555559E-3</v>
      </c>
      <c r="F322" s="54">
        <v>96</v>
      </c>
      <c r="G322" s="14" t="str">
        <f t="shared" si="3"/>
        <v>Ellie de Moissac (Brookside)</v>
      </c>
    </row>
    <row r="323" spans="1:7" ht="15" x14ac:dyDescent="0.25">
      <c r="A323" s="54">
        <v>97</v>
      </c>
      <c r="B323" s="54" t="s">
        <v>2428</v>
      </c>
      <c r="C323" s="54">
        <v>5</v>
      </c>
      <c r="D323" s="54" t="s">
        <v>959</v>
      </c>
      <c r="E323" s="55">
        <v>6.8998842592592593E-3</v>
      </c>
      <c r="F323" s="54">
        <v>97</v>
      </c>
      <c r="G323" s="14" t="str">
        <f t="shared" si="3"/>
        <v>Sofna Bereket (Coronation)</v>
      </c>
    </row>
    <row r="324" spans="1:7" ht="15" x14ac:dyDescent="0.25">
      <c r="A324" s="54">
        <v>98</v>
      </c>
      <c r="B324" s="54" t="s">
        <v>770</v>
      </c>
      <c r="C324" s="54">
        <v>5</v>
      </c>
      <c r="D324" s="54" t="s">
        <v>36</v>
      </c>
      <c r="E324" s="55">
        <v>6.9402777777777779E-3</v>
      </c>
      <c r="F324" s="54">
        <v>98</v>
      </c>
      <c r="G324" s="14" t="str">
        <f t="shared" si="3"/>
        <v>Heidi Prout (Westbrook)</v>
      </c>
    </row>
    <row r="325" spans="1:7" ht="15" x14ac:dyDescent="0.25">
      <c r="A325" s="54">
        <v>99</v>
      </c>
      <c r="B325" s="54" t="s">
        <v>2429</v>
      </c>
      <c r="C325" s="54">
        <v>5</v>
      </c>
      <c r="D325" s="54" t="s">
        <v>959</v>
      </c>
      <c r="E325" s="55">
        <v>6.9667824074074076E-3</v>
      </c>
      <c r="F325" s="54">
        <v>99</v>
      </c>
      <c r="G325" s="14" t="str">
        <f t="shared" si="3"/>
        <v>Fatima Al Fajr (Coronation)</v>
      </c>
    </row>
    <row r="326" spans="1:7" ht="15" x14ac:dyDescent="0.25">
      <c r="A326" s="54">
        <v>100</v>
      </c>
      <c r="B326" s="54" t="s">
        <v>1766</v>
      </c>
      <c r="C326" s="54">
        <v>5</v>
      </c>
      <c r="D326" s="54" t="s">
        <v>876</v>
      </c>
      <c r="E326" s="55">
        <v>6.9746527777777775E-3</v>
      </c>
      <c r="F326" s="54">
        <v>100</v>
      </c>
      <c r="G326" s="14" t="str">
        <f t="shared" si="3"/>
        <v>Valentina Stewart (Lynnwood)</v>
      </c>
    </row>
    <row r="327" spans="1:7" ht="15" x14ac:dyDescent="0.25">
      <c r="A327" s="54">
        <v>101</v>
      </c>
      <c r="B327" s="54" t="s">
        <v>1784</v>
      </c>
      <c r="C327" s="54">
        <v>5</v>
      </c>
      <c r="D327" s="54" t="s">
        <v>253</v>
      </c>
      <c r="E327" s="55">
        <v>6.9912037037037043E-3</v>
      </c>
      <c r="F327" s="54">
        <v>101</v>
      </c>
      <c r="G327" s="14" t="str">
        <f t="shared" si="3"/>
        <v>Sami Lakinn (Edmonton Chr)</v>
      </c>
    </row>
    <row r="328" spans="1:7" ht="15" x14ac:dyDescent="0.25">
      <c r="A328" s="54">
        <v>102</v>
      </c>
      <c r="B328" s="54" t="s">
        <v>1762</v>
      </c>
      <c r="C328" s="54">
        <v>5</v>
      </c>
      <c r="D328" s="54" t="s">
        <v>253</v>
      </c>
      <c r="E328" s="55">
        <v>7.0031249999999998E-3</v>
      </c>
      <c r="F328" s="54">
        <v>102</v>
      </c>
      <c r="G328" s="14" t="str">
        <f t="shared" si="3"/>
        <v>Sophia Witt Vieira (Edmonton Chr)</v>
      </c>
    </row>
    <row r="329" spans="1:7" ht="15" x14ac:dyDescent="0.25">
      <c r="A329" s="54">
        <v>103</v>
      </c>
      <c r="B329" s="54" t="s">
        <v>999</v>
      </c>
      <c r="C329" s="54">
        <v>5</v>
      </c>
      <c r="D329" s="54" t="s">
        <v>986</v>
      </c>
      <c r="E329" s="55">
        <v>7.0159722222222221E-3</v>
      </c>
      <c r="F329" s="54">
        <v>103</v>
      </c>
      <c r="G329" s="14" t="str">
        <f t="shared" si="3"/>
        <v>Addie Heppner (LaPerle)</v>
      </c>
    </row>
    <row r="330" spans="1:7" ht="15" x14ac:dyDescent="0.25">
      <c r="A330" s="54">
        <v>104</v>
      </c>
      <c r="B330" s="54" t="s">
        <v>1768</v>
      </c>
      <c r="C330" s="54">
        <v>5</v>
      </c>
      <c r="D330" s="54" t="s">
        <v>30</v>
      </c>
      <c r="E330" s="55">
        <v>7.0374999999999995E-3</v>
      </c>
      <c r="F330" s="54">
        <v>104</v>
      </c>
      <c r="G330" s="14" t="str">
        <f t="shared" si="3"/>
        <v>Amaara Aziz (Earl Buxton)</v>
      </c>
    </row>
    <row r="331" spans="1:7" ht="15" x14ac:dyDescent="0.25">
      <c r="A331" s="54">
        <v>105</v>
      </c>
      <c r="B331" s="54" t="s">
        <v>775</v>
      </c>
      <c r="C331" s="54">
        <v>5</v>
      </c>
      <c r="D331" s="54" t="s">
        <v>21</v>
      </c>
      <c r="E331" s="55">
        <v>7.0803240740740731E-3</v>
      </c>
      <c r="F331" s="54">
        <v>105</v>
      </c>
      <c r="G331" s="14" t="str">
        <f t="shared" si="3"/>
        <v>Ella Januario (Rio Terrace)</v>
      </c>
    </row>
    <row r="332" spans="1:7" ht="15" x14ac:dyDescent="0.25">
      <c r="A332" s="54">
        <v>106</v>
      </c>
      <c r="B332" s="54" t="s">
        <v>2430</v>
      </c>
      <c r="C332" s="54">
        <v>5</v>
      </c>
      <c r="D332" s="54" t="s">
        <v>959</v>
      </c>
      <c r="E332" s="55">
        <v>7.0906249999999997E-3</v>
      </c>
      <c r="F332" s="54">
        <v>106</v>
      </c>
      <c r="G332" s="14" t="str">
        <f t="shared" si="3"/>
        <v>Nadia Mancey (Coronation)</v>
      </c>
    </row>
    <row r="333" spans="1:7" ht="15" x14ac:dyDescent="0.25">
      <c r="A333" s="54">
        <v>107</v>
      </c>
      <c r="B333" s="54" t="s">
        <v>777</v>
      </c>
      <c r="C333" s="54">
        <v>5</v>
      </c>
      <c r="D333" s="54" t="s">
        <v>588</v>
      </c>
      <c r="E333" s="55">
        <v>7.1152777777777785E-3</v>
      </c>
      <c r="F333" s="54">
        <v>107</v>
      </c>
      <c r="G333" s="14" t="str">
        <f t="shared" si="3"/>
        <v>Charlotte Wheeler (Elmwood)</v>
      </c>
    </row>
    <row r="334" spans="1:7" ht="15" x14ac:dyDescent="0.25">
      <c r="A334" s="54">
        <v>108</v>
      </c>
      <c r="B334" s="54" t="s">
        <v>2431</v>
      </c>
      <c r="C334" s="54">
        <v>5</v>
      </c>
      <c r="D334" s="54" t="s">
        <v>2331</v>
      </c>
      <c r="E334" s="55">
        <v>7.1365740740740738E-3</v>
      </c>
      <c r="F334" s="54">
        <v>108</v>
      </c>
      <c r="G334" s="14" t="str">
        <f t="shared" si="3"/>
        <v>Kenza Dhot-Wertzler (Roberta MacAdams)</v>
      </c>
    </row>
    <row r="335" spans="1:7" ht="15" x14ac:dyDescent="0.25">
      <c r="A335" s="54">
        <v>109</v>
      </c>
      <c r="B335" s="54" t="s">
        <v>987</v>
      </c>
      <c r="C335" s="54">
        <v>6</v>
      </c>
      <c r="D335" s="54" t="s">
        <v>986</v>
      </c>
      <c r="E335" s="55">
        <v>7.1494212962962961E-3</v>
      </c>
      <c r="F335" s="54">
        <v>109</v>
      </c>
      <c r="G335" s="14" t="str">
        <f t="shared" si="3"/>
        <v>Esther Lam (LaPerle)</v>
      </c>
    </row>
    <row r="336" spans="1:7" ht="15" x14ac:dyDescent="0.25">
      <c r="A336" s="54">
        <v>110</v>
      </c>
      <c r="B336" s="54" t="s">
        <v>991</v>
      </c>
      <c r="C336" s="54">
        <v>5</v>
      </c>
      <c r="D336" s="54" t="s">
        <v>44</v>
      </c>
      <c r="E336" s="55">
        <v>7.1605324074074071E-3</v>
      </c>
      <c r="F336" s="54">
        <v>110</v>
      </c>
      <c r="G336" s="14" t="str">
        <f t="shared" si="3"/>
        <v>Hayden Lundstrom-Steiger (Mill Creek)</v>
      </c>
    </row>
    <row r="337" spans="1:7" ht="15" x14ac:dyDescent="0.25">
      <c r="A337" s="54">
        <v>111</v>
      </c>
      <c r="B337" s="54" t="s">
        <v>2432</v>
      </c>
      <c r="C337" s="54">
        <v>5</v>
      </c>
      <c r="D337" s="54" t="s">
        <v>46</v>
      </c>
      <c r="E337" s="55">
        <v>7.1650462962962952E-3</v>
      </c>
      <c r="F337" s="54">
        <v>111</v>
      </c>
      <c r="G337" s="14" t="str">
        <f t="shared" si="3"/>
        <v>Kasiya Savard (King Edward)</v>
      </c>
    </row>
    <row r="338" spans="1:7" ht="15" x14ac:dyDescent="0.25">
      <c r="A338" s="54">
        <v>112</v>
      </c>
      <c r="B338" s="54" t="s">
        <v>998</v>
      </c>
      <c r="C338" s="54">
        <v>5</v>
      </c>
      <c r="D338" s="54" t="s">
        <v>986</v>
      </c>
      <c r="E338" s="55">
        <v>7.1700231481481485E-3</v>
      </c>
      <c r="F338" s="54">
        <v>112</v>
      </c>
      <c r="G338" s="14" t="str">
        <f t="shared" ref="G338:G450" si="4">CONCATENATE(B338, " (", D338, ")")</f>
        <v>Hannah May (LaPerle)</v>
      </c>
    </row>
    <row r="339" spans="1:7" ht="15" x14ac:dyDescent="0.25">
      <c r="A339" s="54">
        <v>113</v>
      </c>
      <c r="B339" s="54" t="s">
        <v>1773</v>
      </c>
      <c r="C339" s="54">
        <v>5</v>
      </c>
      <c r="D339" s="54" t="s">
        <v>26</v>
      </c>
      <c r="E339" s="55">
        <v>7.1820601851851863E-3</v>
      </c>
      <c r="F339" s="54">
        <v>113</v>
      </c>
      <c r="G339" s="14" t="str">
        <f t="shared" si="4"/>
        <v>Anastasia Barry (Brander Gardens)</v>
      </c>
    </row>
    <row r="340" spans="1:7" ht="15" x14ac:dyDescent="0.25">
      <c r="A340" s="54">
        <v>114</v>
      </c>
      <c r="B340" s="54" t="s">
        <v>768</v>
      </c>
      <c r="C340" s="54">
        <v>5</v>
      </c>
      <c r="D340" s="54" t="s">
        <v>21</v>
      </c>
      <c r="E340" s="55">
        <v>7.1869212962962963E-3</v>
      </c>
      <c r="F340" s="54">
        <v>114</v>
      </c>
      <c r="G340" s="14" t="str">
        <f t="shared" si="4"/>
        <v>Nikita Manolova (Rio Terrace)</v>
      </c>
    </row>
    <row r="341" spans="1:7" ht="15" x14ac:dyDescent="0.25">
      <c r="A341" s="54">
        <v>115</v>
      </c>
      <c r="B341" s="54" t="s">
        <v>1779</v>
      </c>
      <c r="C341" s="54">
        <v>5</v>
      </c>
      <c r="D341" s="54" t="s">
        <v>30</v>
      </c>
      <c r="E341" s="55">
        <v>7.1917824074074072E-3</v>
      </c>
      <c r="F341" s="54">
        <v>115</v>
      </c>
      <c r="G341" s="14" t="str">
        <f t="shared" si="4"/>
        <v>Serena Liyanage (Earl Buxton)</v>
      </c>
    </row>
    <row r="342" spans="1:7" ht="15" x14ac:dyDescent="0.25">
      <c r="A342" s="54">
        <v>116</v>
      </c>
      <c r="B342" s="54" t="s">
        <v>92</v>
      </c>
      <c r="C342" s="54">
        <v>5</v>
      </c>
      <c r="D342" s="54" t="s">
        <v>22</v>
      </c>
      <c r="E342" s="55">
        <v>7.2035879629629629E-3</v>
      </c>
      <c r="F342" s="54">
        <v>116</v>
      </c>
      <c r="G342" s="14" t="str">
        <f t="shared" si="4"/>
        <v>Ivy Panteluk (Michael A. Kostek)</v>
      </c>
    </row>
    <row r="343" spans="1:7" ht="15" x14ac:dyDescent="0.25">
      <c r="A343" s="54">
        <v>117</v>
      </c>
      <c r="B343" s="54" t="s">
        <v>1770</v>
      </c>
      <c r="C343" s="54">
        <v>5</v>
      </c>
      <c r="D343" s="54" t="s">
        <v>168</v>
      </c>
      <c r="E343" s="55">
        <v>7.2062500000000008E-3</v>
      </c>
      <c r="F343" s="54">
        <v>117</v>
      </c>
      <c r="G343" s="14" t="str">
        <f t="shared" si="4"/>
        <v>Olive Williams (David Thomas King)</v>
      </c>
    </row>
    <row r="344" spans="1:7" ht="15" x14ac:dyDescent="0.25">
      <c r="A344" s="54">
        <v>118</v>
      </c>
      <c r="B344" s="54" t="s">
        <v>1758</v>
      </c>
      <c r="C344" s="54">
        <v>5</v>
      </c>
      <c r="D344" s="54" t="s">
        <v>242</v>
      </c>
      <c r="E344" s="55">
        <v>7.2280092592592595E-3</v>
      </c>
      <c r="F344" s="54">
        <v>118</v>
      </c>
      <c r="G344" s="14" t="str">
        <f t="shared" si="4"/>
        <v>Biftuu Dabala (Aurora Charter)</v>
      </c>
    </row>
    <row r="345" spans="1:7" ht="15" x14ac:dyDescent="0.25">
      <c r="A345" s="54">
        <v>119</v>
      </c>
      <c r="B345" s="54" t="s">
        <v>2433</v>
      </c>
      <c r="C345" s="54">
        <v>5</v>
      </c>
      <c r="D345" s="54" t="s">
        <v>46</v>
      </c>
      <c r="E345" s="55">
        <v>7.2375000000000009E-3</v>
      </c>
      <c r="F345" s="54">
        <v>119</v>
      </c>
      <c r="G345" s="14" t="str">
        <f t="shared" si="4"/>
        <v>Amy Sherif (King Edward)</v>
      </c>
    </row>
    <row r="346" spans="1:7" ht="15" x14ac:dyDescent="0.25">
      <c r="A346" s="54">
        <v>120</v>
      </c>
      <c r="B346" s="54" t="s">
        <v>788</v>
      </c>
      <c r="C346" s="54">
        <v>5</v>
      </c>
      <c r="D346" s="54" t="s">
        <v>182</v>
      </c>
      <c r="E346" s="55">
        <v>7.239930555555555E-3</v>
      </c>
      <c r="F346" s="54">
        <v>120</v>
      </c>
      <c r="G346" s="14" t="str">
        <f t="shared" si="4"/>
        <v>Makayla Krawece (Kim Hung)</v>
      </c>
    </row>
    <row r="347" spans="1:7" ht="15" x14ac:dyDescent="0.25">
      <c r="A347" s="54">
        <v>121</v>
      </c>
      <c r="B347" s="54" t="s">
        <v>2434</v>
      </c>
      <c r="C347" s="54">
        <v>5</v>
      </c>
      <c r="D347" s="54" t="s">
        <v>2337</v>
      </c>
      <c r="E347" s="55">
        <v>7.2418981481481475E-3</v>
      </c>
      <c r="F347" s="54">
        <v>121</v>
      </c>
      <c r="G347" s="14" t="str">
        <f t="shared" si="4"/>
        <v>Gasaro Cynthia (Mee-Yah-Noh)</v>
      </c>
    </row>
    <row r="348" spans="1:7" ht="15" x14ac:dyDescent="0.25">
      <c r="A348" s="54">
        <v>122</v>
      </c>
      <c r="B348" s="54" t="s">
        <v>2435</v>
      </c>
      <c r="C348" s="54">
        <v>5</v>
      </c>
      <c r="D348" s="54" t="s">
        <v>959</v>
      </c>
      <c r="E348" s="55">
        <v>7.2510416666666661E-3</v>
      </c>
      <c r="F348" s="54">
        <v>122</v>
      </c>
      <c r="G348" s="14" t="str">
        <f t="shared" si="4"/>
        <v>Elizabeth Yeatman (Coronation)</v>
      </c>
    </row>
    <row r="349" spans="1:7" ht="15" x14ac:dyDescent="0.25">
      <c r="A349" s="54">
        <v>123</v>
      </c>
      <c r="B349" s="54" t="s">
        <v>2436</v>
      </c>
      <c r="C349" s="54">
        <v>5</v>
      </c>
      <c r="D349" s="54" t="s">
        <v>46</v>
      </c>
      <c r="E349" s="55">
        <v>7.2533564814814813E-3</v>
      </c>
      <c r="F349" s="54">
        <v>123</v>
      </c>
      <c r="G349" s="14" t="str">
        <f t="shared" si="4"/>
        <v>Evelyn Rauser (King Edward)</v>
      </c>
    </row>
    <row r="350" spans="1:7" ht="15" x14ac:dyDescent="0.25">
      <c r="A350" s="54">
        <v>124</v>
      </c>
      <c r="B350" s="54" t="s">
        <v>189</v>
      </c>
      <c r="C350" s="54">
        <v>5</v>
      </c>
      <c r="D350" s="54" t="s">
        <v>23</v>
      </c>
      <c r="E350" s="55">
        <v>7.2585648148148149E-3</v>
      </c>
      <c r="F350" s="54">
        <v>124</v>
      </c>
      <c r="G350" s="14" t="str">
        <f t="shared" si="4"/>
        <v>Jennifer Li (Windsor Park)</v>
      </c>
    </row>
    <row r="351" spans="1:7" ht="15" x14ac:dyDescent="0.25">
      <c r="A351" s="54">
        <v>125</v>
      </c>
      <c r="B351" s="54" t="s">
        <v>1763</v>
      </c>
      <c r="C351" s="54">
        <v>5</v>
      </c>
      <c r="D351" s="54" t="s">
        <v>242</v>
      </c>
      <c r="E351" s="55">
        <v>7.2716435185185184E-3</v>
      </c>
      <c r="F351" s="54">
        <v>125</v>
      </c>
      <c r="G351" s="14" t="str">
        <f t="shared" si="4"/>
        <v>Bersabet Tesfaye (Aurora Charter)</v>
      </c>
    </row>
    <row r="352" spans="1:7" ht="15" x14ac:dyDescent="0.25">
      <c r="A352" s="54">
        <v>126</v>
      </c>
      <c r="B352" s="54" t="s">
        <v>1775</v>
      </c>
      <c r="C352" s="54">
        <v>5</v>
      </c>
      <c r="D352" s="54" t="s">
        <v>26</v>
      </c>
      <c r="E352" s="55">
        <v>7.2761574074074074E-3</v>
      </c>
      <c r="F352" s="54">
        <v>126</v>
      </c>
      <c r="G352" s="14" t="str">
        <f t="shared" si="4"/>
        <v>Keaton van Brederode (Brander Gardens)</v>
      </c>
    </row>
    <row r="353" spans="1:7" ht="15" x14ac:dyDescent="0.25">
      <c r="A353" s="54">
        <v>127</v>
      </c>
      <c r="B353" s="54" t="s">
        <v>2437</v>
      </c>
      <c r="C353" s="54">
        <v>5</v>
      </c>
      <c r="D353" s="54" t="s">
        <v>959</v>
      </c>
      <c r="E353" s="55">
        <v>7.2788194444444445E-3</v>
      </c>
      <c r="F353" s="54">
        <v>127</v>
      </c>
      <c r="G353" s="14" t="str">
        <f t="shared" si="4"/>
        <v>Elm Solomon (Coronation)</v>
      </c>
    </row>
    <row r="354" spans="1:7" ht="15" x14ac:dyDescent="0.25">
      <c r="A354" s="54">
        <v>128</v>
      </c>
      <c r="B354" s="54" t="s">
        <v>769</v>
      </c>
      <c r="C354" s="54">
        <v>5</v>
      </c>
      <c r="D354" s="54" t="s">
        <v>23</v>
      </c>
      <c r="E354" s="55">
        <v>7.2906249999999994E-3</v>
      </c>
      <c r="F354" s="54">
        <v>128</v>
      </c>
      <c r="G354" s="14" t="str">
        <f t="shared" si="4"/>
        <v>Aryana Strudwick (Windsor Park)</v>
      </c>
    </row>
    <row r="355" spans="1:7" ht="15" x14ac:dyDescent="0.25">
      <c r="A355" s="54">
        <v>129</v>
      </c>
      <c r="B355" s="54" t="s">
        <v>750</v>
      </c>
      <c r="C355" s="54">
        <v>5</v>
      </c>
      <c r="D355" s="54" t="s">
        <v>26</v>
      </c>
      <c r="E355" s="55">
        <v>7.2932870370370365E-3</v>
      </c>
      <c r="F355" s="54">
        <v>129</v>
      </c>
      <c r="G355" s="14" t="str">
        <f t="shared" si="4"/>
        <v>May Zembal (Brander Gardens)</v>
      </c>
    </row>
    <row r="356" spans="1:7" ht="15" x14ac:dyDescent="0.25">
      <c r="A356" s="54">
        <v>130</v>
      </c>
      <c r="B356" s="54" t="s">
        <v>1785</v>
      </c>
      <c r="C356" s="54">
        <v>5</v>
      </c>
      <c r="D356" s="54" t="s">
        <v>26</v>
      </c>
      <c r="E356" s="55">
        <v>7.2971064814814817E-3</v>
      </c>
      <c r="F356" s="54">
        <v>130</v>
      </c>
      <c r="G356" s="14" t="str">
        <f t="shared" si="4"/>
        <v>Elise Forster Lavoie (Brander Gardens)</v>
      </c>
    </row>
    <row r="357" spans="1:7" ht="15" x14ac:dyDescent="0.25">
      <c r="A357" s="54">
        <v>131</v>
      </c>
      <c r="B357" s="54" t="s">
        <v>1810</v>
      </c>
      <c r="C357" s="54">
        <v>5</v>
      </c>
      <c r="D357" s="54" t="s">
        <v>27</v>
      </c>
      <c r="E357" s="55">
        <v>7.3119212962962964E-3</v>
      </c>
      <c r="F357" s="54">
        <v>131</v>
      </c>
      <c r="G357" s="14" t="str">
        <f t="shared" si="4"/>
        <v>Athena Wakefield (Centennial)</v>
      </c>
    </row>
    <row r="358" spans="1:7" ht="15" x14ac:dyDescent="0.25">
      <c r="A358" s="54">
        <v>132</v>
      </c>
      <c r="B358" s="54" t="s">
        <v>1795</v>
      </c>
      <c r="C358" s="54">
        <v>5</v>
      </c>
      <c r="D358" s="54" t="s">
        <v>200</v>
      </c>
      <c r="E358" s="55">
        <v>7.3386574074074075E-3</v>
      </c>
      <c r="F358" s="54">
        <v>132</v>
      </c>
      <c r="G358" s="14" t="str">
        <f t="shared" si="4"/>
        <v>Sidra Froland (George H. Luck)</v>
      </c>
    </row>
    <row r="359" spans="1:7" ht="15" x14ac:dyDescent="0.25">
      <c r="A359" s="54">
        <v>133</v>
      </c>
      <c r="B359" s="54" t="s">
        <v>772</v>
      </c>
      <c r="C359" s="54">
        <v>5</v>
      </c>
      <c r="D359" s="54" t="s">
        <v>242</v>
      </c>
      <c r="E359" s="55">
        <v>7.3434027777777786E-3</v>
      </c>
      <c r="F359" s="54">
        <v>133</v>
      </c>
      <c r="G359" s="14" t="str">
        <f t="shared" si="4"/>
        <v>Eva Smith (Aurora Charter)</v>
      </c>
    </row>
    <row r="360" spans="1:7" ht="15" x14ac:dyDescent="0.25">
      <c r="A360" s="54">
        <v>134</v>
      </c>
      <c r="B360" s="54" t="s">
        <v>2438</v>
      </c>
      <c r="C360" s="54">
        <v>5</v>
      </c>
      <c r="D360" s="54" t="s">
        <v>21</v>
      </c>
      <c r="E360" s="55">
        <v>7.3590277777777777E-3</v>
      </c>
      <c r="F360" s="54">
        <v>134</v>
      </c>
      <c r="G360" s="14" t="str">
        <f t="shared" si="4"/>
        <v>Anouk Slotboom-Devlin (Rio Terrace)</v>
      </c>
    </row>
    <row r="361" spans="1:7" ht="15" x14ac:dyDescent="0.25">
      <c r="A361" s="54">
        <v>135</v>
      </c>
      <c r="B361" s="54" t="s">
        <v>2439</v>
      </c>
      <c r="C361" s="54">
        <v>5</v>
      </c>
      <c r="D361" s="54" t="s">
        <v>986</v>
      </c>
      <c r="E361" s="55">
        <v>7.3761574074074068E-3</v>
      </c>
      <c r="F361" s="54">
        <v>135</v>
      </c>
      <c r="G361" s="14" t="str">
        <f t="shared" si="4"/>
        <v>Nyla Savage (LaPerle)</v>
      </c>
    </row>
    <row r="362" spans="1:7" ht="15" x14ac:dyDescent="0.25">
      <c r="A362" s="54">
        <v>136</v>
      </c>
      <c r="B362" s="54" t="s">
        <v>1797</v>
      </c>
      <c r="C362" s="54">
        <v>5</v>
      </c>
      <c r="D362" s="54" t="s">
        <v>108</v>
      </c>
      <c r="E362" s="55">
        <v>7.4032407407407406E-3</v>
      </c>
      <c r="F362" s="54">
        <v>136</v>
      </c>
      <c r="G362" s="14" t="str">
        <f t="shared" si="4"/>
        <v>Lowan Ethier (Soraya Hafez)</v>
      </c>
    </row>
    <row r="363" spans="1:7" ht="15" x14ac:dyDescent="0.25">
      <c r="A363" s="54">
        <v>137</v>
      </c>
      <c r="B363" s="54" t="s">
        <v>2440</v>
      </c>
      <c r="C363" s="54">
        <v>5</v>
      </c>
      <c r="D363" s="54" t="s">
        <v>21</v>
      </c>
      <c r="E363" s="55">
        <v>7.4275462962962958E-3</v>
      </c>
      <c r="F363" s="54">
        <v>137</v>
      </c>
      <c r="G363" s="14" t="str">
        <f t="shared" si="4"/>
        <v>Summer Cheung (Rio Terrace)</v>
      </c>
    </row>
    <row r="364" spans="1:7" ht="15" x14ac:dyDescent="0.25">
      <c r="A364" s="54">
        <v>138</v>
      </c>
      <c r="B364" s="54" t="s">
        <v>1808</v>
      </c>
      <c r="C364" s="54">
        <v>5</v>
      </c>
      <c r="D364" s="54" t="s">
        <v>30</v>
      </c>
      <c r="E364" s="55">
        <v>7.4400462962962962E-3</v>
      </c>
      <c r="F364" s="54">
        <v>138</v>
      </c>
      <c r="G364" s="14" t="str">
        <f t="shared" si="4"/>
        <v>Sadie Erickon (Earl Buxton)</v>
      </c>
    </row>
    <row r="365" spans="1:7" ht="15" x14ac:dyDescent="0.25">
      <c r="A365" s="54">
        <v>139</v>
      </c>
      <c r="B365" s="54" t="s">
        <v>781</v>
      </c>
      <c r="C365" s="54">
        <v>5</v>
      </c>
      <c r="D365" s="54" t="s">
        <v>46</v>
      </c>
      <c r="E365" s="55">
        <v>7.4451388888888892E-3</v>
      </c>
      <c r="F365" s="54">
        <v>139</v>
      </c>
      <c r="G365" s="14" t="str">
        <f t="shared" si="4"/>
        <v>Tara Nataly (King Edward)</v>
      </c>
    </row>
    <row r="366" spans="1:7" ht="15" x14ac:dyDescent="0.25">
      <c r="A366" s="54">
        <v>140</v>
      </c>
      <c r="B366" s="54" t="s">
        <v>782</v>
      </c>
      <c r="C366" s="54">
        <v>5</v>
      </c>
      <c r="D366" s="54" t="s">
        <v>46</v>
      </c>
      <c r="E366" s="55">
        <v>7.4543981481481484E-3</v>
      </c>
      <c r="F366" s="54">
        <v>140</v>
      </c>
      <c r="G366" s="14" t="str">
        <f t="shared" si="4"/>
        <v>Claire Gibeault (King Edward)</v>
      </c>
    </row>
    <row r="367" spans="1:7" ht="15" x14ac:dyDescent="0.25">
      <c r="A367" s="54">
        <v>141</v>
      </c>
      <c r="B367" s="54" t="s">
        <v>1767</v>
      </c>
      <c r="C367" s="54">
        <v>5</v>
      </c>
      <c r="D367" s="54" t="s">
        <v>37</v>
      </c>
      <c r="E367" s="55">
        <v>7.4587962962962958E-3</v>
      </c>
      <c r="F367" s="54">
        <v>141</v>
      </c>
      <c r="G367" s="14" t="str">
        <f t="shared" si="4"/>
        <v>Faith Blake (Steinhauer)</v>
      </c>
    </row>
    <row r="368" spans="1:7" ht="15" x14ac:dyDescent="0.25">
      <c r="A368" s="54">
        <v>142</v>
      </c>
      <c r="B368" s="54" t="s">
        <v>800</v>
      </c>
      <c r="C368" s="54">
        <v>5</v>
      </c>
      <c r="D368" s="54" t="s">
        <v>44</v>
      </c>
      <c r="E368" s="55">
        <v>7.4674768518518527E-3</v>
      </c>
      <c r="F368" s="54">
        <v>142</v>
      </c>
      <c r="G368" s="14" t="str">
        <f t="shared" si="4"/>
        <v>Quinn Carter (Mill Creek)</v>
      </c>
    </row>
    <row r="369" spans="1:7" ht="15" x14ac:dyDescent="0.25">
      <c r="A369" s="54">
        <v>143</v>
      </c>
      <c r="B369" s="54" t="s">
        <v>187</v>
      </c>
      <c r="C369" s="54">
        <v>5</v>
      </c>
      <c r="D369" s="54" t="s">
        <v>26</v>
      </c>
      <c r="E369" s="55">
        <v>7.5219907407407414E-3</v>
      </c>
      <c r="F369" s="54">
        <v>143</v>
      </c>
      <c r="G369" s="14" t="str">
        <f t="shared" si="4"/>
        <v>Riddhi Patel (Brander Gardens)</v>
      </c>
    </row>
    <row r="370" spans="1:7" ht="15" x14ac:dyDescent="0.25">
      <c r="A370" s="54">
        <v>144</v>
      </c>
      <c r="B370" s="54" t="s">
        <v>996</v>
      </c>
      <c r="C370" s="54">
        <v>5</v>
      </c>
      <c r="D370" s="54" t="s">
        <v>42</v>
      </c>
      <c r="E370" s="55">
        <v>7.5244212962962955E-3</v>
      </c>
      <c r="F370" s="54">
        <v>144</v>
      </c>
      <c r="G370" s="14" t="str">
        <f t="shared" si="4"/>
        <v>Ivy Murray (Laurier Heights)</v>
      </c>
    </row>
    <row r="371" spans="1:7" ht="15" x14ac:dyDescent="0.25">
      <c r="A371" s="54">
        <v>145</v>
      </c>
      <c r="B371" s="54" t="s">
        <v>791</v>
      </c>
      <c r="C371" s="54">
        <v>5</v>
      </c>
      <c r="D371" s="54" t="s">
        <v>89</v>
      </c>
      <c r="E371" s="55">
        <v>7.5391203703703705E-3</v>
      </c>
      <c r="F371" s="54">
        <v>145</v>
      </c>
      <c r="G371" s="14" t="str">
        <f t="shared" si="4"/>
        <v>Everly Korobanik (Constable Daniel)</v>
      </c>
    </row>
    <row r="372" spans="1:7" ht="15" x14ac:dyDescent="0.25">
      <c r="A372" s="54">
        <v>146</v>
      </c>
      <c r="B372" s="54" t="s">
        <v>1626</v>
      </c>
      <c r="C372" s="54">
        <v>6</v>
      </c>
      <c r="D372" s="54" t="s">
        <v>57</v>
      </c>
      <c r="E372" s="55">
        <v>7.5437499999999992E-3</v>
      </c>
      <c r="F372" s="54">
        <v>146</v>
      </c>
      <c r="G372" s="14" t="str">
        <f t="shared" si="4"/>
        <v>Sophia Ochoa-Neverson (Joey Moss)</v>
      </c>
    </row>
    <row r="373" spans="1:7" ht="15" x14ac:dyDescent="0.25">
      <c r="A373" s="54">
        <v>147</v>
      </c>
      <c r="B373" s="54" t="s">
        <v>1777</v>
      </c>
      <c r="C373" s="54">
        <v>5</v>
      </c>
      <c r="D373" s="54" t="s">
        <v>173</v>
      </c>
      <c r="E373" s="55">
        <v>7.5516203703703691E-3</v>
      </c>
      <c r="F373" s="54">
        <v>147</v>
      </c>
      <c r="G373" s="14" t="str">
        <f t="shared" si="4"/>
        <v>Paige Nelson (Westglen)</v>
      </c>
    </row>
    <row r="374" spans="1:7" ht="15" x14ac:dyDescent="0.25">
      <c r="A374" s="54">
        <v>148</v>
      </c>
      <c r="B374" s="54" t="s">
        <v>322</v>
      </c>
      <c r="C374" s="54">
        <v>5</v>
      </c>
      <c r="D374" s="54" t="s">
        <v>173</v>
      </c>
      <c r="E374" s="55">
        <v>7.5616898148148136E-3</v>
      </c>
      <c r="F374" s="54">
        <v>148</v>
      </c>
      <c r="G374" s="14" t="str">
        <f t="shared" si="4"/>
        <v>Julia Mamic (Westglen)</v>
      </c>
    </row>
    <row r="375" spans="1:7" ht="15" x14ac:dyDescent="0.25">
      <c r="A375" s="54">
        <v>149</v>
      </c>
      <c r="B375" s="54" t="s">
        <v>2441</v>
      </c>
      <c r="C375" s="54">
        <v>5</v>
      </c>
      <c r="D375" s="54" t="s">
        <v>588</v>
      </c>
      <c r="E375" s="55">
        <v>7.6067129629629636E-3</v>
      </c>
      <c r="F375" s="54">
        <v>149</v>
      </c>
      <c r="G375" s="14" t="str">
        <f t="shared" si="4"/>
        <v>Greta Gerbandt (Elmwood)</v>
      </c>
    </row>
    <row r="376" spans="1:7" ht="15" x14ac:dyDescent="0.25">
      <c r="A376" s="54">
        <v>150</v>
      </c>
      <c r="B376" s="54" t="s">
        <v>192</v>
      </c>
      <c r="C376" s="54">
        <v>5</v>
      </c>
      <c r="D376" s="54" t="s">
        <v>168</v>
      </c>
      <c r="E376" s="55">
        <v>7.6321759259259268E-3</v>
      </c>
      <c r="F376" s="54">
        <v>150</v>
      </c>
      <c r="G376" s="14" t="str">
        <f t="shared" si="4"/>
        <v>Emma Elliott (David Thomas King)</v>
      </c>
    </row>
    <row r="377" spans="1:7" ht="15" x14ac:dyDescent="0.25">
      <c r="A377" s="54">
        <v>151</v>
      </c>
      <c r="B377" s="54" t="s">
        <v>1786</v>
      </c>
      <c r="C377" s="54">
        <v>5</v>
      </c>
      <c r="D377" s="54" t="s">
        <v>349</v>
      </c>
      <c r="E377" s="55">
        <v>7.6379629629629636E-3</v>
      </c>
      <c r="F377" s="54">
        <v>151</v>
      </c>
      <c r="G377" s="14" t="str">
        <f t="shared" si="4"/>
        <v>Aijan Darwesh (Homesteader)</v>
      </c>
    </row>
    <row r="378" spans="1:7" ht="15" x14ac:dyDescent="0.25">
      <c r="A378" s="54">
        <v>152</v>
      </c>
      <c r="B378" s="54" t="s">
        <v>2442</v>
      </c>
      <c r="C378" s="54">
        <v>5</v>
      </c>
      <c r="D378" s="54" t="s">
        <v>34</v>
      </c>
      <c r="E378" s="55">
        <v>7.6416666666666655E-3</v>
      </c>
      <c r="F378" s="54">
        <v>152</v>
      </c>
      <c r="G378" s="14" t="str">
        <f t="shared" si="4"/>
        <v>Mercer Katie (Forest Heights)</v>
      </c>
    </row>
    <row r="379" spans="1:7" ht="15" x14ac:dyDescent="0.25">
      <c r="A379" s="54">
        <v>153</v>
      </c>
      <c r="B379" s="54" t="s">
        <v>1791</v>
      </c>
      <c r="C379" s="54">
        <v>5</v>
      </c>
      <c r="D379" s="54" t="s">
        <v>182</v>
      </c>
      <c r="E379" s="55">
        <v>7.6475694444444438E-3</v>
      </c>
      <c r="F379" s="54">
        <v>153</v>
      </c>
      <c r="G379" s="14" t="str">
        <f t="shared" si="4"/>
        <v>Lauren Kuatum (Kim Hung)</v>
      </c>
    </row>
    <row r="380" spans="1:7" ht="15" x14ac:dyDescent="0.25">
      <c r="A380" s="54">
        <v>154</v>
      </c>
      <c r="B380" s="54" t="s">
        <v>184</v>
      </c>
      <c r="C380" s="54">
        <v>5</v>
      </c>
      <c r="D380" s="54" t="s">
        <v>182</v>
      </c>
      <c r="E380" s="55">
        <v>7.6516203703703703E-3</v>
      </c>
      <c r="F380" s="54">
        <v>154</v>
      </c>
      <c r="G380" s="14" t="str">
        <f t="shared" si="4"/>
        <v>Maryam Hassan (Kim Hung)</v>
      </c>
    </row>
    <row r="381" spans="1:7" ht="15" x14ac:dyDescent="0.25">
      <c r="A381" s="54">
        <v>155</v>
      </c>
      <c r="B381" s="54" t="s">
        <v>1788</v>
      </c>
      <c r="C381" s="54">
        <v>5</v>
      </c>
      <c r="D381" s="54" t="s">
        <v>202</v>
      </c>
      <c r="E381" s="55">
        <v>7.6568287037037039E-3</v>
      </c>
      <c r="F381" s="54">
        <v>155</v>
      </c>
      <c r="G381" s="14" t="str">
        <f t="shared" si="4"/>
        <v>Amelia Higgins (Virginia Park)</v>
      </c>
    </row>
    <row r="382" spans="1:7" ht="15" x14ac:dyDescent="0.25">
      <c r="A382" s="54">
        <v>156</v>
      </c>
      <c r="B382" s="54" t="s">
        <v>1787</v>
      </c>
      <c r="C382" s="54">
        <v>5</v>
      </c>
      <c r="D382" s="54" t="s">
        <v>200</v>
      </c>
      <c r="E382" s="55">
        <v>7.679976851851851E-3</v>
      </c>
      <c r="F382" s="54">
        <v>156</v>
      </c>
      <c r="G382" s="14" t="str">
        <f t="shared" si="4"/>
        <v>Maecie Kardash (George H. Luck)</v>
      </c>
    </row>
    <row r="383" spans="1:7" ht="15" x14ac:dyDescent="0.25">
      <c r="A383" s="54">
        <v>157</v>
      </c>
      <c r="B383" s="54" t="s">
        <v>811</v>
      </c>
      <c r="C383" s="54">
        <v>5</v>
      </c>
      <c r="D383" s="54" t="s">
        <v>200</v>
      </c>
      <c r="E383" s="55">
        <v>7.6869212962962959E-3</v>
      </c>
      <c r="F383" s="54">
        <v>157</v>
      </c>
      <c r="G383" s="14" t="str">
        <f t="shared" si="4"/>
        <v>Krinisha Prajapati (George H. Luck)</v>
      </c>
    </row>
    <row r="384" spans="1:7" ht="15" x14ac:dyDescent="0.25">
      <c r="A384" s="54">
        <v>158</v>
      </c>
      <c r="B384" s="54" t="s">
        <v>321</v>
      </c>
      <c r="C384" s="54">
        <v>5</v>
      </c>
      <c r="D384" s="54" t="s">
        <v>320</v>
      </c>
      <c r="E384" s="55">
        <v>7.6894675925925924E-3</v>
      </c>
      <c r="F384" s="54">
        <v>158</v>
      </c>
      <c r="G384" s="14" t="str">
        <f t="shared" si="4"/>
        <v>Layla Fleuter (Satoo)</v>
      </c>
    </row>
    <row r="385" spans="1:7" ht="15" x14ac:dyDescent="0.25">
      <c r="A385" s="54">
        <v>159</v>
      </c>
      <c r="B385" s="54" t="s">
        <v>1794</v>
      </c>
      <c r="C385" s="54">
        <v>5</v>
      </c>
      <c r="D385" s="54" t="s">
        <v>44</v>
      </c>
      <c r="E385" s="55">
        <v>7.7077546296296304E-3</v>
      </c>
      <c r="F385" s="54">
        <v>159</v>
      </c>
      <c r="G385" s="14" t="str">
        <f t="shared" si="4"/>
        <v>Aylen Troncoso (Mill Creek)</v>
      </c>
    </row>
    <row r="386" spans="1:7" ht="15" x14ac:dyDescent="0.25">
      <c r="A386" s="54">
        <v>160</v>
      </c>
      <c r="B386" s="54" t="s">
        <v>315</v>
      </c>
      <c r="C386" s="54">
        <v>5</v>
      </c>
      <c r="D386" s="54" t="s">
        <v>44</v>
      </c>
      <c r="E386" s="55">
        <v>7.7171296296296293E-3</v>
      </c>
      <c r="F386" s="54">
        <v>160</v>
      </c>
      <c r="G386" s="14" t="str">
        <f t="shared" si="4"/>
        <v>Iona Rout (Mill Creek)</v>
      </c>
    </row>
    <row r="387" spans="1:7" ht="15" x14ac:dyDescent="0.25">
      <c r="A387" s="54">
        <v>161</v>
      </c>
      <c r="B387" s="54" t="s">
        <v>792</v>
      </c>
      <c r="C387" s="54">
        <v>5</v>
      </c>
      <c r="D387" s="54" t="s">
        <v>89</v>
      </c>
      <c r="E387" s="55">
        <v>7.7317129629629637E-3</v>
      </c>
      <c r="F387" s="54">
        <v>161</v>
      </c>
      <c r="G387" s="14" t="str">
        <f t="shared" si="4"/>
        <v>Chelsea Carroll (Constable Daniel)</v>
      </c>
    </row>
    <row r="388" spans="1:7" ht="15" x14ac:dyDescent="0.25">
      <c r="A388" s="54">
        <v>162</v>
      </c>
      <c r="B388" s="54" t="s">
        <v>1812</v>
      </c>
      <c r="C388" s="54">
        <v>5</v>
      </c>
      <c r="D388" s="54" t="s">
        <v>21</v>
      </c>
      <c r="E388" s="55">
        <v>7.749074074074074E-3</v>
      </c>
      <c r="F388" s="54">
        <v>162</v>
      </c>
      <c r="G388" s="14" t="str">
        <f t="shared" si="4"/>
        <v>Nouran Juha (Rio Terrace)</v>
      </c>
    </row>
    <row r="389" spans="1:7" ht="15" x14ac:dyDescent="0.25">
      <c r="A389" s="54">
        <v>163</v>
      </c>
      <c r="B389" s="54" t="s">
        <v>191</v>
      </c>
      <c r="C389" s="54">
        <v>5</v>
      </c>
      <c r="D389" s="54" t="s">
        <v>21</v>
      </c>
      <c r="E389" s="55">
        <v>7.7600694444444444E-3</v>
      </c>
      <c r="F389" s="54">
        <v>163</v>
      </c>
      <c r="G389" s="14" t="str">
        <f t="shared" si="4"/>
        <v>Shayara Polack (Rio Terrace)</v>
      </c>
    </row>
    <row r="390" spans="1:7" ht="15" x14ac:dyDescent="0.25">
      <c r="A390" s="54">
        <v>164</v>
      </c>
      <c r="B390" s="54" t="s">
        <v>317</v>
      </c>
      <c r="C390" s="54">
        <v>5</v>
      </c>
      <c r="D390" s="54" t="s">
        <v>38</v>
      </c>
      <c r="E390" s="55">
        <v>7.7653935185185187E-3</v>
      </c>
      <c r="F390" s="54">
        <v>164</v>
      </c>
      <c r="G390" s="14" t="str">
        <f t="shared" si="4"/>
        <v>Madison Hisey (Johnny Bright)</v>
      </c>
    </row>
    <row r="391" spans="1:7" ht="15" x14ac:dyDescent="0.25">
      <c r="A391" s="54">
        <v>165</v>
      </c>
      <c r="B391" s="54" t="s">
        <v>1792</v>
      </c>
      <c r="C391" s="54">
        <v>5</v>
      </c>
      <c r="D391" s="54" t="s">
        <v>200</v>
      </c>
      <c r="E391" s="55">
        <v>7.7679398148148143E-3</v>
      </c>
      <c r="F391" s="54">
        <v>165</v>
      </c>
      <c r="G391" s="14" t="str">
        <f t="shared" si="4"/>
        <v>Natalie Lange (George H. Luck)</v>
      </c>
    </row>
    <row r="392" spans="1:7" ht="15" x14ac:dyDescent="0.25">
      <c r="A392" s="54">
        <v>166</v>
      </c>
      <c r="B392" s="54" t="s">
        <v>177</v>
      </c>
      <c r="C392" s="54">
        <v>5</v>
      </c>
      <c r="D392" s="54" t="s">
        <v>26</v>
      </c>
      <c r="E392" s="55">
        <v>7.7831018518518509E-3</v>
      </c>
      <c r="F392" s="54">
        <v>166</v>
      </c>
      <c r="G392" s="14" t="str">
        <f t="shared" si="4"/>
        <v>Danika Davies (Brander Gardens)</v>
      </c>
    </row>
    <row r="393" spans="1:7" ht="15" x14ac:dyDescent="0.25">
      <c r="A393" s="54">
        <v>167</v>
      </c>
      <c r="B393" s="54" t="s">
        <v>2443</v>
      </c>
      <c r="C393" s="54">
        <v>5</v>
      </c>
      <c r="D393" s="54" t="s">
        <v>738</v>
      </c>
      <c r="E393" s="55">
        <v>7.8174768518518515E-3</v>
      </c>
      <c r="F393" s="54">
        <v>167</v>
      </c>
      <c r="G393" s="14" t="str">
        <f t="shared" si="4"/>
        <v>Elise Baumback (Crestwood)</v>
      </c>
    </row>
    <row r="394" spans="1:7" ht="15" x14ac:dyDescent="0.25">
      <c r="A394" s="54">
        <v>168</v>
      </c>
      <c r="B394" s="54" t="s">
        <v>802</v>
      </c>
      <c r="C394" s="54">
        <v>5</v>
      </c>
      <c r="D394" s="54" t="s">
        <v>652</v>
      </c>
      <c r="E394" s="55">
        <v>7.8297453703703706E-3</v>
      </c>
      <c r="F394" s="54">
        <v>168</v>
      </c>
      <c r="G394" s="14" t="str">
        <f t="shared" si="4"/>
        <v>Jennelle Muhindo (Coralwood Advent)</v>
      </c>
    </row>
    <row r="395" spans="1:7" ht="15" x14ac:dyDescent="0.25">
      <c r="A395" s="54">
        <v>169</v>
      </c>
      <c r="B395" s="54" t="s">
        <v>2444</v>
      </c>
      <c r="C395" s="54">
        <v>5</v>
      </c>
      <c r="D395" s="54" t="s">
        <v>2337</v>
      </c>
      <c r="E395" s="55">
        <v>7.8321759259259247E-3</v>
      </c>
      <c r="F395" s="54">
        <v>169</v>
      </c>
      <c r="G395" s="14" t="str">
        <f t="shared" si="4"/>
        <v>House Aaicha (Mee-Yah-Noh)</v>
      </c>
    </row>
    <row r="396" spans="1:7" ht="15" x14ac:dyDescent="0.25">
      <c r="A396" s="54">
        <v>170</v>
      </c>
      <c r="B396" s="54" t="s">
        <v>755</v>
      </c>
      <c r="C396" s="54">
        <v>5</v>
      </c>
      <c r="D396" s="54" t="s">
        <v>89</v>
      </c>
      <c r="E396" s="55">
        <v>7.8618055555555559E-3</v>
      </c>
      <c r="F396" s="54">
        <v>170</v>
      </c>
      <c r="G396" s="14" t="str">
        <f t="shared" si="4"/>
        <v>Sophia Hinson (Constable Daniel)</v>
      </c>
    </row>
    <row r="397" spans="1:7" ht="15" x14ac:dyDescent="0.25">
      <c r="A397" s="54">
        <v>171</v>
      </c>
      <c r="B397" s="54" t="s">
        <v>761</v>
      </c>
      <c r="C397" s="54">
        <v>5</v>
      </c>
      <c r="D397" s="54" t="s">
        <v>36</v>
      </c>
      <c r="E397" s="55">
        <v>7.8989583333333325E-3</v>
      </c>
      <c r="F397" s="54">
        <v>171</v>
      </c>
      <c r="G397" s="14" t="str">
        <f t="shared" si="4"/>
        <v>Sophia Ciobanu (Westbrook)</v>
      </c>
    </row>
    <row r="398" spans="1:7" ht="15" x14ac:dyDescent="0.25">
      <c r="A398" s="54">
        <v>172</v>
      </c>
      <c r="B398" s="54" t="s">
        <v>1783</v>
      </c>
      <c r="C398" s="54">
        <v>5</v>
      </c>
      <c r="D398" s="54" t="s">
        <v>588</v>
      </c>
      <c r="E398" s="55">
        <v>7.9320601851851861E-3</v>
      </c>
      <c r="F398" s="54">
        <v>172</v>
      </c>
      <c r="G398" s="14" t="str">
        <f t="shared" si="4"/>
        <v>Isabella English (Elmwood)</v>
      </c>
    </row>
    <row r="399" spans="1:7" ht="15" x14ac:dyDescent="0.25">
      <c r="A399" s="54">
        <v>173</v>
      </c>
      <c r="B399" s="54" t="s">
        <v>795</v>
      </c>
      <c r="C399" s="54">
        <v>5</v>
      </c>
      <c r="D399" s="54" t="s">
        <v>108</v>
      </c>
      <c r="E399" s="55">
        <v>7.9431712962962971E-3</v>
      </c>
      <c r="F399" s="54">
        <v>173</v>
      </c>
      <c r="G399" s="14" t="str">
        <f t="shared" si="4"/>
        <v>Sonja Yates (Soraya Hafez)</v>
      </c>
    </row>
    <row r="400" spans="1:7" ht="15" x14ac:dyDescent="0.25">
      <c r="A400" s="54">
        <v>174</v>
      </c>
      <c r="B400" s="54" t="s">
        <v>181</v>
      </c>
      <c r="C400" s="54">
        <v>5</v>
      </c>
      <c r="D400" s="54" t="s">
        <v>28</v>
      </c>
      <c r="E400" s="55">
        <v>7.9567129629629623E-3</v>
      </c>
      <c r="F400" s="54">
        <v>174</v>
      </c>
      <c r="G400" s="14" t="str">
        <f t="shared" si="4"/>
        <v>Ella Sulakhe (Belgravia)</v>
      </c>
    </row>
    <row r="401" spans="1:7" ht="15" x14ac:dyDescent="0.25">
      <c r="A401" s="54">
        <v>175</v>
      </c>
      <c r="B401" s="54" t="s">
        <v>776</v>
      </c>
      <c r="C401" s="54">
        <v>5</v>
      </c>
      <c r="D401" s="54" t="s">
        <v>738</v>
      </c>
      <c r="E401" s="55">
        <v>8.0149305555555547E-3</v>
      </c>
      <c r="F401" s="54">
        <v>175</v>
      </c>
      <c r="G401" s="14" t="str">
        <f t="shared" si="4"/>
        <v>Olivia Gubbels (Crestwood)</v>
      </c>
    </row>
    <row r="402" spans="1:7" ht="15" x14ac:dyDescent="0.25">
      <c r="A402" s="54">
        <v>176</v>
      </c>
      <c r="B402" s="54" t="s">
        <v>2445</v>
      </c>
      <c r="C402" s="54">
        <v>5</v>
      </c>
      <c r="D402" s="54" t="s">
        <v>986</v>
      </c>
      <c r="E402" s="55">
        <v>8.0194444444444454E-3</v>
      </c>
      <c r="F402" s="54">
        <v>176</v>
      </c>
      <c r="G402" s="14" t="str">
        <f t="shared" si="4"/>
        <v>Lanice Ahukwe (LaPerle)</v>
      </c>
    </row>
    <row r="403" spans="1:7" ht="15" x14ac:dyDescent="0.25">
      <c r="A403" s="54">
        <v>177</v>
      </c>
      <c r="B403" s="54" t="s">
        <v>805</v>
      </c>
      <c r="C403" s="54">
        <v>5</v>
      </c>
      <c r="D403" s="54" t="s">
        <v>22</v>
      </c>
      <c r="E403" s="55">
        <v>8.0497685185185186E-3</v>
      </c>
      <c r="F403" s="54">
        <v>177</v>
      </c>
      <c r="G403" s="14" t="str">
        <f t="shared" si="4"/>
        <v>Sofia Medina (Michael A. Kostek)</v>
      </c>
    </row>
    <row r="404" spans="1:7" ht="15" x14ac:dyDescent="0.25">
      <c r="A404" s="54">
        <v>178</v>
      </c>
      <c r="B404" s="54" t="s">
        <v>2446</v>
      </c>
      <c r="C404" s="54">
        <v>5</v>
      </c>
      <c r="D404" s="54" t="s">
        <v>36</v>
      </c>
      <c r="E404" s="55">
        <v>8.0849537037037036E-3</v>
      </c>
      <c r="F404" s="54">
        <v>178</v>
      </c>
      <c r="G404" s="14" t="str">
        <f t="shared" si="4"/>
        <v>Oriana Bosko (Westbrook)</v>
      </c>
    </row>
    <row r="405" spans="1:7" ht="15" x14ac:dyDescent="0.25">
      <c r="A405" s="54">
        <v>179</v>
      </c>
      <c r="B405" s="54" t="s">
        <v>1799</v>
      </c>
      <c r="C405" s="54">
        <v>5</v>
      </c>
      <c r="D405" s="54" t="s">
        <v>89</v>
      </c>
      <c r="E405" s="55">
        <v>8.1001157407407411E-3</v>
      </c>
      <c r="F405" s="54">
        <v>179</v>
      </c>
      <c r="G405" s="14" t="str">
        <f t="shared" si="4"/>
        <v>Brynlee Belton (Constable Daniel)</v>
      </c>
    </row>
    <row r="406" spans="1:7" ht="15" x14ac:dyDescent="0.25">
      <c r="A406" s="54">
        <v>180</v>
      </c>
      <c r="B406" s="54" t="s">
        <v>1793</v>
      </c>
      <c r="C406" s="54">
        <v>5</v>
      </c>
      <c r="D406" s="54" t="s">
        <v>44</v>
      </c>
      <c r="E406" s="55">
        <v>8.108564814814815E-3</v>
      </c>
      <c r="F406" s="54">
        <v>180</v>
      </c>
      <c r="G406" s="14" t="str">
        <f t="shared" si="4"/>
        <v>Emery Wong (Mill Creek)</v>
      </c>
    </row>
    <row r="407" spans="1:7" ht="15" x14ac:dyDescent="0.25">
      <c r="A407" s="54">
        <v>181</v>
      </c>
      <c r="B407" s="54" t="s">
        <v>1825</v>
      </c>
      <c r="C407" s="54">
        <v>5</v>
      </c>
      <c r="D407" s="54" t="s">
        <v>774</v>
      </c>
      <c r="E407" s="55">
        <v>8.1234953703703695E-3</v>
      </c>
      <c r="F407" s="54">
        <v>181</v>
      </c>
      <c r="G407" s="14" t="str">
        <f t="shared" si="4"/>
        <v>Izzah Abukar (MAC Islamic)</v>
      </c>
    </row>
    <row r="408" spans="1:7" ht="15" x14ac:dyDescent="0.25">
      <c r="A408" s="54">
        <v>182</v>
      </c>
      <c r="B408" s="54" t="s">
        <v>1816</v>
      </c>
      <c r="C408" s="54">
        <v>5</v>
      </c>
      <c r="D408" s="54" t="s">
        <v>1610</v>
      </c>
      <c r="E408" s="55">
        <v>8.145486111111112E-3</v>
      </c>
      <c r="F408" s="54">
        <v>182</v>
      </c>
      <c r="G408" s="14" t="str">
        <f t="shared" si="4"/>
        <v>Ivee Williamson (Kameyosek)</v>
      </c>
    </row>
    <row r="409" spans="1:7" ht="15" x14ac:dyDescent="0.25">
      <c r="A409" s="54">
        <v>183</v>
      </c>
      <c r="B409" s="54" t="s">
        <v>1798</v>
      </c>
      <c r="C409" s="54">
        <v>5</v>
      </c>
      <c r="D409" s="54" t="s">
        <v>44</v>
      </c>
      <c r="E409" s="55">
        <v>8.1781249999999996E-3</v>
      </c>
      <c r="F409" s="54">
        <v>183</v>
      </c>
      <c r="G409" s="14" t="str">
        <f t="shared" si="4"/>
        <v>Mireya Ollis (Mill Creek)</v>
      </c>
    </row>
    <row r="410" spans="1:7" ht="15" x14ac:dyDescent="0.25">
      <c r="A410" s="54">
        <v>184</v>
      </c>
      <c r="B410" s="54" t="s">
        <v>1000</v>
      </c>
      <c r="C410" s="54">
        <v>5</v>
      </c>
      <c r="D410" s="54" t="s">
        <v>168</v>
      </c>
      <c r="E410" s="55">
        <v>8.2319444444444428E-3</v>
      </c>
      <c r="F410" s="54">
        <v>184</v>
      </c>
      <c r="G410" s="14" t="str">
        <f t="shared" si="4"/>
        <v>Clara Lyste (David Thomas King)</v>
      </c>
    </row>
    <row r="411" spans="1:7" ht="15" x14ac:dyDescent="0.25">
      <c r="A411" s="54">
        <v>185</v>
      </c>
      <c r="B411" s="54" t="s">
        <v>764</v>
      </c>
      <c r="C411" s="54">
        <v>5</v>
      </c>
      <c r="D411" s="54" t="s">
        <v>242</v>
      </c>
      <c r="E411" s="55">
        <v>8.2604166666666659E-3</v>
      </c>
      <c r="F411" s="54">
        <v>185</v>
      </c>
      <c r="G411" s="14" t="str">
        <f t="shared" si="4"/>
        <v>Tiya Shemsedin (Aurora Charter)</v>
      </c>
    </row>
    <row r="412" spans="1:7" ht="15" x14ac:dyDescent="0.25">
      <c r="A412" s="54">
        <v>186</v>
      </c>
      <c r="B412" s="54" t="s">
        <v>1809</v>
      </c>
      <c r="C412" s="54">
        <v>5</v>
      </c>
      <c r="D412" s="54" t="s">
        <v>242</v>
      </c>
      <c r="E412" s="55">
        <v>8.2662037037037044E-3</v>
      </c>
      <c r="F412" s="54">
        <v>186</v>
      </c>
      <c r="G412" s="14" t="str">
        <f t="shared" si="4"/>
        <v>Liyu Moges (Aurora Charter)</v>
      </c>
    </row>
    <row r="413" spans="1:7" ht="15" x14ac:dyDescent="0.25">
      <c r="A413" s="54">
        <v>187</v>
      </c>
      <c r="B413" s="54" t="s">
        <v>1803</v>
      </c>
      <c r="C413" s="54">
        <v>5</v>
      </c>
      <c r="D413" s="54" t="s">
        <v>20</v>
      </c>
      <c r="E413" s="55">
        <v>8.2741898148148158E-3</v>
      </c>
      <c r="F413" s="54">
        <v>187</v>
      </c>
      <c r="G413" s="14" t="str">
        <f t="shared" si="4"/>
        <v>Stevie Straughan (George P. Nicholson)</v>
      </c>
    </row>
    <row r="414" spans="1:7" ht="15" x14ac:dyDescent="0.25">
      <c r="A414" s="54">
        <v>188</v>
      </c>
      <c r="B414" s="54" t="s">
        <v>812</v>
      </c>
      <c r="C414" s="54">
        <v>5</v>
      </c>
      <c r="D414" s="54" t="s">
        <v>20</v>
      </c>
      <c r="E414" s="55">
        <v>8.3258101851851844E-3</v>
      </c>
      <c r="F414" s="54">
        <v>188</v>
      </c>
      <c r="G414" s="14" t="str">
        <f t="shared" si="4"/>
        <v>Sarabelle Colville (George P. Nicholson)</v>
      </c>
    </row>
    <row r="415" spans="1:7" ht="15" x14ac:dyDescent="0.25">
      <c r="A415" s="54">
        <v>189</v>
      </c>
      <c r="B415" s="54" t="s">
        <v>1769</v>
      </c>
      <c r="C415" s="54">
        <v>5</v>
      </c>
      <c r="D415" s="54" t="s">
        <v>27</v>
      </c>
      <c r="E415" s="55">
        <v>8.3329861111111105E-3</v>
      </c>
      <c r="F415" s="54">
        <v>189</v>
      </c>
      <c r="G415" s="14" t="str">
        <f t="shared" si="4"/>
        <v>Morgan Milne (Centennial)</v>
      </c>
    </row>
    <row r="416" spans="1:7" ht="15" x14ac:dyDescent="0.25">
      <c r="A416" s="54">
        <v>190</v>
      </c>
      <c r="B416" s="54" t="s">
        <v>2447</v>
      </c>
      <c r="C416" s="54">
        <v>5</v>
      </c>
      <c r="D416" s="54" t="s">
        <v>46</v>
      </c>
      <c r="E416" s="55">
        <v>8.3872685185185196E-3</v>
      </c>
      <c r="F416" s="54">
        <v>190</v>
      </c>
      <c r="G416" s="14" t="str">
        <f t="shared" si="4"/>
        <v>Olga Roa-Kod (King Edward)</v>
      </c>
    </row>
    <row r="417" spans="1:7" ht="15" x14ac:dyDescent="0.25">
      <c r="A417" s="54">
        <v>191</v>
      </c>
      <c r="B417" s="54" t="s">
        <v>780</v>
      </c>
      <c r="C417" s="54">
        <v>5</v>
      </c>
      <c r="D417" s="54" t="s">
        <v>46</v>
      </c>
      <c r="E417" s="55">
        <v>8.4317129629629638E-3</v>
      </c>
      <c r="F417" s="54">
        <v>191</v>
      </c>
      <c r="G417" s="14" t="str">
        <f t="shared" si="4"/>
        <v>Ivy Harper (King Edward)</v>
      </c>
    </row>
    <row r="418" spans="1:7" ht="15" x14ac:dyDescent="0.25">
      <c r="A418" s="54">
        <v>192</v>
      </c>
      <c r="B418" s="54" t="s">
        <v>1802</v>
      </c>
      <c r="C418" s="54">
        <v>5</v>
      </c>
      <c r="D418" s="54" t="s">
        <v>32</v>
      </c>
      <c r="E418" s="55">
        <v>8.4711805555555547E-3</v>
      </c>
      <c r="F418" s="54">
        <v>192</v>
      </c>
      <c r="G418" s="14" t="str">
        <f t="shared" si="4"/>
        <v>Adele Mok (Patricia Heights)</v>
      </c>
    </row>
    <row r="419" spans="1:7" ht="15" x14ac:dyDescent="0.25">
      <c r="A419" s="54">
        <v>193</v>
      </c>
      <c r="B419" s="54" t="s">
        <v>1765</v>
      </c>
      <c r="C419" s="54">
        <v>5</v>
      </c>
      <c r="D419" s="54" t="s">
        <v>38</v>
      </c>
      <c r="E419" s="55">
        <v>8.4842592592592591E-3</v>
      </c>
      <c r="F419" s="54">
        <v>193</v>
      </c>
      <c r="G419" s="14" t="str">
        <f t="shared" si="4"/>
        <v>Noelle Kurian (Johnny Bright)</v>
      </c>
    </row>
    <row r="420" spans="1:7" ht="15" x14ac:dyDescent="0.25">
      <c r="A420" s="54">
        <v>194</v>
      </c>
      <c r="B420" s="54" t="s">
        <v>793</v>
      </c>
      <c r="C420" s="54">
        <v>5</v>
      </c>
      <c r="D420" s="54" t="s">
        <v>38</v>
      </c>
      <c r="E420" s="55">
        <v>8.4865740740740735E-3</v>
      </c>
      <c r="F420" s="54">
        <v>194</v>
      </c>
      <c r="G420" s="14" t="str">
        <f t="shared" si="4"/>
        <v>Kenzie Stead (Johnny Bright)</v>
      </c>
    </row>
    <row r="421" spans="1:7" ht="15" x14ac:dyDescent="0.25">
      <c r="A421" s="54">
        <v>195</v>
      </c>
      <c r="B421" s="54" t="s">
        <v>2448</v>
      </c>
      <c r="C421" s="54">
        <v>5</v>
      </c>
      <c r="D421" s="54" t="s">
        <v>2315</v>
      </c>
      <c r="E421" s="55">
        <v>8.5009259259259257E-3</v>
      </c>
      <c r="F421" s="54">
        <v>195</v>
      </c>
      <c r="G421" s="14" t="str">
        <f t="shared" si="4"/>
        <v>Bentley Blain (Winterburn)</v>
      </c>
    </row>
    <row r="422" spans="1:7" ht="15" x14ac:dyDescent="0.25">
      <c r="A422" s="54">
        <v>196</v>
      </c>
      <c r="B422" s="54" t="s">
        <v>2449</v>
      </c>
      <c r="C422" s="54">
        <v>5</v>
      </c>
      <c r="D422" s="54" t="s">
        <v>2315</v>
      </c>
      <c r="E422" s="55">
        <v>8.527546296296297E-3</v>
      </c>
      <c r="F422" s="54">
        <v>196</v>
      </c>
      <c r="G422" s="14" t="str">
        <f t="shared" si="4"/>
        <v>Zoey Cogle (Winterburn)</v>
      </c>
    </row>
    <row r="423" spans="1:7" ht="15" x14ac:dyDescent="0.25">
      <c r="A423" s="54">
        <v>197</v>
      </c>
      <c r="B423" s="54" t="s">
        <v>2450</v>
      </c>
      <c r="C423" s="54">
        <v>5</v>
      </c>
      <c r="D423" s="54" t="s">
        <v>1704</v>
      </c>
      <c r="E423" s="55">
        <v>8.5628472222222234E-3</v>
      </c>
      <c r="F423" s="54">
        <v>197</v>
      </c>
      <c r="G423" s="14" t="str">
        <f t="shared" si="4"/>
        <v>Layla Block (John A. McDougall)</v>
      </c>
    </row>
    <row r="424" spans="1:7" ht="15" x14ac:dyDescent="0.25">
      <c r="A424" s="54">
        <v>198</v>
      </c>
      <c r="B424" s="54" t="s">
        <v>2451</v>
      </c>
      <c r="C424" s="54">
        <v>5</v>
      </c>
      <c r="D424" s="54" t="s">
        <v>253</v>
      </c>
      <c r="E424" s="55">
        <v>8.6966435185185185E-3</v>
      </c>
      <c r="F424" s="54">
        <v>198</v>
      </c>
      <c r="G424" s="14" t="str">
        <f t="shared" si="4"/>
        <v>Sham Gebre (Edmonton Chr)</v>
      </c>
    </row>
    <row r="425" spans="1:7" ht="15" x14ac:dyDescent="0.25">
      <c r="A425" s="54">
        <v>199</v>
      </c>
      <c r="B425" s="54" t="s">
        <v>1830</v>
      </c>
      <c r="C425" s="54">
        <v>5</v>
      </c>
      <c r="D425" s="54" t="s">
        <v>1704</v>
      </c>
      <c r="E425" s="55">
        <v>8.717824074074074E-3</v>
      </c>
      <c r="F425" s="54">
        <v>199</v>
      </c>
      <c r="G425" s="14" t="str">
        <f t="shared" si="4"/>
        <v>Shunda McGinnis-Coffin (John A. McDougall)</v>
      </c>
    </row>
    <row r="426" spans="1:7" ht="15" x14ac:dyDescent="0.25">
      <c r="A426" s="54">
        <v>200</v>
      </c>
      <c r="B426" s="54" t="s">
        <v>997</v>
      </c>
      <c r="C426" s="54">
        <v>5</v>
      </c>
      <c r="D426" s="54" t="s">
        <v>32</v>
      </c>
      <c r="E426" s="55">
        <v>8.7231481481481483E-3</v>
      </c>
      <c r="F426" s="54">
        <v>200</v>
      </c>
      <c r="G426" s="14" t="str">
        <f t="shared" si="4"/>
        <v>Luca Thieson (Patricia Heights)</v>
      </c>
    </row>
    <row r="427" spans="1:7" ht="15" x14ac:dyDescent="0.25">
      <c r="A427" s="54">
        <v>201</v>
      </c>
      <c r="B427" s="54" t="s">
        <v>1811</v>
      </c>
      <c r="C427" s="54">
        <v>5</v>
      </c>
      <c r="D427" s="54" t="s">
        <v>27</v>
      </c>
      <c r="E427" s="55">
        <v>8.7520833333333322E-3</v>
      </c>
      <c r="F427" s="54">
        <v>201</v>
      </c>
      <c r="G427" s="14" t="str">
        <f t="shared" si="4"/>
        <v>Jana Elhegazy (Centennial)</v>
      </c>
    </row>
    <row r="428" spans="1:7" ht="15" x14ac:dyDescent="0.25">
      <c r="A428" s="54">
        <v>202</v>
      </c>
      <c r="B428" s="54" t="s">
        <v>2452</v>
      </c>
      <c r="C428" s="54">
        <v>5</v>
      </c>
      <c r="D428" s="54" t="s">
        <v>27</v>
      </c>
      <c r="E428" s="55">
        <v>8.7550925925925921E-3</v>
      </c>
      <c r="F428" s="54">
        <v>202</v>
      </c>
      <c r="G428" s="14" t="str">
        <f t="shared" si="4"/>
        <v>Leah Delmage (Centennial)</v>
      </c>
    </row>
    <row r="429" spans="1:7" ht="15" x14ac:dyDescent="0.25">
      <c r="A429" s="54">
        <v>203</v>
      </c>
      <c r="B429" s="54" t="s">
        <v>994</v>
      </c>
      <c r="C429" s="54">
        <v>5</v>
      </c>
      <c r="D429" s="54" t="s">
        <v>168</v>
      </c>
      <c r="E429" s="55">
        <v>8.758680555555556E-3</v>
      </c>
      <c r="F429" s="54">
        <v>203</v>
      </c>
      <c r="G429" s="14" t="str">
        <f t="shared" si="4"/>
        <v>Ameera Mahmoud (David Thomas King)</v>
      </c>
    </row>
    <row r="430" spans="1:7" ht="15" x14ac:dyDescent="0.25">
      <c r="A430" s="54">
        <v>204</v>
      </c>
      <c r="B430" s="54" t="s">
        <v>1824</v>
      </c>
      <c r="C430" s="54">
        <v>5</v>
      </c>
      <c r="D430" s="54" t="s">
        <v>242</v>
      </c>
      <c r="E430" s="55">
        <v>8.7883101851851855E-3</v>
      </c>
      <c r="F430" s="54">
        <v>204</v>
      </c>
      <c r="G430" s="14" t="str">
        <f t="shared" si="4"/>
        <v>Gursiman Dhaliwal (Aurora Charter)</v>
      </c>
    </row>
    <row r="431" spans="1:7" ht="15" x14ac:dyDescent="0.25">
      <c r="A431" s="54">
        <v>205</v>
      </c>
      <c r="B431" s="54" t="s">
        <v>1801</v>
      </c>
      <c r="C431" s="54">
        <v>5</v>
      </c>
      <c r="D431" s="54" t="s">
        <v>47</v>
      </c>
      <c r="E431" s="55">
        <v>8.7954861111111098E-3</v>
      </c>
      <c r="F431" s="54">
        <v>205</v>
      </c>
      <c r="G431" s="14" t="str">
        <f t="shared" si="4"/>
        <v>Lina Polat (Callingwood)</v>
      </c>
    </row>
    <row r="432" spans="1:7" ht="15" x14ac:dyDescent="0.25">
      <c r="A432" s="54">
        <v>206</v>
      </c>
      <c r="B432" s="54" t="s">
        <v>1841</v>
      </c>
      <c r="C432" s="54">
        <v>5</v>
      </c>
      <c r="D432" s="54" t="s">
        <v>47</v>
      </c>
      <c r="E432" s="55">
        <v>8.8054398148148146E-3</v>
      </c>
      <c r="F432" s="54">
        <v>206</v>
      </c>
      <c r="G432" s="14" t="str">
        <f t="shared" si="4"/>
        <v>Citlaly Cruz (Callingwood)</v>
      </c>
    </row>
    <row r="433" spans="1:7" ht="15" x14ac:dyDescent="0.25">
      <c r="A433" s="54">
        <v>207</v>
      </c>
      <c r="B433" s="54" t="s">
        <v>1796</v>
      </c>
      <c r="C433" s="54">
        <v>5</v>
      </c>
      <c r="D433" s="54" t="s">
        <v>242</v>
      </c>
      <c r="E433" s="55">
        <v>8.9141203703703709E-3</v>
      </c>
      <c r="F433" s="54">
        <v>207</v>
      </c>
      <c r="G433" s="14" t="str">
        <f t="shared" si="4"/>
        <v>Naira Bhardwan (Aurora Charter)</v>
      </c>
    </row>
    <row r="434" spans="1:7" ht="15" x14ac:dyDescent="0.25">
      <c r="A434" s="54">
        <v>208</v>
      </c>
      <c r="B434" s="54" t="s">
        <v>1817</v>
      </c>
      <c r="C434" s="54">
        <v>5</v>
      </c>
      <c r="D434" s="54" t="s">
        <v>1610</v>
      </c>
      <c r="E434" s="55">
        <v>8.9163194444444437E-3</v>
      </c>
      <c r="F434" s="54">
        <v>208</v>
      </c>
      <c r="G434" s="14" t="str">
        <f t="shared" si="4"/>
        <v>Marci Dufva (Kameyosek)</v>
      </c>
    </row>
    <row r="435" spans="1:7" ht="15" x14ac:dyDescent="0.25">
      <c r="A435" s="54">
        <v>209</v>
      </c>
      <c r="B435" s="54" t="s">
        <v>801</v>
      </c>
      <c r="C435" s="54">
        <v>5</v>
      </c>
      <c r="D435" s="54" t="s">
        <v>22</v>
      </c>
      <c r="E435" s="55">
        <v>8.9678240740740742E-3</v>
      </c>
      <c r="F435" s="54">
        <v>209</v>
      </c>
      <c r="G435" s="14" t="str">
        <f t="shared" si="4"/>
        <v>Avery Harder (Michael A. Kostek)</v>
      </c>
    </row>
    <row r="436" spans="1:7" ht="15" x14ac:dyDescent="0.25">
      <c r="A436" s="54">
        <v>210</v>
      </c>
      <c r="B436" s="54" t="s">
        <v>2453</v>
      </c>
      <c r="C436" s="54">
        <v>5</v>
      </c>
      <c r="D436" s="54" t="s">
        <v>46</v>
      </c>
      <c r="E436" s="55">
        <v>8.9716435185185194E-3</v>
      </c>
      <c r="F436" s="54">
        <v>210</v>
      </c>
      <c r="G436" s="14" t="str">
        <f t="shared" si="4"/>
        <v>Hailey Milne (King Edward)</v>
      </c>
    </row>
    <row r="437" spans="1:7" ht="15" x14ac:dyDescent="0.25">
      <c r="A437" s="54">
        <v>211</v>
      </c>
      <c r="B437" s="54" t="s">
        <v>2454</v>
      </c>
      <c r="C437" s="54">
        <v>5</v>
      </c>
      <c r="D437" s="54" t="s">
        <v>47</v>
      </c>
      <c r="E437" s="55">
        <v>8.9812499999999997E-3</v>
      </c>
      <c r="F437" s="54">
        <v>211</v>
      </c>
      <c r="G437" s="14" t="str">
        <f t="shared" si="4"/>
        <v>Awuradwoa Yamoah (Callingwood)</v>
      </c>
    </row>
    <row r="438" spans="1:7" ht="15" x14ac:dyDescent="0.25">
      <c r="A438" s="54">
        <v>212</v>
      </c>
      <c r="B438" s="54" t="s">
        <v>1833</v>
      </c>
      <c r="C438" s="54">
        <v>5</v>
      </c>
      <c r="D438" s="54" t="s">
        <v>22</v>
      </c>
      <c r="E438" s="55">
        <v>9.0216435185185174E-3</v>
      </c>
      <c r="F438" s="54">
        <v>212</v>
      </c>
      <c r="G438" s="14" t="str">
        <f t="shared" si="4"/>
        <v>Remi Bennett (Michael A. Kostek)</v>
      </c>
    </row>
    <row r="439" spans="1:7" ht="15" x14ac:dyDescent="0.25">
      <c r="A439" s="54">
        <v>213</v>
      </c>
      <c r="B439" s="54" t="s">
        <v>2455</v>
      </c>
      <c r="C439" s="54">
        <v>5</v>
      </c>
      <c r="D439" s="54" t="s">
        <v>2331</v>
      </c>
      <c r="E439" s="55">
        <v>9.0501157407407405E-3</v>
      </c>
      <c r="F439" s="54">
        <v>213</v>
      </c>
      <c r="G439" s="14" t="str">
        <f t="shared" si="4"/>
        <v>Joanna Ashok (Roberta MacAdams)</v>
      </c>
    </row>
    <row r="440" spans="1:7" ht="15" x14ac:dyDescent="0.25">
      <c r="A440" s="54">
        <v>214</v>
      </c>
      <c r="B440" s="54" t="s">
        <v>1836</v>
      </c>
      <c r="C440" s="54">
        <v>5</v>
      </c>
      <c r="D440" s="54" t="s">
        <v>47</v>
      </c>
      <c r="E440" s="55">
        <v>9.0887731481481496E-3</v>
      </c>
      <c r="F440" s="54">
        <v>214</v>
      </c>
      <c r="G440" s="14" t="str">
        <f t="shared" si="4"/>
        <v>Karoline Vanderpol (Callingwood)</v>
      </c>
    </row>
    <row r="441" spans="1:7" ht="15" x14ac:dyDescent="0.25">
      <c r="A441" s="54">
        <v>215</v>
      </c>
      <c r="B441" s="54" t="s">
        <v>2456</v>
      </c>
      <c r="C441" s="54">
        <v>5</v>
      </c>
      <c r="D441" s="54" t="s">
        <v>173</v>
      </c>
      <c r="E441" s="55">
        <v>9.105324074074073E-3</v>
      </c>
      <c r="F441" s="54">
        <v>215</v>
      </c>
      <c r="G441" s="14" t="str">
        <f t="shared" si="4"/>
        <v>Sadie Dean (Westglen)</v>
      </c>
    </row>
    <row r="442" spans="1:7" ht="15" x14ac:dyDescent="0.25">
      <c r="A442" s="54">
        <v>216</v>
      </c>
      <c r="B442" s="54" t="s">
        <v>1823</v>
      </c>
      <c r="C442" s="54">
        <v>5</v>
      </c>
      <c r="D442" s="54" t="s">
        <v>22</v>
      </c>
      <c r="E442" s="55">
        <v>9.1769675925925925E-3</v>
      </c>
      <c r="F442" s="54">
        <v>216</v>
      </c>
      <c r="G442" s="14" t="str">
        <f t="shared" si="4"/>
        <v>Sophia Anderson-T (Michael A. Kostek)</v>
      </c>
    </row>
    <row r="443" spans="1:7" ht="15" x14ac:dyDescent="0.25">
      <c r="A443" s="54">
        <v>217</v>
      </c>
      <c r="B443" s="54" t="s">
        <v>1839</v>
      </c>
      <c r="C443" s="54">
        <v>5</v>
      </c>
      <c r="D443" s="54" t="s">
        <v>774</v>
      </c>
      <c r="E443" s="55">
        <v>9.2361111111111116E-3</v>
      </c>
      <c r="F443" s="54">
        <v>217</v>
      </c>
      <c r="G443" s="14" t="str">
        <f t="shared" si="4"/>
        <v>Saphora Afzal (MAC Islamic)</v>
      </c>
    </row>
    <row r="444" spans="1:7" ht="15" x14ac:dyDescent="0.25">
      <c r="A444" s="54">
        <v>218</v>
      </c>
      <c r="B444" s="54" t="s">
        <v>1828</v>
      </c>
      <c r="C444" s="54">
        <v>5</v>
      </c>
      <c r="D444" s="54" t="s">
        <v>774</v>
      </c>
      <c r="E444" s="55">
        <v>9.4122685185185195E-3</v>
      </c>
      <c r="F444" s="54">
        <v>218</v>
      </c>
      <c r="G444" s="14" t="str">
        <f t="shared" si="4"/>
        <v>Halima Jabir (MAC Islamic)</v>
      </c>
    </row>
    <row r="445" spans="1:7" ht="15" x14ac:dyDescent="0.25">
      <c r="A445" s="54">
        <v>219</v>
      </c>
      <c r="B445" s="54" t="s">
        <v>1819</v>
      </c>
      <c r="C445" s="54">
        <v>5</v>
      </c>
      <c r="D445" s="54" t="s">
        <v>242</v>
      </c>
      <c r="E445" s="55">
        <v>9.7143518518518525E-3</v>
      </c>
      <c r="F445" s="54">
        <v>219</v>
      </c>
      <c r="G445" s="14" t="str">
        <f t="shared" si="4"/>
        <v>Toluwkyo Omage (Aurora Charter)</v>
      </c>
    </row>
    <row r="446" spans="1:7" ht="15" x14ac:dyDescent="0.25">
      <c r="A446" s="54">
        <v>220</v>
      </c>
      <c r="B446" s="54" t="s">
        <v>1840</v>
      </c>
      <c r="C446" s="54">
        <v>5</v>
      </c>
      <c r="D446" s="54" t="s">
        <v>47</v>
      </c>
      <c r="E446" s="55">
        <v>9.7447916666666672E-3</v>
      </c>
      <c r="F446" s="54">
        <v>220</v>
      </c>
      <c r="G446" s="14" t="str">
        <f t="shared" si="4"/>
        <v>Payton Sobey (Callingwood)</v>
      </c>
    </row>
    <row r="447" spans="1:7" ht="15" x14ac:dyDescent="0.25">
      <c r="A447" s="54">
        <v>221</v>
      </c>
      <c r="B447" s="54" t="s">
        <v>2457</v>
      </c>
      <c r="C447" s="54">
        <v>5</v>
      </c>
      <c r="D447" s="54" t="s">
        <v>242</v>
      </c>
      <c r="E447" s="55">
        <v>9.8667824074074074E-3</v>
      </c>
      <c r="F447" s="54">
        <v>221</v>
      </c>
      <c r="G447" s="14" t="str">
        <f t="shared" si="4"/>
        <v>Seham Abdurehim (Aurora Charter)</v>
      </c>
    </row>
    <row r="448" spans="1:7" ht="15" x14ac:dyDescent="0.25">
      <c r="A448" s="54">
        <v>222</v>
      </c>
      <c r="B448" s="54" t="s">
        <v>193</v>
      </c>
      <c r="C448" s="54">
        <v>5</v>
      </c>
      <c r="D448" s="54" t="s">
        <v>31</v>
      </c>
      <c r="E448" s="55">
        <v>9.9039351851851858E-3</v>
      </c>
      <c r="F448" s="54">
        <v>222</v>
      </c>
      <c r="G448" s="14" t="str">
        <f t="shared" si="4"/>
        <v>Lilly Colter (Uncas)</v>
      </c>
    </row>
    <row r="449" spans="1:7" ht="15" x14ac:dyDescent="0.25">
      <c r="A449" s="54">
        <v>223</v>
      </c>
      <c r="B449" s="54" t="s">
        <v>2458</v>
      </c>
      <c r="C449" s="54">
        <v>5</v>
      </c>
      <c r="D449" s="54" t="s">
        <v>2315</v>
      </c>
      <c r="E449" s="55">
        <v>1.0241898148148148E-2</v>
      </c>
      <c r="F449" s="54">
        <v>223</v>
      </c>
      <c r="G449" s="14" t="str">
        <f t="shared" si="4"/>
        <v>Novi Cunningham (Winterburn)</v>
      </c>
    </row>
    <row r="450" spans="1:7" ht="15" x14ac:dyDescent="0.25">
      <c r="A450" s="54">
        <v>224</v>
      </c>
      <c r="B450" s="54" t="s">
        <v>2459</v>
      </c>
      <c r="C450" s="54">
        <v>5</v>
      </c>
      <c r="D450" s="54" t="s">
        <v>2315</v>
      </c>
      <c r="E450" s="55">
        <v>1.0247685185185184E-2</v>
      </c>
      <c r="F450" s="54">
        <v>224</v>
      </c>
      <c r="G450" s="14" t="str">
        <f t="shared" si="4"/>
        <v>Aria Schick (Winterburn)</v>
      </c>
    </row>
    <row r="451" spans="1:7" ht="15" x14ac:dyDescent="0.25">
      <c r="A451" s="54">
        <v>225</v>
      </c>
      <c r="B451" s="54" t="s">
        <v>1843</v>
      </c>
      <c r="C451" s="54">
        <v>5</v>
      </c>
      <c r="D451" s="54" t="s">
        <v>108</v>
      </c>
      <c r="E451" s="55">
        <v>1.0315393518518517E-2</v>
      </c>
      <c r="F451" s="54">
        <v>225</v>
      </c>
      <c r="G451" s="14" t="str">
        <f t="shared" ref="G451:G456" si="5">CONCATENATE(B451, " (", D451, ")")</f>
        <v>Jasmyne Said (Soraya Hafez)</v>
      </c>
    </row>
    <row r="452" spans="1:7" ht="15" x14ac:dyDescent="0.25">
      <c r="A452" s="54">
        <v>226</v>
      </c>
      <c r="B452" s="54" t="s">
        <v>1837</v>
      </c>
      <c r="C452" s="54">
        <v>5</v>
      </c>
      <c r="D452" s="54" t="s">
        <v>47</v>
      </c>
      <c r="E452" s="55">
        <v>1.0333912037037037E-2</v>
      </c>
      <c r="F452" s="54">
        <v>226</v>
      </c>
      <c r="G452" s="14" t="str">
        <f t="shared" si="5"/>
        <v>Leliana Belanger (Callingwood)</v>
      </c>
    </row>
    <row r="453" spans="1:7" ht="15" x14ac:dyDescent="0.25">
      <c r="A453" s="54">
        <v>227</v>
      </c>
      <c r="B453" s="54" t="s">
        <v>2460</v>
      </c>
      <c r="C453" s="54">
        <v>5</v>
      </c>
      <c r="D453" s="54" t="s">
        <v>876</v>
      </c>
      <c r="E453" s="55">
        <v>1.0376157407407407E-2</v>
      </c>
      <c r="F453" s="54">
        <v>227</v>
      </c>
      <c r="G453" s="14" t="str">
        <f t="shared" si="5"/>
        <v>Faith Glover-Larsen (Lynnwood)</v>
      </c>
    </row>
    <row r="454" spans="1:7" ht="15" x14ac:dyDescent="0.25">
      <c r="A454" s="54">
        <v>228</v>
      </c>
      <c r="B454" s="54" t="s">
        <v>1829</v>
      </c>
      <c r="C454" s="54">
        <v>5</v>
      </c>
      <c r="D454" s="54" t="s">
        <v>242</v>
      </c>
      <c r="E454" s="55">
        <v>1.0477662037037037E-2</v>
      </c>
      <c r="F454" s="54">
        <v>228</v>
      </c>
      <c r="G454" s="14" t="str">
        <f t="shared" si="5"/>
        <v>Yatse Worku (Aurora Charter)</v>
      </c>
    </row>
    <row r="455" spans="1:7" ht="15" x14ac:dyDescent="0.25">
      <c r="A455" s="54">
        <v>229</v>
      </c>
      <c r="B455" s="54" t="s">
        <v>2461</v>
      </c>
      <c r="C455" s="54">
        <v>5</v>
      </c>
      <c r="D455" s="54" t="s">
        <v>2337</v>
      </c>
      <c r="E455" s="55">
        <v>1.0623379629629628E-2</v>
      </c>
      <c r="F455" s="54">
        <v>229</v>
      </c>
      <c r="G455" s="14" t="str">
        <f t="shared" si="5"/>
        <v>Stephenson Karla (Mee-Yah-Noh)</v>
      </c>
    </row>
    <row r="456" spans="1:7" ht="15" x14ac:dyDescent="0.25">
      <c r="A456" s="54">
        <v>230</v>
      </c>
      <c r="B456" s="54" t="s">
        <v>1838</v>
      </c>
      <c r="C456" s="54">
        <v>5</v>
      </c>
      <c r="D456" s="54" t="s">
        <v>42</v>
      </c>
      <c r="E456" s="55">
        <v>1.0703356481481482E-2</v>
      </c>
      <c r="F456" s="54">
        <v>230</v>
      </c>
      <c r="G456" s="14" t="str">
        <f t="shared" si="5"/>
        <v>Bridgette Suvan (Laurier Heights)</v>
      </c>
    </row>
    <row r="457" spans="1:7" x14ac:dyDescent="0.2">
      <c r="A457" s="14"/>
      <c r="B457" s="14"/>
      <c r="C457" s="18"/>
      <c r="D457" s="14"/>
      <c r="E457" s="13"/>
      <c r="F457" s="14"/>
      <c r="G457" s="14"/>
    </row>
    <row r="458" spans="1:7" x14ac:dyDescent="0.2">
      <c r="A458" s="14"/>
      <c r="B458" s="14"/>
      <c r="C458" s="18"/>
      <c r="D458" s="14"/>
      <c r="E458" s="13"/>
      <c r="F458" s="14"/>
      <c r="G458" s="14"/>
    </row>
    <row r="459" spans="1:7" x14ac:dyDescent="0.2">
      <c r="A459" s="1" t="s">
        <v>1556</v>
      </c>
      <c r="B459" s="14"/>
      <c r="C459" s="18"/>
      <c r="D459" s="14"/>
      <c r="E459" s="13"/>
      <c r="F459" s="14"/>
      <c r="G459" s="14"/>
    </row>
    <row r="460" spans="1:7" ht="15" x14ac:dyDescent="0.25">
      <c r="A460" s="66">
        <v>1</v>
      </c>
      <c r="B460" s="66" t="s">
        <v>1735</v>
      </c>
      <c r="C460" s="66">
        <v>5</v>
      </c>
      <c r="D460" s="66" t="s">
        <v>20</v>
      </c>
      <c r="E460" s="67">
        <v>6.2899305555555556E-3</v>
      </c>
      <c r="F460" s="66">
        <v>1</v>
      </c>
      <c r="G460" s="14" t="str">
        <f t="shared" ref="G460:G523" si="6">CONCATENATE(B460, " (", D460, ")")</f>
        <v>Sahaj Kharoud (George P. Nicholson)</v>
      </c>
    </row>
    <row r="461" spans="1:7" ht="15" x14ac:dyDescent="0.25">
      <c r="A461" s="66">
        <v>2</v>
      </c>
      <c r="B461" s="66" t="s">
        <v>1734</v>
      </c>
      <c r="C461" s="66">
        <v>5</v>
      </c>
      <c r="D461" s="66" t="s">
        <v>27</v>
      </c>
      <c r="E461" s="67">
        <v>6.3008101851851862E-3</v>
      </c>
      <c r="F461" s="66">
        <v>2</v>
      </c>
      <c r="G461" s="14" t="str">
        <f t="shared" si="6"/>
        <v>Ella Ayon (Centennial)</v>
      </c>
    </row>
    <row r="462" spans="1:7" ht="15" x14ac:dyDescent="0.25">
      <c r="A462" s="66">
        <v>3</v>
      </c>
      <c r="B462" s="66" t="s">
        <v>737</v>
      </c>
      <c r="C462" s="66">
        <v>5</v>
      </c>
      <c r="D462" s="66" t="s">
        <v>738</v>
      </c>
      <c r="E462" s="67">
        <v>6.3863425925925928E-3</v>
      </c>
      <c r="F462" s="66">
        <v>3</v>
      </c>
      <c r="G462" s="14" t="str">
        <f t="shared" si="6"/>
        <v>Petra Woosley (Crestwood)</v>
      </c>
    </row>
    <row r="463" spans="1:7" ht="15" x14ac:dyDescent="0.25">
      <c r="A463" s="66">
        <v>4</v>
      </c>
      <c r="B463" s="66" t="s">
        <v>734</v>
      </c>
      <c r="C463" s="66">
        <v>5</v>
      </c>
      <c r="D463" s="66" t="s">
        <v>27</v>
      </c>
      <c r="E463" s="67">
        <v>6.4710648148148149E-3</v>
      </c>
      <c r="F463" s="66">
        <v>4</v>
      </c>
      <c r="G463" s="14" t="str">
        <f t="shared" si="6"/>
        <v>Zoe Ferris (Centennial)</v>
      </c>
    </row>
    <row r="464" spans="1:7" ht="15" x14ac:dyDescent="0.25">
      <c r="A464" s="66">
        <v>5</v>
      </c>
      <c r="B464" s="66" t="s">
        <v>982</v>
      </c>
      <c r="C464" s="66">
        <v>5</v>
      </c>
      <c r="D464" s="66" t="s">
        <v>253</v>
      </c>
      <c r="E464" s="67">
        <v>6.5972222222222222E-3</v>
      </c>
      <c r="F464" s="66">
        <v>5</v>
      </c>
      <c r="G464" s="14" t="str">
        <f t="shared" si="6"/>
        <v>Madison Snaterse (Edmonton Chr)</v>
      </c>
    </row>
    <row r="465" spans="1:7" ht="15" x14ac:dyDescent="0.25">
      <c r="A465" s="66">
        <v>6</v>
      </c>
      <c r="B465" s="66" t="s">
        <v>1736</v>
      </c>
      <c r="C465" s="66">
        <v>5</v>
      </c>
      <c r="D465" s="66" t="s">
        <v>22</v>
      </c>
      <c r="E465" s="67">
        <v>6.6855324074074083E-3</v>
      </c>
      <c r="F465" s="66">
        <v>6</v>
      </c>
      <c r="G465" s="14" t="str">
        <f t="shared" si="6"/>
        <v>Collins Zieba (Michael A. Kostek)</v>
      </c>
    </row>
    <row r="466" spans="1:7" ht="15" x14ac:dyDescent="0.25">
      <c r="A466" s="66">
        <v>7</v>
      </c>
      <c r="B466" s="66" t="s">
        <v>53</v>
      </c>
      <c r="C466" s="66">
        <v>5</v>
      </c>
      <c r="D466" s="66" t="s">
        <v>54</v>
      </c>
      <c r="E466" s="67">
        <v>6.7099537037037032E-3</v>
      </c>
      <c r="F466" s="66">
        <v>7</v>
      </c>
      <c r="G466" s="14" t="str">
        <f t="shared" si="6"/>
        <v>Iris Zohner (Corinthia Park)</v>
      </c>
    </row>
    <row r="467" spans="1:7" ht="15" x14ac:dyDescent="0.25">
      <c r="A467" s="66">
        <v>8</v>
      </c>
      <c r="B467" s="66" t="s">
        <v>165</v>
      </c>
      <c r="C467" s="66">
        <v>5</v>
      </c>
      <c r="D467" s="66" t="s">
        <v>24</v>
      </c>
      <c r="E467" s="67">
        <v>6.7476851851851856E-3</v>
      </c>
      <c r="F467" s="66">
        <v>8</v>
      </c>
      <c r="G467" s="14" t="str">
        <f t="shared" si="6"/>
        <v>Reese Kindrakewich (Parkallen)</v>
      </c>
    </row>
    <row r="468" spans="1:7" ht="15" x14ac:dyDescent="0.25">
      <c r="A468" s="66">
        <v>9</v>
      </c>
      <c r="B468" s="66" t="s">
        <v>735</v>
      </c>
      <c r="C468" s="66">
        <v>5</v>
      </c>
      <c r="D468" s="66" t="s">
        <v>33</v>
      </c>
      <c r="E468" s="67">
        <v>6.7501157407407414E-3</v>
      </c>
      <c r="F468" s="66">
        <v>9</v>
      </c>
      <c r="G468" s="14" t="str">
        <f t="shared" si="6"/>
        <v>Julia Panchuk (Donnan)</v>
      </c>
    </row>
    <row r="469" spans="1:7" ht="15" x14ac:dyDescent="0.25">
      <c r="A469" s="66">
        <v>10</v>
      </c>
      <c r="B469" s="66" t="s">
        <v>166</v>
      </c>
      <c r="C469" s="66">
        <v>5</v>
      </c>
      <c r="D469" s="66" t="s">
        <v>32</v>
      </c>
      <c r="E469" s="67">
        <v>6.7940972222222222E-3</v>
      </c>
      <c r="F469" s="66">
        <v>10</v>
      </c>
      <c r="G469" s="14" t="str">
        <f t="shared" si="6"/>
        <v>Ana Prowse (Patricia Heights)</v>
      </c>
    </row>
    <row r="470" spans="1:7" ht="15" x14ac:dyDescent="0.25">
      <c r="A470" s="66">
        <v>11</v>
      </c>
      <c r="B470" s="66" t="s">
        <v>1741</v>
      </c>
      <c r="C470" s="66">
        <v>5</v>
      </c>
      <c r="D470" s="66" t="s">
        <v>202</v>
      </c>
      <c r="E470" s="67">
        <v>6.7967592592592593E-3</v>
      </c>
      <c r="F470" s="66">
        <v>11</v>
      </c>
      <c r="G470" s="14" t="str">
        <f t="shared" si="6"/>
        <v>Brooke Bradford (Virginia Park)</v>
      </c>
    </row>
    <row r="471" spans="1:7" ht="15" x14ac:dyDescent="0.25">
      <c r="A471" s="66">
        <v>12</v>
      </c>
      <c r="B471" s="66" t="s">
        <v>1737</v>
      </c>
      <c r="C471" s="66">
        <v>5</v>
      </c>
      <c r="D471" s="66" t="s">
        <v>253</v>
      </c>
      <c r="E471" s="67">
        <v>6.8673611111111114E-3</v>
      </c>
      <c r="F471" s="66">
        <v>12</v>
      </c>
      <c r="G471" s="14" t="str">
        <f t="shared" si="6"/>
        <v>Emma Van Wieren (Edmonton Chr)</v>
      </c>
    </row>
    <row r="472" spans="1:7" ht="15" x14ac:dyDescent="0.25">
      <c r="A472" s="66">
        <v>13</v>
      </c>
      <c r="B472" s="66" t="s">
        <v>2411</v>
      </c>
      <c r="C472" s="66">
        <v>5</v>
      </c>
      <c r="D472" s="66" t="s">
        <v>2315</v>
      </c>
      <c r="E472" s="67">
        <v>6.9052083333333335E-3</v>
      </c>
      <c r="F472" s="66">
        <v>13</v>
      </c>
      <c r="G472" s="14" t="str">
        <f t="shared" si="6"/>
        <v>Sydney Thomas (Winterburn)</v>
      </c>
    </row>
    <row r="473" spans="1:7" ht="15" x14ac:dyDescent="0.25">
      <c r="A473" s="66">
        <v>14</v>
      </c>
      <c r="B473" s="66" t="s">
        <v>2413</v>
      </c>
      <c r="C473" s="66">
        <v>5</v>
      </c>
      <c r="D473" s="66" t="s">
        <v>27</v>
      </c>
      <c r="E473" s="67">
        <v>6.9189814814814808E-3</v>
      </c>
      <c r="F473" s="66">
        <v>14</v>
      </c>
      <c r="G473" s="14" t="str">
        <f t="shared" si="6"/>
        <v>Ava Block (Centennial)</v>
      </c>
    </row>
    <row r="474" spans="1:7" ht="15" x14ac:dyDescent="0.25">
      <c r="A474" s="66">
        <v>15</v>
      </c>
      <c r="B474" s="66" t="s">
        <v>741</v>
      </c>
      <c r="C474" s="66">
        <v>5</v>
      </c>
      <c r="D474" s="66" t="s">
        <v>24</v>
      </c>
      <c r="E474" s="67">
        <v>6.982291666666667E-3</v>
      </c>
      <c r="F474" s="66">
        <v>15</v>
      </c>
      <c r="G474" s="14" t="str">
        <f t="shared" si="6"/>
        <v>Mackenzie Reed (Parkallen)</v>
      </c>
    </row>
    <row r="475" spans="1:7" ht="15" x14ac:dyDescent="0.25">
      <c r="A475" s="66">
        <v>16</v>
      </c>
      <c r="B475" s="66" t="s">
        <v>751</v>
      </c>
      <c r="C475" s="66">
        <v>5</v>
      </c>
      <c r="D475" s="66" t="s">
        <v>42</v>
      </c>
      <c r="E475" s="67">
        <v>7.093518518518519E-3</v>
      </c>
      <c r="F475" s="66">
        <v>16</v>
      </c>
      <c r="G475" s="14" t="str">
        <f t="shared" si="6"/>
        <v>June Rietveld (Laurier Heights)</v>
      </c>
    </row>
    <row r="476" spans="1:7" ht="15" x14ac:dyDescent="0.25">
      <c r="A476" s="66">
        <v>17</v>
      </c>
      <c r="B476" s="66" t="s">
        <v>752</v>
      </c>
      <c r="C476" s="66">
        <v>5</v>
      </c>
      <c r="D476" s="66" t="s">
        <v>46</v>
      </c>
      <c r="E476" s="67">
        <v>7.2521990740740741E-3</v>
      </c>
      <c r="F476" s="66">
        <v>17</v>
      </c>
      <c r="G476" s="14" t="str">
        <f t="shared" si="6"/>
        <v>Isla McCoy (King Edward)</v>
      </c>
    </row>
    <row r="477" spans="1:7" ht="15" x14ac:dyDescent="0.25">
      <c r="A477" s="66">
        <v>18</v>
      </c>
      <c r="B477" s="66" t="s">
        <v>753</v>
      </c>
      <c r="C477" s="66">
        <v>5</v>
      </c>
      <c r="D477" s="66" t="s">
        <v>22</v>
      </c>
      <c r="E477" s="67">
        <v>7.2589120370370359E-3</v>
      </c>
      <c r="F477" s="66">
        <v>18</v>
      </c>
      <c r="G477" s="14" t="str">
        <f t="shared" si="6"/>
        <v>Clara Stepney (Michael A. Kostek)</v>
      </c>
    </row>
    <row r="478" spans="1:7" ht="15" x14ac:dyDescent="0.25">
      <c r="A478" s="66">
        <v>19</v>
      </c>
      <c r="B478" s="66" t="s">
        <v>2664</v>
      </c>
      <c r="C478" s="66">
        <v>5</v>
      </c>
      <c r="D478" s="66" t="s">
        <v>34</v>
      </c>
      <c r="E478" s="67">
        <v>7.2712962962962965E-3</v>
      </c>
      <c r="F478" s="66">
        <v>19</v>
      </c>
      <c r="G478" s="14" t="str">
        <f t="shared" si="6"/>
        <v>Carriere Simone (Forest Heights)</v>
      </c>
    </row>
    <row r="479" spans="1:7" ht="15" x14ac:dyDescent="0.25">
      <c r="A479" s="66">
        <v>20</v>
      </c>
      <c r="B479" s="66" t="s">
        <v>743</v>
      </c>
      <c r="C479" s="66">
        <v>5</v>
      </c>
      <c r="D479" s="66" t="s">
        <v>27</v>
      </c>
      <c r="E479" s="67">
        <v>7.3032407407407412E-3</v>
      </c>
      <c r="F479" s="66">
        <v>20</v>
      </c>
      <c r="G479" s="14" t="str">
        <f t="shared" si="6"/>
        <v>Emery Korthuis (Centennial)</v>
      </c>
    </row>
    <row r="480" spans="1:7" ht="15" x14ac:dyDescent="0.25">
      <c r="A480" s="66">
        <v>21</v>
      </c>
      <c r="B480" s="66" t="s">
        <v>190</v>
      </c>
      <c r="C480" s="66">
        <v>5</v>
      </c>
      <c r="D480" s="66" t="s">
        <v>44</v>
      </c>
      <c r="E480" s="67">
        <v>7.3071759259259262E-3</v>
      </c>
      <c r="F480" s="66">
        <v>21</v>
      </c>
      <c r="G480" s="14" t="str">
        <f t="shared" si="6"/>
        <v>Arlie Nekolaichuk (Mill Creek)</v>
      </c>
    </row>
    <row r="481" spans="1:7" ht="15" x14ac:dyDescent="0.25">
      <c r="A481" s="66">
        <v>22</v>
      </c>
      <c r="B481" s="66" t="s">
        <v>985</v>
      </c>
      <c r="C481" s="66">
        <v>5</v>
      </c>
      <c r="D481" s="66" t="s">
        <v>36</v>
      </c>
      <c r="E481" s="67">
        <v>7.3364583333333337E-3</v>
      </c>
      <c r="F481" s="66">
        <v>22</v>
      </c>
      <c r="G481" s="14" t="str">
        <f t="shared" si="6"/>
        <v>Habiba AbdAllah (Westbrook)</v>
      </c>
    </row>
    <row r="482" spans="1:7" ht="15" x14ac:dyDescent="0.25">
      <c r="A482" s="66">
        <v>23</v>
      </c>
      <c r="B482" s="66" t="s">
        <v>759</v>
      </c>
      <c r="C482" s="66">
        <v>5</v>
      </c>
      <c r="D482" s="66" t="s">
        <v>1704</v>
      </c>
      <c r="E482" s="67">
        <v>7.3409722222222218E-3</v>
      </c>
      <c r="F482" s="66">
        <v>23</v>
      </c>
      <c r="G482" s="14" t="str">
        <f t="shared" si="6"/>
        <v>Bristol Duncan (John A. McDougall)</v>
      </c>
    </row>
    <row r="483" spans="1:7" ht="15" x14ac:dyDescent="0.25">
      <c r="A483" s="66">
        <v>24</v>
      </c>
      <c r="B483" s="66" t="s">
        <v>176</v>
      </c>
      <c r="C483" s="66">
        <v>5</v>
      </c>
      <c r="D483" s="66" t="s">
        <v>26</v>
      </c>
      <c r="E483" s="67">
        <v>7.3586805555555558E-3</v>
      </c>
      <c r="F483" s="66">
        <v>24</v>
      </c>
      <c r="G483" s="14" t="str">
        <f t="shared" si="6"/>
        <v>Chloe Gordon (Brander Gardens)</v>
      </c>
    </row>
    <row r="484" spans="1:7" ht="15" x14ac:dyDescent="0.25">
      <c r="A484" s="66">
        <v>25</v>
      </c>
      <c r="B484" s="66" t="s">
        <v>739</v>
      </c>
      <c r="C484" s="66">
        <v>5</v>
      </c>
      <c r="D484" s="66" t="s">
        <v>27</v>
      </c>
      <c r="E484" s="67">
        <v>7.3701388888888887E-3</v>
      </c>
      <c r="F484" s="66">
        <v>25</v>
      </c>
      <c r="G484" s="14" t="str">
        <f t="shared" si="6"/>
        <v>Paisley Clark (Centennial)</v>
      </c>
    </row>
    <row r="485" spans="1:7" ht="15" x14ac:dyDescent="0.25">
      <c r="A485" s="66">
        <v>26</v>
      </c>
      <c r="B485" s="66" t="s">
        <v>1738</v>
      </c>
      <c r="C485" s="66">
        <v>5</v>
      </c>
      <c r="D485" s="66" t="s">
        <v>253</v>
      </c>
      <c r="E485" s="67">
        <v>7.3820601851851851E-3</v>
      </c>
      <c r="F485" s="66">
        <v>26</v>
      </c>
      <c r="G485" s="14" t="str">
        <f t="shared" si="6"/>
        <v>Ruby Panek (Edmonton Chr)</v>
      </c>
    </row>
    <row r="486" spans="1:7" ht="15" x14ac:dyDescent="0.25">
      <c r="A486" s="66">
        <v>27</v>
      </c>
      <c r="B486" s="66" t="s">
        <v>1740</v>
      </c>
      <c r="C486" s="66">
        <v>5</v>
      </c>
      <c r="D486" s="66" t="s">
        <v>24</v>
      </c>
      <c r="E486" s="67">
        <v>7.3868055555555562E-3</v>
      </c>
      <c r="F486" s="66">
        <v>27</v>
      </c>
      <c r="G486" s="14" t="str">
        <f t="shared" si="6"/>
        <v>Adeline Chu (Parkallen)</v>
      </c>
    </row>
    <row r="487" spans="1:7" ht="15" x14ac:dyDescent="0.25">
      <c r="A487" s="66">
        <v>28</v>
      </c>
      <c r="B487" s="66" t="s">
        <v>169</v>
      </c>
      <c r="C487" s="66">
        <v>5</v>
      </c>
      <c r="D487" s="66" t="s">
        <v>23</v>
      </c>
      <c r="E487" s="67">
        <v>7.3962962962962958E-3</v>
      </c>
      <c r="F487" s="66">
        <v>28</v>
      </c>
      <c r="G487" s="14" t="str">
        <f t="shared" si="6"/>
        <v>Livia Perotta Dias (Windsor Park)</v>
      </c>
    </row>
    <row r="488" spans="1:7" ht="15" x14ac:dyDescent="0.25">
      <c r="A488" s="66">
        <v>29</v>
      </c>
      <c r="B488" s="66" t="s">
        <v>748</v>
      </c>
      <c r="C488" s="66">
        <v>5</v>
      </c>
      <c r="D488" s="66" t="s">
        <v>738</v>
      </c>
      <c r="E488" s="67">
        <v>7.4126157407407404E-3</v>
      </c>
      <c r="F488" s="66">
        <v>29</v>
      </c>
      <c r="G488" s="14" t="str">
        <f t="shared" si="6"/>
        <v>Mabel McClelland (Crestwood)</v>
      </c>
    </row>
    <row r="489" spans="1:7" ht="15" x14ac:dyDescent="0.25">
      <c r="A489" s="66">
        <v>30</v>
      </c>
      <c r="B489" s="66" t="s">
        <v>1049</v>
      </c>
      <c r="C489" s="66">
        <v>5</v>
      </c>
      <c r="D489" s="66" t="s">
        <v>109</v>
      </c>
      <c r="E489" s="67">
        <v>7.5306712962962957E-3</v>
      </c>
      <c r="F489" s="66">
        <v>30</v>
      </c>
      <c r="G489" s="14" t="str">
        <f t="shared" si="6"/>
        <v>Grace Breitkreuz (Hardisty)</v>
      </c>
    </row>
    <row r="490" spans="1:7" ht="15" x14ac:dyDescent="0.25">
      <c r="A490" s="66">
        <v>31</v>
      </c>
      <c r="B490" s="66" t="s">
        <v>1759</v>
      </c>
      <c r="C490" s="66">
        <v>5</v>
      </c>
      <c r="D490" s="66" t="s">
        <v>253</v>
      </c>
      <c r="E490" s="67">
        <v>7.5369212962962959E-3</v>
      </c>
      <c r="F490" s="66">
        <v>31</v>
      </c>
      <c r="G490" s="14" t="str">
        <f t="shared" si="6"/>
        <v>Natalia Elis (Edmonton Chr)</v>
      </c>
    </row>
    <row r="491" spans="1:7" ht="15" x14ac:dyDescent="0.25">
      <c r="A491" s="66">
        <v>32</v>
      </c>
      <c r="B491" s="66" t="s">
        <v>179</v>
      </c>
      <c r="C491" s="66">
        <v>5</v>
      </c>
      <c r="D491" s="66" t="s">
        <v>26</v>
      </c>
      <c r="E491" s="67">
        <v>7.5535879629629633E-3</v>
      </c>
      <c r="F491" s="66">
        <v>32</v>
      </c>
      <c r="G491" s="14" t="str">
        <f t="shared" si="6"/>
        <v>Thea Konner (Brander Gardens)</v>
      </c>
    </row>
    <row r="492" spans="1:7" ht="15" x14ac:dyDescent="0.25">
      <c r="A492" s="66">
        <v>33</v>
      </c>
      <c r="B492" s="66" t="s">
        <v>1757</v>
      </c>
      <c r="C492" s="66">
        <v>5</v>
      </c>
      <c r="D492" s="66" t="s">
        <v>30</v>
      </c>
      <c r="E492" s="67">
        <v>7.5701388888888893E-3</v>
      </c>
      <c r="F492" s="66">
        <v>33</v>
      </c>
      <c r="G492" s="14" t="str">
        <f t="shared" si="6"/>
        <v>Batool Syed (Earl Buxton)</v>
      </c>
    </row>
    <row r="493" spans="1:7" ht="15" x14ac:dyDescent="0.25">
      <c r="A493" s="66">
        <v>34</v>
      </c>
      <c r="B493" s="66" t="s">
        <v>749</v>
      </c>
      <c r="C493" s="66">
        <v>5</v>
      </c>
      <c r="D493" s="66" t="s">
        <v>30</v>
      </c>
      <c r="E493" s="67">
        <v>7.6115740740740736E-3</v>
      </c>
      <c r="F493" s="66">
        <v>34</v>
      </c>
      <c r="G493" s="14" t="str">
        <f t="shared" si="6"/>
        <v>Rio Tanner (Earl Buxton)</v>
      </c>
    </row>
    <row r="494" spans="1:7" ht="15" x14ac:dyDescent="0.25">
      <c r="A494" s="66">
        <v>35</v>
      </c>
      <c r="B494" s="66" t="s">
        <v>763</v>
      </c>
      <c r="C494" s="66">
        <v>5</v>
      </c>
      <c r="D494" s="66" t="s">
        <v>588</v>
      </c>
      <c r="E494" s="67">
        <v>7.6420138888888892E-3</v>
      </c>
      <c r="F494" s="66">
        <v>35</v>
      </c>
      <c r="G494" s="14" t="str">
        <f t="shared" si="6"/>
        <v>Hayden Reny (Elmwood)</v>
      </c>
    </row>
    <row r="495" spans="1:7" ht="15" x14ac:dyDescent="0.25">
      <c r="A495" s="66">
        <v>36</v>
      </c>
      <c r="B495" s="66" t="s">
        <v>767</v>
      </c>
      <c r="C495" s="66">
        <v>5</v>
      </c>
      <c r="D495" s="66" t="s">
        <v>30</v>
      </c>
      <c r="E495" s="67">
        <v>7.658912037037037E-3</v>
      </c>
      <c r="F495" s="66">
        <v>36</v>
      </c>
      <c r="G495" s="14" t="str">
        <f t="shared" si="6"/>
        <v>Charlotte Lau (Earl Buxton)</v>
      </c>
    </row>
    <row r="496" spans="1:7" ht="15" x14ac:dyDescent="0.25">
      <c r="A496" s="66">
        <v>37</v>
      </c>
      <c r="B496" s="66" t="s">
        <v>744</v>
      </c>
      <c r="C496" s="66">
        <v>5</v>
      </c>
      <c r="D496" s="66" t="s">
        <v>27</v>
      </c>
      <c r="E496" s="67">
        <v>7.6869212962962959E-3</v>
      </c>
      <c r="F496" s="66">
        <v>37</v>
      </c>
      <c r="G496" s="14" t="str">
        <f t="shared" si="6"/>
        <v>Rowan Clelland (Centennial)</v>
      </c>
    </row>
    <row r="497" spans="1:7" ht="15" x14ac:dyDescent="0.25">
      <c r="A497" s="66">
        <v>38</v>
      </c>
      <c r="B497" s="66" t="s">
        <v>1051</v>
      </c>
      <c r="C497" s="66">
        <v>5</v>
      </c>
      <c r="D497" s="66" t="s">
        <v>1052</v>
      </c>
      <c r="E497" s="67">
        <v>7.7042824074074071E-3</v>
      </c>
      <c r="F497" s="66">
        <v>38</v>
      </c>
      <c r="G497" s="14" t="str">
        <f t="shared" si="6"/>
        <v>Natalie Mount (Pine Street)</v>
      </c>
    </row>
    <row r="498" spans="1:7" ht="15" x14ac:dyDescent="0.25">
      <c r="A498" s="66">
        <v>39</v>
      </c>
      <c r="B498" s="66" t="s">
        <v>2418</v>
      </c>
      <c r="C498" s="66">
        <v>5</v>
      </c>
      <c r="D498" s="66" t="s">
        <v>2315</v>
      </c>
      <c r="E498" s="67">
        <v>7.7956018518518522E-3</v>
      </c>
      <c r="F498" s="66">
        <v>39</v>
      </c>
      <c r="G498" s="14" t="str">
        <f t="shared" si="6"/>
        <v>Fatima Razzakova (Winterburn)</v>
      </c>
    </row>
    <row r="499" spans="1:7" ht="15" x14ac:dyDescent="0.25">
      <c r="A499" s="66">
        <v>40</v>
      </c>
      <c r="B499" s="66" t="s">
        <v>175</v>
      </c>
      <c r="C499" s="66">
        <v>5</v>
      </c>
      <c r="D499" s="66" t="s">
        <v>25</v>
      </c>
      <c r="E499" s="67">
        <v>7.9030092592592589E-3</v>
      </c>
      <c r="F499" s="66">
        <v>40</v>
      </c>
      <c r="G499" s="14" t="str">
        <f t="shared" si="6"/>
        <v>Charlotte Korner (Brookside)</v>
      </c>
    </row>
    <row r="500" spans="1:7" ht="15" x14ac:dyDescent="0.25">
      <c r="A500" s="66">
        <v>41</v>
      </c>
      <c r="B500" s="66" t="s">
        <v>1748</v>
      </c>
      <c r="C500" s="66">
        <v>5</v>
      </c>
      <c r="D500" s="66" t="s">
        <v>349</v>
      </c>
      <c r="E500" s="67">
        <v>7.9387731481481479E-3</v>
      </c>
      <c r="F500" s="66">
        <v>41</v>
      </c>
      <c r="G500" s="14" t="str">
        <f t="shared" si="6"/>
        <v>Olivia John-Stone (Homesteader)</v>
      </c>
    </row>
    <row r="501" spans="1:7" ht="15" x14ac:dyDescent="0.25">
      <c r="A501" s="66">
        <v>42</v>
      </c>
      <c r="B501" s="66" t="s">
        <v>765</v>
      </c>
      <c r="C501" s="66">
        <v>5</v>
      </c>
      <c r="D501" s="66" t="s">
        <v>21</v>
      </c>
      <c r="E501" s="67">
        <v>7.9571759259259266E-3</v>
      </c>
      <c r="F501" s="66">
        <v>42</v>
      </c>
      <c r="G501" s="14" t="str">
        <f t="shared" si="6"/>
        <v>Lina Seidel (Rio Terrace)</v>
      </c>
    </row>
    <row r="502" spans="1:7" ht="15" x14ac:dyDescent="0.25">
      <c r="A502" s="66">
        <v>43</v>
      </c>
      <c r="B502" s="66" t="s">
        <v>2665</v>
      </c>
      <c r="C502" s="66">
        <v>5</v>
      </c>
      <c r="D502" s="66" t="s">
        <v>108</v>
      </c>
      <c r="E502" s="67">
        <v>7.9954861111111112E-3</v>
      </c>
      <c r="F502" s="66">
        <v>43</v>
      </c>
      <c r="G502" s="14" t="str">
        <f t="shared" si="6"/>
        <v>Hazel Chenoweth (Soraya Hafez)</v>
      </c>
    </row>
    <row r="503" spans="1:7" ht="15" x14ac:dyDescent="0.25">
      <c r="A503" s="66">
        <v>44</v>
      </c>
      <c r="B503" s="66" t="s">
        <v>2415</v>
      </c>
      <c r="C503" s="66">
        <v>5</v>
      </c>
      <c r="D503" s="66" t="s">
        <v>2315</v>
      </c>
      <c r="E503" s="67">
        <v>8.0723379629629635E-3</v>
      </c>
      <c r="F503" s="66">
        <v>44</v>
      </c>
      <c r="G503" s="14" t="str">
        <f t="shared" si="6"/>
        <v>Zuhra Razzakova (Winterburn)</v>
      </c>
    </row>
    <row r="504" spans="1:7" ht="15" x14ac:dyDescent="0.25">
      <c r="A504" s="66">
        <v>45</v>
      </c>
      <c r="B504" s="66" t="s">
        <v>1749</v>
      </c>
      <c r="C504" s="66">
        <v>5</v>
      </c>
      <c r="D504" s="66" t="s">
        <v>89</v>
      </c>
      <c r="E504" s="67">
        <v>8.0999999999999996E-3</v>
      </c>
      <c r="F504" s="66">
        <v>45</v>
      </c>
      <c r="G504" s="14" t="str">
        <f t="shared" si="6"/>
        <v>Thembile Amusan (Constable Daniel)</v>
      </c>
    </row>
    <row r="505" spans="1:7" ht="15" x14ac:dyDescent="0.25">
      <c r="A505" s="66">
        <v>46</v>
      </c>
      <c r="B505" s="66" t="s">
        <v>2427</v>
      </c>
      <c r="C505" s="66">
        <v>5</v>
      </c>
      <c r="D505" s="66" t="s">
        <v>253</v>
      </c>
      <c r="E505" s="67">
        <v>8.1252314814814815E-3</v>
      </c>
      <c r="F505" s="66">
        <v>46</v>
      </c>
      <c r="G505" s="14" t="str">
        <f t="shared" si="6"/>
        <v>Beth Kloomps (Edmonton Chr)</v>
      </c>
    </row>
    <row r="506" spans="1:7" ht="15" x14ac:dyDescent="0.25">
      <c r="A506" s="66">
        <v>47</v>
      </c>
      <c r="B506" s="66" t="s">
        <v>754</v>
      </c>
      <c r="C506" s="66">
        <v>5</v>
      </c>
      <c r="D506" s="66" t="s">
        <v>27</v>
      </c>
      <c r="E506" s="67">
        <v>8.1405092592592588E-3</v>
      </c>
      <c r="F506" s="66">
        <v>47</v>
      </c>
      <c r="G506" s="14" t="str">
        <f t="shared" si="6"/>
        <v>Juliana Saniszlo (Centennial)</v>
      </c>
    </row>
    <row r="507" spans="1:7" ht="15" x14ac:dyDescent="0.25">
      <c r="A507" s="66">
        <v>48</v>
      </c>
      <c r="B507" s="66" t="s">
        <v>766</v>
      </c>
      <c r="C507" s="66">
        <v>5</v>
      </c>
      <c r="D507" s="66" t="s">
        <v>27</v>
      </c>
      <c r="E507" s="67">
        <v>8.146064814814816E-3</v>
      </c>
      <c r="F507" s="66">
        <v>48</v>
      </c>
      <c r="G507" s="14" t="str">
        <f t="shared" si="6"/>
        <v>Haniya Siddiqui (Centennial)</v>
      </c>
    </row>
    <row r="508" spans="1:7" ht="15" x14ac:dyDescent="0.25">
      <c r="A508" s="66">
        <v>49</v>
      </c>
      <c r="B508" s="66" t="s">
        <v>1784</v>
      </c>
      <c r="C508" s="66">
        <v>5</v>
      </c>
      <c r="D508" s="66" t="s">
        <v>253</v>
      </c>
      <c r="E508" s="67">
        <v>8.2192129629629629E-3</v>
      </c>
      <c r="F508" s="66">
        <v>49</v>
      </c>
      <c r="G508" s="14" t="str">
        <f t="shared" si="6"/>
        <v>Sami Lakinn (Edmonton Chr)</v>
      </c>
    </row>
    <row r="509" spans="1:7" ht="15" x14ac:dyDescent="0.25">
      <c r="A509" s="66">
        <v>50</v>
      </c>
      <c r="B509" s="66" t="s">
        <v>2417</v>
      </c>
      <c r="C509" s="66">
        <v>5</v>
      </c>
      <c r="D509" s="66" t="s">
        <v>202</v>
      </c>
      <c r="E509" s="67">
        <v>8.2912037037037051E-3</v>
      </c>
      <c r="F509" s="66">
        <v>50</v>
      </c>
      <c r="G509" s="14" t="str">
        <f t="shared" si="6"/>
        <v>Holly Gabert (Virginia Park)</v>
      </c>
    </row>
    <row r="510" spans="1:7" ht="15" x14ac:dyDescent="0.25">
      <c r="A510" s="66">
        <v>51</v>
      </c>
      <c r="B510" s="66" t="s">
        <v>172</v>
      </c>
      <c r="C510" s="66">
        <v>5</v>
      </c>
      <c r="D510" s="66" t="s">
        <v>26</v>
      </c>
      <c r="E510" s="67">
        <v>8.3199074074074061E-3</v>
      </c>
      <c r="F510" s="66">
        <v>51</v>
      </c>
      <c r="G510" s="14" t="str">
        <f t="shared" si="6"/>
        <v>Natalie Plummer (Brander Gardens)</v>
      </c>
    </row>
    <row r="511" spans="1:7" ht="15" x14ac:dyDescent="0.25">
      <c r="A511" s="66">
        <v>52</v>
      </c>
      <c r="B511" s="66" t="s">
        <v>2423</v>
      </c>
      <c r="C511" s="66">
        <v>5</v>
      </c>
      <c r="D511" s="66" t="s">
        <v>34</v>
      </c>
      <c r="E511" s="67">
        <v>8.400115740740741E-3</v>
      </c>
      <c r="F511" s="66">
        <v>52</v>
      </c>
      <c r="G511" s="14" t="str">
        <f t="shared" si="6"/>
        <v>Keane Amelie (Forest Heights)</v>
      </c>
    </row>
    <row r="512" spans="1:7" ht="15" x14ac:dyDescent="0.25">
      <c r="A512" s="66">
        <v>53</v>
      </c>
      <c r="B512" s="66" t="s">
        <v>1752</v>
      </c>
      <c r="C512" s="66">
        <v>5</v>
      </c>
      <c r="D512" s="66" t="s">
        <v>30</v>
      </c>
      <c r="E512" s="67">
        <v>8.4210648148148153E-3</v>
      </c>
      <c r="F512" s="66">
        <v>53</v>
      </c>
      <c r="G512" s="14" t="str">
        <f t="shared" si="6"/>
        <v>Emerson Butlin (Earl Buxton)</v>
      </c>
    </row>
    <row r="513" spans="1:7" ht="15" x14ac:dyDescent="0.25">
      <c r="A513" s="66">
        <v>54</v>
      </c>
      <c r="B513" s="66" t="s">
        <v>188</v>
      </c>
      <c r="C513" s="66">
        <v>5</v>
      </c>
      <c r="D513" s="66" t="s">
        <v>32</v>
      </c>
      <c r="E513" s="67">
        <v>8.4521990740740738E-3</v>
      </c>
      <c r="F513" s="66">
        <v>54</v>
      </c>
      <c r="G513" s="14" t="str">
        <f t="shared" si="6"/>
        <v>Avery Lucy (Patricia Heights)</v>
      </c>
    </row>
    <row r="514" spans="1:7" ht="15" x14ac:dyDescent="0.25">
      <c r="A514" s="66">
        <v>55</v>
      </c>
      <c r="B514" s="66" t="s">
        <v>2433</v>
      </c>
      <c r="C514" s="66">
        <v>5</v>
      </c>
      <c r="D514" s="66" t="s">
        <v>46</v>
      </c>
      <c r="E514" s="67">
        <v>8.4987268518518528E-3</v>
      </c>
      <c r="F514" s="66">
        <v>55</v>
      </c>
      <c r="G514" s="14" t="str">
        <f t="shared" si="6"/>
        <v>Amy Sherif (King Edward)</v>
      </c>
    </row>
    <row r="515" spans="1:7" ht="15" x14ac:dyDescent="0.25">
      <c r="A515" s="66">
        <v>56</v>
      </c>
      <c r="B515" s="66" t="s">
        <v>1747</v>
      </c>
      <c r="C515" s="66">
        <v>5</v>
      </c>
      <c r="D515" s="66" t="s">
        <v>89</v>
      </c>
      <c r="E515" s="67">
        <v>8.5072916666666682E-3</v>
      </c>
      <c r="F515" s="66">
        <v>56</v>
      </c>
      <c r="G515" s="14" t="str">
        <f t="shared" si="6"/>
        <v>Elizabeth Makamure (Constable Daniel)</v>
      </c>
    </row>
    <row r="516" spans="1:7" ht="15" x14ac:dyDescent="0.25">
      <c r="A516" s="66">
        <v>57</v>
      </c>
      <c r="B516" s="66" t="s">
        <v>178</v>
      </c>
      <c r="C516" s="66">
        <v>5</v>
      </c>
      <c r="D516" s="66" t="s">
        <v>21</v>
      </c>
      <c r="E516" s="67">
        <v>8.5223379629629625E-3</v>
      </c>
      <c r="F516" s="66">
        <v>57</v>
      </c>
      <c r="G516" s="14" t="str">
        <f t="shared" si="6"/>
        <v>Leah Hehr (Rio Terrace)</v>
      </c>
    </row>
    <row r="517" spans="1:7" ht="15" x14ac:dyDescent="0.25">
      <c r="A517" s="66">
        <v>58</v>
      </c>
      <c r="B517" s="66" t="s">
        <v>787</v>
      </c>
      <c r="C517" s="66">
        <v>5</v>
      </c>
      <c r="D517" s="66" t="s">
        <v>89</v>
      </c>
      <c r="E517" s="67">
        <v>8.5609953703703699E-3</v>
      </c>
      <c r="F517" s="66">
        <v>58</v>
      </c>
      <c r="G517" s="14" t="str">
        <f t="shared" si="6"/>
        <v>Everly Schuman (Constable Daniel)</v>
      </c>
    </row>
    <row r="518" spans="1:7" ht="15" x14ac:dyDescent="0.25">
      <c r="A518" s="66">
        <v>59</v>
      </c>
      <c r="B518" s="66" t="s">
        <v>2666</v>
      </c>
      <c r="C518" s="66">
        <v>5</v>
      </c>
      <c r="D518" s="66" t="s">
        <v>2337</v>
      </c>
      <c r="E518" s="67">
        <v>8.6751157407407402E-3</v>
      </c>
      <c r="F518" s="66">
        <v>59</v>
      </c>
      <c r="G518" s="14" t="str">
        <f t="shared" si="6"/>
        <v>Lihem Tesfamariam (Mee-Yah-Noh)</v>
      </c>
    </row>
    <row r="519" spans="1:7" ht="15" x14ac:dyDescent="0.25">
      <c r="A519" s="66">
        <v>60</v>
      </c>
      <c r="B519" s="66" t="s">
        <v>760</v>
      </c>
      <c r="C519" s="66">
        <v>5</v>
      </c>
      <c r="D519" s="66" t="s">
        <v>242</v>
      </c>
      <c r="E519" s="67">
        <v>8.74849537037037E-3</v>
      </c>
      <c r="F519" s="66">
        <v>60</v>
      </c>
      <c r="G519" s="14" t="str">
        <f t="shared" si="6"/>
        <v>Nathania Seyoum (Aurora Charter)</v>
      </c>
    </row>
    <row r="520" spans="1:7" ht="15" x14ac:dyDescent="0.25">
      <c r="A520" s="66">
        <v>61</v>
      </c>
      <c r="B520" s="66" t="s">
        <v>1744</v>
      </c>
      <c r="C520" s="66">
        <v>5</v>
      </c>
      <c r="D520" s="66" t="s">
        <v>30</v>
      </c>
      <c r="E520" s="67">
        <v>8.7505787037037031E-3</v>
      </c>
      <c r="F520" s="66">
        <v>61</v>
      </c>
      <c r="G520" s="14" t="str">
        <f t="shared" si="6"/>
        <v>Aubrey Eksteen (Earl Buxton)</v>
      </c>
    </row>
    <row r="521" spans="1:7" ht="15" x14ac:dyDescent="0.25">
      <c r="A521" s="66">
        <v>62</v>
      </c>
      <c r="B521" s="66" t="s">
        <v>779</v>
      </c>
      <c r="C521" s="66">
        <v>5</v>
      </c>
      <c r="D521" s="66" t="s">
        <v>168</v>
      </c>
      <c r="E521" s="67">
        <v>8.7671296296296299E-3</v>
      </c>
      <c r="F521" s="66">
        <v>62</v>
      </c>
      <c r="G521" s="14" t="str">
        <f t="shared" si="6"/>
        <v>Ella Gardiner (David Thomas King)</v>
      </c>
    </row>
    <row r="522" spans="1:7" ht="15" x14ac:dyDescent="0.25">
      <c r="A522" s="66">
        <v>63</v>
      </c>
      <c r="B522" s="66" t="s">
        <v>1758</v>
      </c>
      <c r="C522" s="66">
        <v>5</v>
      </c>
      <c r="D522" s="66" t="s">
        <v>242</v>
      </c>
      <c r="E522" s="67">
        <v>8.7930555555555557E-3</v>
      </c>
      <c r="F522" s="66">
        <v>63</v>
      </c>
      <c r="G522" s="14" t="str">
        <f t="shared" si="6"/>
        <v>Biftuu Dabala (Aurora Charter)</v>
      </c>
    </row>
    <row r="523" spans="1:7" ht="15" x14ac:dyDescent="0.25">
      <c r="A523" s="66">
        <v>64</v>
      </c>
      <c r="B523" s="66" t="s">
        <v>991</v>
      </c>
      <c r="C523" s="66">
        <v>5</v>
      </c>
      <c r="D523" s="66" t="s">
        <v>44</v>
      </c>
      <c r="E523" s="67">
        <v>8.7980324074074089E-3</v>
      </c>
      <c r="F523" s="66">
        <v>64</v>
      </c>
      <c r="G523" s="14" t="str">
        <f t="shared" si="6"/>
        <v>Hayden Lundstrom-Steiger (Mill Creek)</v>
      </c>
    </row>
    <row r="524" spans="1:7" ht="15" x14ac:dyDescent="0.25">
      <c r="A524" s="66">
        <v>65</v>
      </c>
      <c r="B524" s="66" t="s">
        <v>1782</v>
      </c>
      <c r="C524" s="66">
        <v>5</v>
      </c>
      <c r="D524" s="66" t="s">
        <v>253</v>
      </c>
      <c r="E524" s="67">
        <v>8.9021990740740745E-3</v>
      </c>
      <c r="F524" s="66">
        <v>65</v>
      </c>
      <c r="G524" s="14" t="str">
        <f t="shared" ref="G524:G622" si="7">CONCATENATE(B524, " (", D524, ")")</f>
        <v>Riley VanPopta (Edmonton Chr)</v>
      </c>
    </row>
    <row r="525" spans="1:7" ht="15" x14ac:dyDescent="0.25">
      <c r="A525" s="66">
        <v>66</v>
      </c>
      <c r="B525" s="66" t="s">
        <v>1053</v>
      </c>
      <c r="C525" s="66">
        <v>5</v>
      </c>
      <c r="D525" s="66" t="s">
        <v>1052</v>
      </c>
      <c r="E525" s="67">
        <v>8.9059027777777782E-3</v>
      </c>
      <c r="F525" s="66">
        <v>66</v>
      </c>
      <c r="G525" s="14" t="str">
        <f t="shared" si="7"/>
        <v>Brynn Sproule (Pine Street)</v>
      </c>
    </row>
    <row r="526" spans="1:7" ht="15" x14ac:dyDescent="0.25">
      <c r="A526" s="66">
        <v>67</v>
      </c>
      <c r="B526" s="66" t="s">
        <v>1754</v>
      </c>
      <c r="C526" s="66">
        <v>5</v>
      </c>
      <c r="D526" s="66" t="s">
        <v>34</v>
      </c>
      <c r="E526" s="67">
        <v>8.9107638888888899E-3</v>
      </c>
      <c r="F526" s="66">
        <v>67</v>
      </c>
      <c r="G526" s="14" t="str">
        <f t="shared" si="7"/>
        <v>Campbell Adelaide (Forest Heights)</v>
      </c>
    </row>
    <row r="527" spans="1:7" ht="15" x14ac:dyDescent="0.25">
      <c r="A527" s="66">
        <v>68</v>
      </c>
      <c r="B527" s="66" t="s">
        <v>2667</v>
      </c>
      <c r="C527" s="66">
        <v>5</v>
      </c>
      <c r="D527" s="66" t="s">
        <v>1052</v>
      </c>
      <c r="E527" s="67">
        <v>8.9498842592592599E-3</v>
      </c>
      <c r="F527" s="66">
        <v>68</v>
      </c>
      <c r="G527" s="14" t="str">
        <f t="shared" si="7"/>
        <v>Windsor Kinshella (Pine Street)</v>
      </c>
    </row>
    <row r="528" spans="1:7" ht="15" x14ac:dyDescent="0.25">
      <c r="A528" s="66">
        <v>69</v>
      </c>
      <c r="B528" s="66" t="s">
        <v>2429</v>
      </c>
      <c r="C528" s="66">
        <v>5</v>
      </c>
      <c r="D528" s="66" t="s">
        <v>959</v>
      </c>
      <c r="E528" s="67">
        <v>8.951967592592593E-3</v>
      </c>
      <c r="F528" s="66">
        <v>69</v>
      </c>
      <c r="G528" s="14" t="str">
        <f t="shared" si="7"/>
        <v>Fatima Al Fajr (Coronation)</v>
      </c>
    </row>
    <row r="529" spans="1:7" ht="15" x14ac:dyDescent="0.25">
      <c r="A529" s="66">
        <v>70</v>
      </c>
      <c r="B529" s="66" t="s">
        <v>2434</v>
      </c>
      <c r="C529" s="66">
        <v>5</v>
      </c>
      <c r="D529" s="66" t="s">
        <v>2337</v>
      </c>
      <c r="E529" s="67">
        <v>8.9935185185185187E-3</v>
      </c>
      <c r="F529" s="66">
        <v>70</v>
      </c>
      <c r="G529" s="14" t="str">
        <f t="shared" si="7"/>
        <v>Gasaro Cynthia (Mee-Yah-Noh)</v>
      </c>
    </row>
    <row r="530" spans="1:7" ht="15" x14ac:dyDescent="0.25">
      <c r="A530" s="66">
        <v>71</v>
      </c>
      <c r="B530" s="66" t="s">
        <v>736</v>
      </c>
      <c r="C530" s="66">
        <v>5</v>
      </c>
      <c r="D530" s="66" t="s">
        <v>42</v>
      </c>
      <c r="E530" s="67">
        <v>8.9959490740740746E-3</v>
      </c>
      <c r="F530" s="66">
        <v>71</v>
      </c>
      <c r="G530" s="14" t="str">
        <f t="shared" si="7"/>
        <v>Olivia Alexander (Laurier Heights)</v>
      </c>
    </row>
    <row r="531" spans="1:7" ht="15" x14ac:dyDescent="0.25">
      <c r="A531" s="66">
        <v>72</v>
      </c>
      <c r="B531" s="66" t="s">
        <v>1743</v>
      </c>
      <c r="C531" s="66">
        <v>5</v>
      </c>
      <c r="D531" s="66" t="s">
        <v>42</v>
      </c>
      <c r="E531" s="67">
        <v>9.0114583333333331E-3</v>
      </c>
      <c r="F531" s="66">
        <v>72</v>
      </c>
      <c r="G531" s="14" t="str">
        <f t="shared" si="7"/>
        <v>Sloane Sellar (Laurier Heights)</v>
      </c>
    </row>
    <row r="532" spans="1:7" ht="15" x14ac:dyDescent="0.25">
      <c r="A532" s="66">
        <v>73</v>
      </c>
      <c r="B532" s="66" t="s">
        <v>2435</v>
      </c>
      <c r="C532" s="66">
        <v>5</v>
      </c>
      <c r="D532" s="66" t="s">
        <v>959</v>
      </c>
      <c r="E532" s="67">
        <v>9.070717592592592E-3</v>
      </c>
      <c r="F532" s="66">
        <v>73</v>
      </c>
      <c r="G532" s="14" t="str">
        <f t="shared" si="7"/>
        <v>Elizabeth Yeatman (Coronation)</v>
      </c>
    </row>
    <row r="533" spans="1:7" ht="15" x14ac:dyDescent="0.25">
      <c r="A533" s="66">
        <v>74</v>
      </c>
      <c r="B533" s="66" t="s">
        <v>993</v>
      </c>
      <c r="C533" s="66">
        <v>5</v>
      </c>
      <c r="D533" s="66" t="s">
        <v>42</v>
      </c>
      <c r="E533" s="67">
        <v>9.0928240740740744E-3</v>
      </c>
      <c r="F533" s="66">
        <v>74</v>
      </c>
      <c r="G533" s="14" t="str">
        <f t="shared" si="7"/>
        <v>Rachel Oldham (Laurier Heights)</v>
      </c>
    </row>
    <row r="534" spans="1:7" ht="15" x14ac:dyDescent="0.25">
      <c r="A534" s="66">
        <v>75</v>
      </c>
      <c r="B534" s="66" t="s">
        <v>773</v>
      </c>
      <c r="C534" s="66">
        <v>5</v>
      </c>
      <c r="D534" s="66" t="s">
        <v>42</v>
      </c>
      <c r="E534" s="67">
        <v>9.1006944444444442E-3</v>
      </c>
      <c r="F534" s="66">
        <v>75</v>
      </c>
      <c r="G534" s="14" t="str">
        <f t="shared" si="7"/>
        <v>Isabelle Tremblay (Laurier Heights)</v>
      </c>
    </row>
    <row r="535" spans="1:7" ht="15" x14ac:dyDescent="0.25">
      <c r="A535" s="66">
        <v>76</v>
      </c>
      <c r="B535" s="66" t="s">
        <v>775</v>
      </c>
      <c r="C535" s="66">
        <v>5</v>
      </c>
      <c r="D535" s="66" t="s">
        <v>21</v>
      </c>
      <c r="E535" s="67">
        <v>9.1178240740740751E-3</v>
      </c>
      <c r="F535" s="66">
        <v>76</v>
      </c>
      <c r="G535" s="14" t="str">
        <f t="shared" si="7"/>
        <v>Ella Januario (Rio Terrace)</v>
      </c>
    </row>
    <row r="536" spans="1:7" ht="15" x14ac:dyDescent="0.25">
      <c r="A536" s="66">
        <v>77</v>
      </c>
      <c r="B536" s="66" t="s">
        <v>771</v>
      </c>
      <c r="C536" s="66">
        <v>5</v>
      </c>
      <c r="D536" s="66" t="s">
        <v>27</v>
      </c>
      <c r="E536" s="67">
        <v>9.1208333333333332E-3</v>
      </c>
      <c r="F536" s="66">
        <v>77</v>
      </c>
      <c r="G536" s="14" t="str">
        <f t="shared" si="7"/>
        <v>Adalyn Webster (Centennial)</v>
      </c>
    </row>
    <row r="537" spans="1:7" ht="15" x14ac:dyDescent="0.25">
      <c r="A537" s="66">
        <v>78</v>
      </c>
      <c r="B537" s="66" t="s">
        <v>1822</v>
      </c>
      <c r="C537" s="66">
        <v>5</v>
      </c>
      <c r="D537" s="66" t="s">
        <v>27</v>
      </c>
      <c r="E537" s="67">
        <v>9.1873842592592597E-3</v>
      </c>
      <c r="F537" s="66">
        <v>78</v>
      </c>
      <c r="G537" s="14" t="str">
        <f t="shared" si="7"/>
        <v>Madeline Card (Centennial)</v>
      </c>
    </row>
    <row r="538" spans="1:7" ht="15" x14ac:dyDescent="0.25">
      <c r="A538" s="66">
        <v>79</v>
      </c>
      <c r="B538" s="66" t="s">
        <v>1770</v>
      </c>
      <c r="C538" s="66">
        <v>5</v>
      </c>
      <c r="D538" s="66" t="s">
        <v>168</v>
      </c>
      <c r="E538" s="67">
        <v>9.2254629629629631E-3</v>
      </c>
      <c r="F538" s="66">
        <v>79</v>
      </c>
      <c r="G538" s="14" t="str">
        <f t="shared" si="7"/>
        <v>Olive Williams (David Thomas King)</v>
      </c>
    </row>
    <row r="539" spans="1:7" ht="15" x14ac:dyDescent="0.25">
      <c r="A539" s="66">
        <v>80</v>
      </c>
      <c r="B539" s="66" t="s">
        <v>1772</v>
      </c>
      <c r="C539" s="66">
        <v>5</v>
      </c>
      <c r="D539" s="66" t="s">
        <v>42</v>
      </c>
      <c r="E539" s="67">
        <v>9.275347222222223E-3</v>
      </c>
      <c r="F539" s="66">
        <v>80</v>
      </c>
      <c r="G539" s="14" t="str">
        <f t="shared" si="7"/>
        <v>Maya Matthiessen-Lohner (Laurier Heights)</v>
      </c>
    </row>
    <row r="540" spans="1:7" ht="15" x14ac:dyDescent="0.25">
      <c r="A540" s="66">
        <v>81</v>
      </c>
      <c r="B540" s="66" t="s">
        <v>2426</v>
      </c>
      <c r="C540" s="66">
        <v>5</v>
      </c>
      <c r="D540" s="66" t="s">
        <v>253</v>
      </c>
      <c r="E540" s="67">
        <v>9.3070601851851838E-3</v>
      </c>
      <c r="F540" s="66">
        <v>81</v>
      </c>
      <c r="G540" s="14" t="str">
        <f t="shared" si="7"/>
        <v>Jerusalem F Tadesse (Edmonton Chr)</v>
      </c>
    </row>
    <row r="541" spans="1:7" ht="15" x14ac:dyDescent="0.25">
      <c r="A541" s="66">
        <v>82</v>
      </c>
      <c r="B541" s="66" t="s">
        <v>770</v>
      </c>
      <c r="C541" s="66">
        <v>5</v>
      </c>
      <c r="D541" s="66" t="s">
        <v>36</v>
      </c>
      <c r="E541" s="67">
        <v>9.3203703703703695E-3</v>
      </c>
      <c r="F541" s="66">
        <v>82</v>
      </c>
      <c r="G541" s="14" t="str">
        <f t="shared" si="7"/>
        <v>Heidi Prout (Westbrook)</v>
      </c>
    </row>
    <row r="542" spans="1:7" ht="15" x14ac:dyDescent="0.25">
      <c r="A542" s="66">
        <v>83</v>
      </c>
      <c r="B542" s="66" t="s">
        <v>789</v>
      </c>
      <c r="C542" s="66">
        <v>5</v>
      </c>
      <c r="D542" s="66" t="s">
        <v>44</v>
      </c>
      <c r="E542" s="67">
        <v>9.3266203703703705E-3</v>
      </c>
      <c r="F542" s="66">
        <v>83</v>
      </c>
      <c r="G542" s="14" t="str">
        <f t="shared" si="7"/>
        <v>Katia Oliver (Mill Creek)</v>
      </c>
    </row>
    <row r="543" spans="1:7" ht="15" x14ac:dyDescent="0.25">
      <c r="A543" s="66">
        <v>84</v>
      </c>
      <c r="B543" s="66" t="s">
        <v>772</v>
      </c>
      <c r="C543" s="66">
        <v>5</v>
      </c>
      <c r="D543" s="66" t="s">
        <v>242</v>
      </c>
      <c r="E543" s="67">
        <v>9.4061342592592582E-3</v>
      </c>
      <c r="F543" s="66">
        <v>84</v>
      </c>
      <c r="G543" s="14" t="str">
        <f t="shared" si="7"/>
        <v>Eva Smith (Aurora Charter)</v>
      </c>
    </row>
    <row r="544" spans="1:7" ht="15" x14ac:dyDescent="0.25">
      <c r="A544" s="66">
        <v>85</v>
      </c>
      <c r="B544" s="66" t="s">
        <v>2428</v>
      </c>
      <c r="C544" s="66">
        <v>5</v>
      </c>
      <c r="D544" s="66" t="s">
        <v>959</v>
      </c>
      <c r="E544" s="67">
        <v>9.5020833333333329E-3</v>
      </c>
      <c r="F544" s="66">
        <v>85</v>
      </c>
      <c r="G544" s="14" t="str">
        <f t="shared" si="7"/>
        <v>Sofna Bereket (Coronation)</v>
      </c>
    </row>
    <row r="545" spans="1:7" ht="15" x14ac:dyDescent="0.25">
      <c r="A545" s="66">
        <v>86</v>
      </c>
      <c r="B545" s="66" t="s">
        <v>750</v>
      </c>
      <c r="C545" s="66">
        <v>5</v>
      </c>
      <c r="D545" s="66" t="s">
        <v>26</v>
      </c>
      <c r="E545" s="67">
        <v>9.5334490740740744E-3</v>
      </c>
      <c r="F545" s="66">
        <v>86</v>
      </c>
      <c r="G545" s="14" t="str">
        <f t="shared" si="7"/>
        <v>May Zembal (Brander Gardens)</v>
      </c>
    </row>
    <row r="546" spans="1:7" ht="15" x14ac:dyDescent="0.25">
      <c r="A546" s="66">
        <v>87</v>
      </c>
      <c r="B546" s="66" t="s">
        <v>1778</v>
      </c>
      <c r="C546" s="66">
        <v>5</v>
      </c>
      <c r="D546" s="66" t="s">
        <v>30</v>
      </c>
      <c r="E546" s="67">
        <v>9.5381944444444446E-3</v>
      </c>
      <c r="F546" s="66">
        <v>87</v>
      </c>
      <c r="G546" s="14" t="str">
        <f t="shared" si="7"/>
        <v>Madison Inglis (Earl Buxton)</v>
      </c>
    </row>
    <row r="547" spans="1:7" ht="15" x14ac:dyDescent="0.25">
      <c r="A547" s="66">
        <v>88</v>
      </c>
      <c r="B547" s="66" t="s">
        <v>764</v>
      </c>
      <c r="C547" s="66">
        <v>5</v>
      </c>
      <c r="D547" s="66" t="s">
        <v>242</v>
      </c>
      <c r="E547" s="67">
        <v>9.5549768518518527E-3</v>
      </c>
      <c r="F547" s="66">
        <v>88</v>
      </c>
      <c r="G547" s="14" t="str">
        <f t="shared" si="7"/>
        <v>Tiya Shemsedin (Aurora Charter)</v>
      </c>
    </row>
    <row r="548" spans="1:7" ht="15" x14ac:dyDescent="0.25">
      <c r="A548" s="66">
        <v>89</v>
      </c>
      <c r="B548" s="66" t="s">
        <v>2440</v>
      </c>
      <c r="C548" s="66">
        <v>5</v>
      </c>
      <c r="D548" s="66" t="s">
        <v>21</v>
      </c>
      <c r="E548" s="67">
        <v>9.5771990740740748E-3</v>
      </c>
      <c r="F548" s="66">
        <v>89</v>
      </c>
      <c r="G548" s="14" t="str">
        <f t="shared" si="7"/>
        <v>Summer Cheung (Rio Terrace)</v>
      </c>
    </row>
    <row r="549" spans="1:7" ht="15" x14ac:dyDescent="0.25">
      <c r="A549" s="66">
        <v>90</v>
      </c>
      <c r="B549" s="66" t="s">
        <v>1767</v>
      </c>
      <c r="C549" s="66">
        <v>5</v>
      </c>
      <c r="D549" s="66" t="s">
        <v>37</v>
      </c>
      <c r="E549" s="67">
        <v>9.5839120370370366E-3</v>
      </c>
      <c r="F549" s="66">
        <v>90</v>
      </c>
      <c r="G549" s="14" t="str">
        <f t="shared" si="7"/>
        <v>Faith Blake (Steinhauer)</v>
      </c>
    </row>
    <row r="550" spans="1:7" ht="15" x14ac:dyDescent="0.25">
      <c r="A550" s="66">
        <v>91</v>
      </c>
      <c r="B550" s="66" t="s">
        <v>2444</v>
      </c>
      <c r="C550" s="66">
        <v>5</v>
      </c>
      <c r="D550" s="66" t="s">
        <v>2337</v>
      </c>
      <c r="E550" s="67">
        <v>9.6115740740740745E-3</v>
      </c>
      <c r="F550" s="66">
        <v>91</v>
      </c>
      <c r="G550" s="14" t="str">
        <f t="shared" si="7"/>
        <v>House Aaicha (Mee-Yah-Noh)</v>
      </c>
    </row>
    <row r="551" spans="1:7" ht="15" x14ac:dyDescent="0.25">
      <c r="A551" s="66">
        <v>92</v>
      </c>
      <c r="B551" s="66" t="s">
        <v>1773</v>
      </c>
      <c r="C551" s="66">
        <v>5</v>
      </c>
      <c r="D551" s="66" t="s">
        <v>26</v>
      </c>
      <c r="E551" s="67">
        <v>9.6430555555555558E-3</v>
      </c>
      <c r="F551" s="66">
        <v>92</v>
      </c>
      <c r="G551" s="14" t="str">
        <f t="shared" si="7"/>
        <v>Anastasia Barry (Brander Gardens)</v>
      </c>
    </row>
    <row r="552" spans="1:7" ht="15" x14ac:dyDescent="0.25">
      <c r="A552" s="66">
        <v>93</v>
      </c>
      <c r="B552" s="66" t="s">
        <v>1775</v>
      </c>
      <c r="C552" s="66">
        <v>5</v>
      </c>
      <c r="D552" s="66" t="s">
        <v>26</v>
      </c>
      <c r="E552" s="67">
        <v>9.6502314814814801E-3</v>
      </c>
      <c r="F552" s="66">
        <v>93</v>
      </c>
      <c r="G552" s="14" t="str">
        <f t="shared" si="7"/>
        <v>Keaton van Brederode (Brander Gardens)</v>
      </c>
    </row>
    <row r="553" spans="1:7" ht="15" x14ac:dyDescent="0.25">
      <c r="A553" s="66">
        <v>94</v>
      </c>
      <c r="B553" s="66" t="s">
        <v>1762</v>
      </c>
      <c r="C553" s="66">
        <v>5</v>
      </c>
      <c r="D553" s="66" t="s">
        <v>253</v>
      </c>
      <c r="E553" s="67">
        <v>9.6916666666666661E-3</v>
      </c>
      <c r="F553" s="66">
        <v>94</v>
      </c>
      <c r="G553" s="14" t="str">
        <f t="shared" si="7"/>
        <v>Sophia Witt Vieira (Edmonton Chr)</v>
      </c>
    </row>
    <row r="554" spans="1:7" ht="15" x14ac:dyDescent="0.25">
      <c r="A554" s="66">
        <v>95</v>
      </c>
      <c r="B554" s="66" t="s">
        <v>1793</v>
      </c>
      <c r="C554" s="66">
        <v>5</v>
      </c>
      <c r="D554" s="66" t="s">
        <v>44</v>
      </c>
      <c r="E554" s="67">
        <v>9.7037037037037022E-3</v>
      </c>
      <c r="F554" s="66">
        <v>95</v>
      </c>
      <c r="G554" s="14" t="str">
        <f t="shared" si="7"/>
        <v>Emery Wong (Mill Creek)</v>
      </c>
    </row>
    <row r="555" spans="1:7" ht="15" x14ac:dyDescent="0.25">
      <c r="A555" s="66">
        <v>96</v>
      </c>
      <c r="B555" s="66" t="s">
        <v>2668</v>
      </c>
      <c r="C555" s="66">
        <v>5</v>
      </c>
      <c r="D555" s="66" t="s">
        <v>2641</v>
      </c>
      <c r="E555" s="67">
        <v>9.7734953703703699E-3</v>
      </c>
      <c r="F555" s="66">
        <v>96</v>
      </c>
      <c r="G555" s="14" t="str">
        <f t="shared" si="7"/>
        <v>Amreet Babhesha (Shauna May Seneca)</v>
      </c>
    </row>
    <row r="556" spans="1:7" ht="15" x14ac:dyDescent="0.25">
      <c r="A556" s="66">
        <v>97</v>
      </c>
      <c r="B556" s="66" t="s">
        <v>781</v>
      </c>
      <c r="C556" s="66">
        <v>5</v>
      </c>
      <c r="D556" s="66" t="s">
        <v>46</v>
      </c>
      <c r="E556" s="67">
        <v>9.8408564814814799E-3</v>
      </c>
      <c r="F556" s="66">
        <v>97</v>
      </c>
      <c r="G556" s="14" t="str">
        <f t="shared" si="7"/>
        <v>Tara Nataly (King Edward)</v>
      </c>
    </row>
    <row r="557" spans="1:7" ht="15" x14ac:dyDescent="0.25">
      <c r="A557" s="66">
        <v>98</v>
      </c>
      <c r="B557" s="66" t="s">
        <v>782</v>
      </c>
      <c r="C557" s="66">
        <v>5</v>
      </c>
      <c r="D557" s="66" t="s">
        <v>46</v>
      </c>
      <c r="E557" s="67">
        <v>9.8457175925925934E-3</v>
      </c>
      <c r="F557" s="66">
        <v>98</v>
      </c>
      <c r="G557" s="14" t="str">
        <f t="shared" si="7"/>
        <v>Claire Gibeault (King Edward)</v>
      </c>
    </row>
    <row r="558" spans="1:7" ht="15" x14ac:dyDescent="0.25">
      <c r="A558" s="66">
        <v>99</v>
      </c>
      <c r="B558" s="66" t="s">
        <v>1779</v>
      </c>
      <c r="C558" s="66">
        <v>5</v>
      </c>
      <c r="D558" s="66" t="s">
        <v>30</v>
      </c>
      <c r="E558" s="67">
        <v>9.8504629629629619E-3</v>
      </c>
      <c r="F558" s="66">
        <v>99</v>
      </c>
      <c r="G558" s="14" t="str">
        <f t="shared" si="7"/>
        <v>Serena Liyanage (Earl Buxton)</v>
      </c>
    </row>
    <row r="559" spans="1:7" ht="15" x14ac:dyDescent="0.25">
      <c r="A559" s="66">
        <v>100</v>
      </c>
      <c r="B559" s="66" t="s">
        <v>1768</v>
      </c>
      <c r="C559" s="66">
        <v>5</v>
      </c>
      <c r="D559" s="66" t="s">
        <v>30</v>
      </c>
      <c r="E559" s="67">
        <v>9.8619212962962974E-3</v>
      </c>
      <c r="F559" s="66">
        <v>100</v>
      </c>
      <c r="G559" s="14" t="str">
        <f t="shared" si="7"/>
        <v>Amaara Aziz (Earl Buxton)</v>
      </c>
    </row>
    <row r="560" spans="1:7" ht="15" x14ac:dyDescent="0.25">
      <c r="A560" s="66">
        <v>101</v>
      </c>
      <c r="B560" s="66" t="s">
        <v>2443</v>
      </c>
      <c r="C560" s="66">
        <v>5</v>
      </c>
      <c r="D560" s="66" t="s">
        <v>738</v>
      </c>
      <c r="E560" s="67">
        <v>9.9370370370370376E-3</v>
      </c>
      <c r="F560" s="66">
        <v>101</v>
      </c>
      <c r="G560" s="14" t="str">
        <f t="shared" si="7"/>
        <v>Elise Baumback (Crestwood)</v>
      </c>
    </row>
    <row r="561" spans="1:7" ht="15" x14ac:dyDescent="0.25">
      <c r="A561" s="66">
        <v>102</v>
      </c>
      <c r="B561" s="66" t="s">
        <v>2430</v>
      </c>
      <c r="C561" s="66">
        <v>5</v>
      </c>
      <c r="D561" s="66" t="s">
        <v>959</v>
      </c>
      <c r="E561" s="67">
        <v>9.9859953703703708E-3</v>
      </c>
      <c r="F561" s="66">
        <v>102</v>
      </c>
      <c r="G561" s="14" t="str">
        <f t="shared" si="7"/>
        <v>Nadia Mancey (Coronation)</v>
      </c>
    </row>
    <row r="562" spans="1:7" ht="15" x14ac:dyDescent="0.25">
      <c r="A562" s="66">
        <v>103</v>
      </c>
      <c r="B562" s="66" t="s">
        <v>1797</v>
      </c>
      <c r="C562" s="66">
        <v>5</v>
      </c>
      <c r="D562" s="66" t="s">
        <v>108</v>
      </c>
      <c r="E562" s="67">
        <v>1.0079976851851852E-2</v>
      </c>
      <c r="F562" s="66">
        <v>103</v>
      </c>
      <c r="G562" s="14" t="str">
        <f t="shared" si="7"/>
        <v>Lowan Ethier (Soraya Hafez)</v>
      </c>
    </row>
    <row r="563" spans="1:7" ht="15" x14ac:dyDescent="0.25">
      <c r="A563" s="66">
        <v>104</v>
      </c>
      <c r="B563" s="66" t="s">
        <v>1790</v>
      </c>
      <c r="C563" s="66">
        <v>5</v>
      </c>
      <c r="D563" s="66" t="s">
        <v>1698</v>
      </c>
      <c r="E563" s="67">
        <v>1.0113657407407406E-2</v>
      </c>
      <c r="F563" s="66">
        <v>104</v>
      </c>
      <c r="G563" s="14" t="str">
        <f t="shared" si="7"/>
        <v>Victoria Rodriguez (Tipaskan)</v>
      </c>
    </row>
    <row r="564" spans="1:7" ht="15" x14ac:dyDescent="0.25">
      <c r="A564" s="66">
        <v>105</v>
      </c>
      <c r="B564" s="66" t="s">
        <v>1788</v>
      </c>
      <c r="C564" s="66">
        <v>5</v>
      </c>
      <c r="D564" s="66" t="s">
        <v>202</v>
      </c>
      <c r="E564" s="67">
        <v>1.0146875E-2</v>
      </c>
      <c r="F564" s="66">
        <v>105</v>
      </c>
      <c r="G564" s="14" t="str">
        <f t="shared" si="7"/>
        <v>Amelia Higgins (Virginia Park)</v>
      </c>
    </row>
    <row r="565" spans="1:7" ht="15" x14ac:dyDescent="0.25">
      <c r="A565" s="66">
        <v>106</v>
      </c>
      <c r="B565" s="66" t="s">
        <v>795</v>
      </c>
      <c r="C565" s="66">
        <v>5</v>
      </c>
      <c r="D565" s="66" t="s">
        <v>108</v>
      </c>
      <c r="E565" s="67">
        <v>1.0163310185185185E-2</v>
      </c>
      <c r="F565" s="66">
        <v>106</v>
      </c>
      <c r="G565" s="14" t="str">
        <f t="shared" si="7"/>
        <v>Sonja Yates (Soraya Hafez)</v>
      </c>
    </row>
    <row r="566" spans="1:7" ht="15" x14ac:dyDescent="0.25">
      <c r="A566" s="66">
        <v>107</v>
      </c>
      <c r="B566" s="66" t="s">
        <v>1803</v>
      </c>
      <c r="C566" s="66">
        <v>5</v>
      </c>
      <c r="D566" s="66" t="s">
        <v>20</v>
      </c>
      <c r="E566" s="67">
        <v>1.0181018518518518E-2</v>
      </c>
      <c r="F566" s="66">
        <v>107</v>
      </c>
      <c r="G566" s="14" t="str">
        <f t="shared" si="7"/>
        <v>Stevie Straughan (George P. Nicholson)</v>
      </c>
    </row>
    <row r="567" spans="1:7" ht="15" x14ac:dyDescent="0.25">
      <c r="A567" s="66">
        <v>108</v>
      </c>
      <c r="B567" s="66" t="s">
        <v>187</v>
      </c>
      <c r="C567" s="66">
        <v>5</v>
      </c>
      <c r="D567" s="66" t="s">
        <v>26</v>
      </c>
      <c r="E567" s="67">
        <v>1.0272106481481481E-2</v>
      </c>
      <c r="F567" s="66">
        <v>108</v>
      </c>
      <c r="G567" s="14" t="str">
        <f t="shared" si="7"/>
        <v>Riddhi Patel (Brander Gardens)</v>
      </c>
    </row>
    <row r="568" spans="1:7" ht="15" x14ac:dyDescent="0.25">
      <c r="A568" s="66">
        <v>109</v>
      </c>
      <c r="B568" s="66" t="s">
        <v>193</v>
      </c>
      <c r="C568" s="66">
        <v>5</v>
      </c>
      <c r="D568" s="66" t="s">
        <v>31</v>
      </c>
      <c r="E568" s="67">
        <v>1.0312268518518517E-2</v>
      </c>
      <c r="F568" s="66">
        <v>109</v>
      </c>
      <c r="G568" s="14" t="str">
        <f t="shared" si="7"/>
        <v>Lilly Colter (Uncas)</v>
      </c>
    </row>
    <row r="569" spans="1:7" ht="15" x14ac:dyDescent="0.25">
      <c r="A569" s="66">
        <v>110</v>
      </c>
      <c r="B569" s="66" t="s">
        <v>315</v>
      </c>
      <c r="C569" s="66">
        <v>5</v>
      </c>
      <c r="D569" s="66" t="s">
        <v>44</v>
      </c>
      <c r="E569" s="67">
        <v>1.0337037037037037E-2</v>
      </c>
      <c r="F569" s="66">
        <v>110</v>
      </c>
      <c r="G569" s="14" t="str">
        <f t="shared" si="7"/>
        <v>Iona Rout (Mill Creek)</v>
      </c>
    </row>
    <row r="570" spans="1:7" ht="15" x14ac:dyDescent="0.25">
      <c r="A570" s="66">
        <v>111</v>
      </c>
      <c r="B570" s="66" t="s">
        <v>2669</v>
      </c>
      <c r="C570" s="66">
        <v>5</v>
      </c>
      <c r="D570" s="66" t="s">
        <v>2641</v>
      </c>
      <c r="E570" s="67">
        <v>1.0379629629629629E-2</v>
      </c>
      <c r="F570" s="66">
        <v>111</v>
      </c>
      <c r="G570" s="14" t="str">
        <f t="shared" si="7"/>
        <v>Jackson Madison (Shauna May Seneca)</v>
      </c>
    </row>
    <row r="571" spans="1:7" ht="15" x14ac:dyDescent="0.25">
      <c r="A571" s="66">
        <v>112</v>
      </c>
      <c r="B571" s="66" t="s">
        <v>2437</v>
      </c>
      <c r="C571" s="66">
        <v>5</v>
      </c>
      <c r="D571" s="66" t="s">
        <v>959</v>
      </c>
      <c r="E571" s="67">
        <v>1.0404513888888888E-2</v>
      </c>
      <c r="F571" s="66">
        <v>112</v>
      </c>
      <c r="G571" s="14" t="str">
        <f t="shared" si="7"/>
        <v>Elm Solomon (Coronation)</v>
      </c>
    </row>
    <row r="572" spans="1:7" ht="15" x14ac:dyDescent="0.25">
      <c r="A572" s="66">
        <v>113</v>
      </c>
      <c r="B572" s="66" t="s">
        <v>1777</v>
      </c>
      <c r="C572" s="66">
        <v>5</v>
      </c>
      <c r="D572" s="66" t="s">
        <v>173</v>
      </c>
      <c r="E572" s="67">
        <v>1.0497453703703703E-2</v>
      </c>
      <c r="F572" s="66">
        <v>113</v>
      </c>
      <c r="G572" s="14" t="str">
        <f t="shared" si="7"/>
        <v>Paige Nelson (Westglen)</v>
      </c>
    </row>
    <row r="573" spans="1:7" ht="15" x14ac:dyDescent="0.25">
      <c r="A573" s="66">
        <v>114</v>
      </c>
      <c r="B573" s="66" t="s">
        <v>1786</v>
      </c>
      <c r="C573" s="66">
        <v>5</v>
      </c>
      <c r="D573" s="66" t="s">
        <v>349</v>
      </c>
      <c r="E573" s="67">
        <v>1.0523032407407408E-2</v>
      </c>
      <c r="F573" s="66">
        <v>114</v>
      </c>
      <c r="G573" s="14" t="str">
        <f t="shared" si="7"/>
        <v>Aijan Darwesh (Homesteader)</v>
      </c>
    </row>
    <row r="574" spans="1:7" ht="15" x14ac:dyDescent="0.25">
      <c r="A574" s="66">
        <v>115</v>
      </c>
      <c r="B574" s="66" t="s">
        <v>2670</v>
      </c>
      <c r="C574" s="66">
        <v>5</v>
      </c>
      <c r="D574" s="66" t="s">
        <v>2641</v>
      </c>
      <c r="E574" s="67">
        <v>1.0529282407407407E-2</v>
      </c>
      <c r="F574" s="66">
        <v>115</v>
      </c>
      <c r="G574" s="14" t="str">
        <f t="shared" si="7"/>
        <v>sasali Norma (Shauna May Seneca)</v>
      </c>
    </row>
    <row r="575" spans="1:7" ht="15" x14ac:dyDescent="0.25">
      <c r="A575" s="66">
        <v>116</v>
      </c>
      <c r="B575" s="66" t="s">
        <v>812</v>
      </c>
      <c r="C575" s="66">
        <v>5</v>
      </c>
      <c r="D575" s="66" t="s">
        <v>20</v>
      </c>
      <c r="E575" s="67">
        <v>1.0575925925925926E-2</v>
      </c>
      <c r="F575" s="66">
        <v>116</v>
      </c>
      <c r="G575" s="14" t="str">
        <f t="shared" si="7"/>
        <v>Sarabelle Colville (George P. Nicholson)</v>
      </c>
    </row>
    <row r="576" spans="1:7" ht="15" x14ac:dyDescent="0.25">
      <c r="A576" s="66">
        <v>117</v>
      </c>
      <c r="B576" s="66" t="s">
        <v>2450</v>
      </c>
      <c r="C576" s="66">
        <v>5</v>
      </c>
      <c r="D576" s="66" t="s">
        <v>1704</v>
      </c>
      <c r="E576" s="67">
        <v>1.0582175925925925E-2</v>
      </c>
      <c r="F576" s="66">
        <v>117</v>
      </c>
      <c r="G576" s="14" t="str">
        <f t="shared" si="7"/>
        <v>Layla Block (John A. McDougall)</v>
      </c>
    </row>
    <row r="577" spans="1:7" ht="15" x14ac:dyDescent="0.25">
      <c r="A577" s="66">
        <v>118</v>
      </c>
      <c r="B577" s="66" t="s">
        <v>2671</v>
      </c>
      <c r="C577" s="66">
        <v>5</v>
      </c>
      <c r="D577" s="66" t="s">
        <v>2641</v>
      </c>
      <c r="E577" s="67">
        <v>1.05875E-2</v>
      </c>
      <c r="F577" s="66">
        <v>118</v>
      </c>
      <c r="G577" s="14" t="str">
        <f t="shared" si="7"/>
        <v>aden Hayatt (Shauna May Seneca)</v>
      </c>
    </row>
    <row r="578" spans="1:7" ht="15" x14ac:dyDescent="0.25">
      <c r="A578" s="66">
        <v>119</v>
      </c>
      <c r="B578" s="66" t="s">
        <v>776</v>
      </c>
      <c r="C578" s="66">
        <v>5</v>
      </c>
      <c r="D578" s="66" t="s">
        <v>738</v>
      </c>
      <c r="E578" s="67">
        <v>1.0637499999999999E-2</v>
      </c>
      <c r="F578" s="66">
        <v>119</v>
      </c>
      <c r="G578" s="14" t="str">
        <f t="shared" si="7"/>
        <v>Olivia Gubbels (Crestwood)</v>
      </c>
    </row>
    <row r="579" spans="1:7" ht="15" x14ac:dyDescent="0.25">
      <c r="A579" s="66">
        <v>120</v>
      </c>
      <c r="B579" s="66" t="s">
        <v>192</v>
      </c>
      <c r="C579" s="66">
        <v>5</v>
      </c>
      <c r="D579" s="66" t="s">
        <v>168</v>
      </c>
      <c r="E579" s="67">
        <v>1.0686226851851853E-2</v>
      </c>
      <c r="F579" s="66">
        <v>120</v>
      </c>
      <c r="G579" s="14" t="str">
        <f t="shared" si="7"/>
        <v>Emma Elliott (David Thomas King)</v>
      </c>
    </row>
    <row r="580" spans="1:7" ht="15" x14ac:dyDescent="0.25">
      <c r="A580" s="66">
        <v>121</v>
      </c>
      <c r="B580" s="66" t="s">
        <v>1783</v>
      </c>
      <c r="C580" s="66">
        <v>5</v>
      </c>
      <c r="D580" s="66" t="s">
        <v>588</v>
      </c>
      <c r="E580" s="67">
        <v>1.0731134259259258E-2</v>
      </c>
      <c r="F580" s="66">
        <v>121</v>
      </c>
      <c r="G580" s="14" t="str">
        <f t="shared" si="7"/>
        <v>Isabella English (Elmwood)</v>
      </c>
    </row>
    <row r="581" spans="1:7" ht="15" x14ac:dyDescent="0.25">
      <c r="A581" s="66">
        <v>122</v>
      </c>
      <c r="B581" s="66" t="s">
        <v>1799</v>
      </c>
      <c r="C581" s="66">
        <v>5</v>
      </c>
      <c r="D581" s="66" t="s">
        <v>89</v>
      </c>
      <c r="E581" s="67">
        <v>1.0836111111111111E-2</v>
      </c>
      <c r="F581" s="66">
        <v>122</v>
      </c>
      <c r="G581" s="14" t="str">
        <f t="shared" si="7"/>
        <v>Brynlee Belton (Constable Daniel)</v>
      </c>
    </row>
    <row r="582" spans="1:7" ht="15" x14ac:dyDescent="0.25">
      <c r="A582" s="66">
        <v>123</v>
      </c>
      <c r="B582" s="66" t="s">
        <v>2451</v>
      </c>
      <c r="C582" s="66">
        <v>5</v>
      </c>
      <c r="D582" s="66" t="s">
        <v>253</v>
      </c>
      <c r="E582" s="67">
        <v>1.0970370370370368E-2</v>
      </c>
      <c r="F582" s="66">
        <v>123</v>
      </c>
      <c r="G582" s="14" t="str">
        <f t="shared" si="7"/>
        <v>Sham Gebre (Edmonton Chr)</v>
      </c>
    </row>
    <row r="583" spans="1:7" ht="15" x14ac:dyDescent="0.25">
      <c r="A583" s="66">
        <v>124</v>
      </c>
      <c r="B583" s="66" t="s">
        <v>2672</v>
      </c>
      <c r="C583" s="66">
        <v>5</v>
      </c>
      <c r="D583" s="66" t="s">
        <v>2641</v>
      </c>
      <c r="E583" s="67">
        <v>1.107673611111111E-2</v>
      </c>
      <c r="F583" s="66">
        <v>124</v>
      </c>
      <c r="G583" s="14" t="str">
        <f t="shared" si="7"/>
        <v>Sharma Raya (Shauna May Seneca)</v>
      </c>
    </row>
    <row r="584" spans="1:7" ht="15" x14ac:dyDescent="0.25">
      <c r="A584" s="66">
        <v>125</v>
      </c>
      <c r="B584" s="66" t="s">
        <v>1000</v>
      </c>
      <c r="C584" s="66">
        <v>5</v>
      </c>
      <c r="D584" s="66" t="s">
        <v>168</v>
      </c>
      <c r="E584" s="67">
        <v>1.1183101851851852E-2</v>
      </c>
      <c r="F584" s="66">
        <v>125</v>
      </c>
      <c r="G584" s="14" t="str">
        <f t="shared" si="7"/>
        <v>Clara Lyste (David Thomas King)</v>
      </c>
    </row>
    <row r="585" spans="1:7" ht="15" x14ac:dyDescent="0.25">
      <c r="A585" s="66">
        <v>126</v>
      </c>
      <c r="B585" s="66" t="s">
        <v>1796</v>
      </c>
      <c r="C585" s="66">
        <v>5</v>
      </c>
      <c r="D585" s="66" t="s">
        <v>242</v>
      </c>
      <c r="E585" s="67">
        <v>1.1193055555555555E-2</v>
      </c>
      <c r="F585" s="66">
        <v>126</v>
      </c>
      <c r="G585" s="14" t="str">
        <f t="shared" si="7"/>
        <v>Naira Bhardwan (Aurora Charter)</v>
      </c>
    </row>
    <row r="586" spans="1:7" ht="15" x14ac:dyDescent="0.25">
      <c r="A586" s="66">
        <v>127</v>
      </c>
      <c r="B586" s="66" t="s">
        <v>994</v>
      </c>
      <c r="C586" s="66">
        <v>5</v>
      </c>
      <c r="D586" s="66" t="s">
        <v>168</v>
      </c>
      <c r="E586" s="67">
        <v>1.1214351851851852E-2</v>
      </c>
      <c r="F586" s="66">
        <v>127</v>
      </c>
      <c r="G586" s="14" t="str">
        <f t="shared" si="7"/>
        <v>Ameera Mahmoud (David Thomas King)</v>
      </c>
    </row>
    <row r="587" spans="1:7" ht="15" x14ac:dyDescent="0.25">
      <c r="A587" s="66">
        <v>128</v>
      </c>
      <c r="B587" s="66" t="s">
        <v>1811</v>
      </c>
      <c r="C587" s="66">
        <v>5</v>
      </c>
      <c r="D587" s="66" t="s">
        <v>27</v>
      </c>
      <c r="E587" s="67">
        <v>1.1241319444444444E-2</v>
      </c>
      <c r="F587" s="66">
        <v>128</v>
      </c>
      <c r="G587" s="14" t="str">
        <f t="shared" si="7"/>
        <v>Jana Elhegazy (Centennial)</v>
      </c>
    </row>
    <row r="588" spans="1:7" ht="15" x14ac:dyDescent="0.25">
      <c r="A588" s="66">
        <v>129</v>
      </c>
      <c r="B588" s="66" t="s">
        <v>1820</v>
      </c>
      <c r="C588" s="66">
        <v>5</v>
      </c>
      <c r="D588" s="66" t="s">
        <v>168</v>
      </c>
      <c r="E588" s="67">
        <v>1.1248263888888889E-2</v>
      </c>
      <c r="F588" s="66">
        <v>129</v>
      </c>
      <c r="G588" s="14" t="str">
        <f t="shared" si="7"/>
        <v>Georgia Fauser (David Thomas King)</v>
      </c>
    </row>
    <row r="589" spans="1:7" ht="15" x14ac:dyDescent="0.25">
      <c r="A589" s="66">
        <v>130</v>
      </c>
      <c r="B589" s="66" t="s">
        <v>1769</v>
      </c>
      <c r="C589" s="66">
        <v>5</v>
      </c>
      <c r="D589" s="66" t="s">
        <v>27</v>
      </c>
      <c r="E589" s="67">
        <v>1.125347222222222E-2</v>
      </c>
      <c r="F589" s="66">
        <v>130</v>
      </c>
      <c r="G589" s="14" t="str">
        <f t="shared" si="7"/>
        <v>Morgan Milne (Centennial)</v>
      </c>
    </row>
    <row r="590" spans="1:7" ht="15" x14ac:dyDescent="0.25">
      <c r="A590" s="66">
        <v>131</v>
      </c>
      <c r="B590" s="66" t="s">
        <v>2442</v>
      </c>
      <c r="C590" s="66">
        <v>5</v>
      </c>
      <c r="D590" s="66" t="s">
        <v>34</v>
      </c>
      <c r="E590" s="67">
        <v>1.1351851851851851E-2</v>
      </c>
      <c r="F590" s="66">
        <v>131</v>
      </c>
      <c r="G590" s="14" t="str">
        <f t="shared" si="7"/>
        <v>Mercer Katie (Forest Heights)</v>
      </c>
    </row>
    <row r="591" spans="1:7" ht="15" x14ac:dyDescent="0.25">
      <c r="A591" s="66">
        <v>132</v>
      </c>
      <c r="B591" s="66" t="s">
        <v>2447</v>
      </c>
      <c r="C591" s="66">
        <v>5</v>
      </c>
      <c r="D591" s="66" t="s">
        <v>46</v>
      </c>
      <c r="E591" s="67">
        <v>1.1393750000000001E-2</v>
      </c>
      <c r="F591" s="66">
        <v>132</v>
      </c>
      <c r="G591" s="14" t="str">
        <f t="shared" si="7"/>
        <v>Olga Roa-Kod (King Edward)</v>
      </c>
    </row>
    <row r="592" spans="1:7" ht="15" x14ac:dyDescent="0.25">
      <c r="A592" s="66">
        <v>133</v>
      </c>
      <c r="B592" s="66" t="s">
        <v>2436</v>
      </c>
      <c r="C592" s="66">
        <v>5</v>
      </c>
      <c r="D592" s="66" t="s">
        <v>46</v>
      </c>
      <c r="E592" s="67">
        <v>1.1426851851851853E-2</v>
      </c>
      <c r="F592" s="66">
        <v>133</v>
      </c>
      <c r="G592" s="14" t="str">
        <f t="shared" si="7"/>
        <v>Evelyn Rauser (King Edward)</v>
      </c>
    </row>
    <row r="593" spans="1:7" ht="15" x14ac:dyDescent="0.25">
      <c r="A593" s="66">
        <v>134</v>
      </c>
      <c r="B593" s="66" t="s">
        <v>2673</v>
      </c>
      <c r="C593" s="66">
        <v>5</v>
      </c>
      <c r="D593" s="66" t="s">
        <v>377</v>
      </c>
      <c r="E593" s="67">
        <v>1.1474884259259258E-2</v>
      </c>
      <c r="F593" s="66">
        <v>134</v>
      </c>
      <c r="G593" s="14" t="str">
        <f t="shared" si="7"/>
        <v>Rana Al Hamoud (Lorelei)</v>
      </c>
    </row>
    <row r="594" spans="1:7" ht="15" x14ac:dyDescent="0.25">
      <c r="A594" s="66">
        <v>135</v>
      </c>
      <c r="B594" s="66" t="s">
        <v>2432</v>
      </c>
      <c r="C594" s="66">
        <v>5</v>
      </c>
      <c r="D594" s="66" t="s">
        <v>46</v>
      </c>
      <c r="E594" s="67">
        <v>1.1631365740740742E-2</v>
      </c>
      <c r="F594" s="66">
        <v>135</v>
      </c>
      <c r="G594" s="14" t="str">
        <f t="shared" si="7"/>
        <v>Kasiya Savard (King Edward)</v>
      </c>
    </row>
    <row r="595" spans="1:7" ht="15" x14ac:dyDescent="0.25">
      <c r="A595" s="66">
        <v>136</v>
      </c>
      <c r="B595" s="66" t="s">
        <v>2674</v>
      </c>
      <c r="C595" s="66">
        <v>5</v>
      </c>
      <c r="D595" s="66" t="s">
        <v>377</v>
      </c>
      <c r="E595" s="67">
        <v>1.1641666666666666E-2</v>
      </c>
      <c r="F595" s="66">
        <v>136</v>
      </c>
      <c r="G595" s="14" t="str">
        <f t="shared" si="7"/>
        <v>Maryam Marzagar (Lorelei)</v>
      </c>
    </row>
    <row r="596" spans="1:7" ht="15" x14ac:dyDescent="0.25">
      <c r="A596" s="66">
        <v>137</v>
      </c>
      <c r="B596" s="66" t="s">
        <v>1830</v>
      </c>
      <c r="C596" s="66">
        <v>5</v>
      </c>
      <c r="D596" s="66" t="s">
        <v>1704</v>
      </c>
      <c r="E596" s="67">
        <v>1.1870370370370371E-2</v>
      </c>
      <c r="F596" s="66">
        <v>137</v>
      </c>
      <c r="G596" s="14" t="str">
        <f t="shared" si="7"/>
        <v>Shunda McGinnis-Coffin (John A. McDougall)</v>
      </c>
    </row>
    <row r="597" spans="1:7" ht="15" x14ac:dyDescent="0.25">
      <c r="A597" s="66">
        <v>138</v>
      </c>
      <c r="B597" s="66" t="s">
        <v>801</v>
      </c>
      <c r="C597" s="66">
        <v>5</v>
      </c>
      <c r="D597" s="66" t="s">
        <v>22</v>
      </c>
      <c r="E597" s="67">
        <v>1.2022800925925926E-2</v>
      </c>
      <c r="F597" s="66">
        <v>138</v>
      </c>
      <c r="G597" s="14" t="str">
        <f t="shared" si="7"/>
        <v>Avery Harder (Michael A. Kostek)</v>
      </c>
    </row>
    <row r="598" spans="1:7" ht="15" x14ac:dyDescent="0.25">
      <c r="A598" s="66">
        <v>139</v>
      </c>
      <c r="B598" s="66" t="s">
        <v>1823</v>
      </c>
      <c r="C598" s="66">
        <v>5</v>
      </c>
      <c r="D598" s="66" t="s">
        <v>22</v>
      </c>
      <c r="E598" s="67">
        <v>1.2050694444444445E-2</v>
      </c>
      <c r="F598" s="66">
        <v>139</v>
      </c>
      <c r="G598" s="14" t="str">
        <f t="shared" si="7"/>
        <v>Sophia Anderson-T (Michael A. Kostek)</v>
      </c>
    </row>
    <row r="599" spans="1:7" ht="15" x14ac:dyDescent="0.25">
      <c r="A599" s="66">
        <v>140</v>
      </c>
      <c r="B599" s="66" t="s">
        <v>2449</v>
      </c>
      <c r="C599" s="66">
        <v>5</v>
      </c>
      <c r="D599" s="66" t="s">
        <v>2315</v>
      </c>
      <c r="E599" s="67">
        <v>1.2153124999999999E-2</v>
      </c>
      <c r="F599" s="66">
        <v>140</v>
      </c>
      <c r="G599" s="14" t="str">
        <f t="shared" si="7"/>
        <v>Zoey Cogle (Winterburn)</v>
      </c>
    </row>
    <row r="600" spans="1:7" ht="15" x14ac:dyDescent="0.25">
      <c r="A600" s="66">
        <v>141</v>
      </c>
      <c r="B600" s="66" t="s">
        <v>1798</v>
      </c>
      <c r="C600" s="66">
        <v>5</v>
      </c>
      <c r="D600" s="66" t="s">
        <v>44</v>
      </c>
      <c r="E600" s="67">
        <v>1.2203009259259259E-2</v>
      </c>
      <c r="F600" s="66">
        <v>141</v>
      </c>
      <c r="G600" s="14" t="str">
        <f t="shared" si="7"/>
        <v>Mireya Ollis (Mill Creek)</v>
      </c>
    </row>
    <row r="601" spans="1:7" ht="15" x14ac:dyDescent="0.25">
      <c r="A601" s="66">
        <v>142</v>
      </c>
      <c r="B601" s="66" t="s">
        <v>1809</v>
      </c>
      <c r="C601" s="66">
        <v>5</v>
      </c>
      <c r="D601" s="66" t="s">
        <v>242</v>
      </c>
      <c r="E601" s="67">
        <v>1.2248726851851853E-2</v>
      </c>
      <c r="F601" s="66">
        <v>142</v>
      </c>
      <c r="G601" s="14" t="str">
        <f t="shared" si="7"/>
        <v>Liyu Moges (Aurora Charter)</v>
      </c>
    </row>
    <row r="602" spans="1:7" ht="15" x14ac:dyDescent="0.25">
      <c r="A602" s="66">
        <v>143</v>
      </c>
      <c r="B602" s="66" t="s">
        <v>1807</v>
      </c>
      <c r="C602" s="66">
        <v>5</v>
      </c>
      <c r="D602" s="66" t="s">
        <v>1698</v>
      </c>
      <c r="E602" s="67">
        <v>1.2274074074074074E-2</v>
      </c>
      <c r="F602" s="66">
        <v>143</v>
      </c>
      <c r="G602" s="14" t="str">
        <f t="shared" si="7"/>
        <v>Sophia Rolfe (Tipaskan)</v>
      </c>
    </row>
    <row r="603" spans="1:7" ht="15" x14ac:dyDescent="0.25">
      <c r="A603" s="66">
        <v>144</v>
      </c>
      <c r="B603" s="66" t="s">
        <v>793</v>
      </c>
      <c r="C603" s="66">
        <v>5</v>
      </c>
      <c r="D603" s="66" t="s">
        <v>38</v>
      </c>
      <c r="E603" s="67">
        <v>1.2280439814814815E-2</v>
      </c>
      <c r="F603" s="66">
        <v>144</v>
      </c>
      <c r="G603" s="14" t="str">
        <f t="shared" si="7"/>
        <v>Kenzie Stead (Johnny Bright)</v>
      </c>
    </row>
    <row r="604" spans="1:7" ht="15" x14ac:dyDescent="0.25">
      <c r="A604" s="66">
        <v>145</v>
      </c>
      <c r="B604" s="66" t="s">
        <v>2448</v>
      </c>
      <c r="C604" s="66">
        <v>5</v>
      </c>
      <c r="D604" s="66" t="s">
        <v>2315</v>
      </c>
      <c r="E604" s="67">
        <v>1.2357986111111113E-2</v>
      </c>
      <c r="F604" s="66">
        <v>145</v>
      </c>
      <c r="G604" s="14" t="str">
        <f t="shared" si="7"/>
        <v>Bentley Blain (Winterburn)</v>
      </c>
    </row>
    <row r="605" spans="1:7" ht="15" x14ac:dyDescent="0.25">
      <c r="A605" s="66">
        <v>146</v>
      </c>
      <c r="B605" s="66" t="s">
        <v>813</v>
      </c>
      <c r="C605" s="66">
        <v>5</v>
      </c>
      <c r="D605" s="66" t="s">
        <v>108</v>
      </c>
      <c r="E605" s="67">
        <v>1.2423726851851851E-2</v>
      </c>
      <c r="F605" s="66">
        <v>146</v>
      </c>
      <c r="G605" s="14" t="str">
        <f t="shared" si="7"/>
        <v>Kayley Kwong (Soraya Hafez)</v>
      </c>
    </row>
    <row r="606" spans="1:7" ht="15" x14ac:dyDescent="0.25">
      <c r="A606" s="66">
        <v>147</v>
      </c>
      <c r="B606" s="66" t="s">
        <v>780</v>
      </c>
      <c r="C606" s="66">
        <v>5</v>
      </c>
      <c r="D606" s="66" t="s">
        <v>46</v>
      </c>
      <c r="E606" s="67">
        <v>1.2621527777777778E-2</v>
      </c>
      <c r="F606" s="66">
        <v>147</v>
      </c>
      <c r="G606" s="14" t="str">
        <f t="shared" si="7"/>
        <v>Ivy Harper (King Edward)</v>
      </c>
    </row>
    <row r="607" spans="1:7" ht="15" x14ac:dyDescent="0.25">
      <c r="A607" s="66">
        <v>148</v>
      </c>
      <c r="B607" s="66" t="s">
        <v>2455</v>
      </c>
      <c r="C607" s="66">
        <v>5</v>
      </c>
      <c r="D607" s="66" t="s">
        <v>2331</v>
      </c>
      <c r="E607" s="67">
        <v>1.2840625000000001E-2</v>
      </c>
      <c r="F607" s="66">
        <v>148</v>
      </c>
      <c r="G607" s="14" t="str">
        <f t="shared" si="7"/>
        <v>Joanna Ashok (Roberta MacAdams)</v>
      </c>
    </row>
    <row r="608" spans="1:7" ht="15" x14ac:dyDescent="0.25">
      <c r="A608" s="66">
        <v>149</v>
      </c>
      <c r="B608" s="66" t="s">
        <v>2453</v>
      </c>
      <c r="C608" s="66">
        <v>5</v>
      </c>
      <c r="D608" s="66" t="s">
        <v>46</v>
      </c>
      <c r="E608" s="67">
        <v>1.3012615740740743E-2</v>
      </c>
      <c r="F608" s="66">
        <v>149</v>
      </c>
      <c r="G608" s="14" t="str">
        <f t="shared" si="7"/>
        <v>Hailey Milne (King Edward)</v>
      </c>
    </row>
    <row r="609" spans="1:7" ht="15" x14ac:dyDescent="0.25">
      <c r="A609" s="66">
        <v>150</v>
      </c>
      <c r="B609" s="66" t="s">
        <v>2675</v>
      </c>
      <c r="C609" s="66">
        <v>5</v>
      </c>
      <c r="D609" s="66" t="s">
        <v>57</v>
      </c>
      <c r="E609" s="67">
        <v>1.3208101851851851E-2</v>
      </c>
      <c r="F609" s="66">
        <v>150</v>
      </c>
      <c r="G609" s="14" t="str">
        <f t="shared" si="7"/>
        <v>Serena Hakimi (Joey Moss)</v>
      </c>
    </row>
    <row r="610" spans="1:7" ht="15" x14ac:dyDescent="0.25">
      <c r="A610" s="66">
        <v>151</v>
      </c>
      <c r="B610" s="66" t="s">
        <v>2459</v>
      </c>
      <c r="C610" s="66">
        <v>5</v>
      </c>
      <c r="D610" s="66" t="s">
        <v>2315</v>
      </c>
      <c r="E610" s="67">
        <v>1.3503240740740741E-2</v>
      </c>
      <c r="F610" s="66">
        <v>151</v>
      </c>
      <c r="G610" s="14" t="str">
        <f t="shared" si="7"/>
        <v>Aria Schick (Winterburn)</v>
      </c>
    </row>
    <row r="611" spans="1:7" ht="15" x14ac:dyDescent="0.25">
      <c r="A611" s="66">
        <v>152</v>
      </c>
      <c r="B611" s="66" t="s">
        <v>2461</v>
      </c>
      <c r="C611" s="66">
        <v>5</v>
      </c>
      <c r="D611" s="66" t="s">
        <v>2337</v>
      </c>
      <c r="E611" s="67">
        <v>1.3508101851851853E-2</v>
      </c>
      <c r="F611" s="66">
        <v>152</v>
      </c>
      <c r="G611" s="14" t="str">
        <f t="shared" si="7"/>
        <v>Stephenson Karla (Mee-Yah-Noh)</v>
      </c>
    </row>
    <row r="612" spans="1:7" ht="15" x14ac:dyDescent="0.25">
      <c r="A612" s="66">
        <v>153</v>
      </c>
      <c r="B612" s="66" t="s">
        <v>1821</v>
      </c>
      <c r="C612" s="66">
        <v>5</v>
      </c>
      <c r="D612" s="66" t="s">
        <v>44</v>
      </c>
      <c r="E612" s="67">
        <v>1.3519212962962962E-2</v>
      </c>
      <c r="F612" s="66">
        <v>153</v>
      </c>
      <c r="G612" s="14" t="str">
        <f t="shared" si="7"/>
        <v>Brinn Spero (Mill Creek)</v>
      </c>
    </row>
    <row r="613" spans="1:7" ht="15" x14ac:dyDescent="0.25">
      <c r="A613" s="66">
        <v>154</v>
      </c>
      <c r="B613" s="66" t="s">
        <v>1824</v>
      </c>
      <c r="C613" s="66">
        <v>5</v>
      </c>
      <c r="D613" s="66" t="s">
        <v>242</v>
      </c>
      <c r="E613" s="67">
        <v>1.3687037037037037E-2</v>
      </c>
      <c r="F613" s="66">
        <v>154</v>
      </c>
      <c r="G613" s="14" t="str">
        <f t="shared" si="7"/>
        <v>Gursiman Dhaliwal (Aurora Charter)</v>
      </c>
    </row>
    <row r="614" spans="1:7" ht="15" x14ac:dyDescent="0.25">
      <c r="A614" s="66">
        <v>155</v>
      </c>
      <c r="B614" s="66" t="s">
        <v>2457</v>
      </c>
      <c r="C614" s="66">
        <v>5</v>
      </c>
      <c r="D614" s="66" t="s">
        <v>242</v>
      </c>
      <c r="E614" s="67">
        <v>1.3714583333333334E-2</v>
      </c>
      <c r="F614" s="66">
        <v>155</v>
      </c>
      <c r="G614" s="14" t="str">
        <f t="shared" si="7"/>
        <v>Seham Abdurehim (Aurora Charter)</v>
      </c>
    </row>
    <row r="615" spans="1:7" ht="15" x14ac:dyDescent="0.25">
      <c r="A615" s="66">
        <v>156</v>
      </c>
      <c r="B615" s="66" t="s">
        <v>2676</v>
      </c>
      <c r="C615" s="66">
        <v>5</v>
      </c>
      <c r="D615" s="66" t="s">
        <v>2641</v>
      </c>
      <c r="E615" s="67">
        <v>1.3733333333333334E-2</v>
      </c>
      <c r="F615" s="66">
        <v>156</v>
      </c>
      <c r="G615" s="14" t="str">
        <f t="shared" si="7"/>
        <v>Kaur Samreet (Shauna May Seneca)</v>
      </c>
    </row>
    <row r="616" spans="1:7" ht="15" x14ac:dyDescent="0.25">
      <c r="A616" s="66">
        <v>157</v>
      </c>
      <c r="B616" s="66" t="s">
        <v>1819</v>
      </c>
      <c r="C616" s="66">
        <v>5</v>
      </c>
      <c r="D616" s="66" t="s">
        <v>242</v>
      </c>
      <c r="E616" s="67">
        <v>1.3785763888888891E-2</v>
      </c>
      <c r="F616" s="66">
        <v>157</v>
      </c>
      <c r="G616" s="14" t="str">
        <f t="shared" si="7"/>
        <v>Toluwkyo Omage (Aurora Charter)</v>
      </c>
    </row>
    <row r="617" spans="1:7" ht="15" x14ac:dyDescent="0.25">
      <c r="A617" s="66">
        <v>158</v>
      </c>
      <c r="B617" s="66" t="s">
        <v>1835</v>
      </c>
      <c r="C617" s="66">
        <v>5</v>
      </c>
      <c r="D617" s="66" t="s">
        <v>108</v>
      </c>
      <c r="E617" s="67">
        <v>1.3802662037037035E-2</v>
      </c>
      <c r="F617" s="66">
        <v>158</v>
      </c>
      <c r="G617" s="14" t="str">
        <f t="shared" si="7"/>
        <v>Lejla Kucalovic (Soraya Hafez)</v>
      </c>
    </row>
    <row r="618" spans="1:7" ht="15" x14ac:dyDescent="0.25">
      <c r="A618" s="66">
        <v>159</v>
      </c>
      <c r="B618" s="66" t="s">
        <v>323</v>
      </c>
      <c r="C618" s="66">
        <v>5</v>
      </c>
      <c r="D618" s="66" t="s">
        <v>38</v>
      </c>
      <c r="E618" s="67">
        <v>1.3807523148148149E-2</v>
      </c>
      <c r="F618" s="66">
        <v>159</v>
      </c>
      <c r="G618" s="14" t="str">
        <f t="shared" si="7"/>
        <v>Ilona Luoma-Shaw (Johnny Bright)</v>
      </c>
    </row>
    <row r="619" spans="1:7" ht="15" x14ac:dyDescent="0.25">
      <c r="A619" s="66">
        <v>160</v>
      </c>
      <c r="B619" s="66" t="s">
        <v>2677</v>
      </c>
      <c r="C619" s="66">
        <v>5</v>
      </c>
      <c r="D619" s="66" t="s">
        <v>108</v>
      </c>
      <c r="E619" s="67">
        <v>1.3831481481481479E-2</v>
      </c>
      <c r="F619" s="66">
        <v>160</v>
      </c>
      <c r="G619" s="14" t="str">
        <f t="shared" si="7"/>
        <v>Madison Langston (Soraya Hafez)</v>
      </c>
    </row>
    <row r="620" spans="1:7" ht="15" x14ac:dyDescent="0.25">
      <c r="A620" s="66">
        <v>161</v>
      </c>
      <c r="B620" s="66" t="s">
        <v>1843</v>
      </c>
      <c r="C620" s="66">
        <v>5</v>
      </c>
      <c r="D620" s="66" t="s">
        <v>108</v>
      </c>
      <c r="E620" s="67">
        <v>1.3873611111111113E-2</v>
      </c>
      <c r="F620" s="66">
        <v>161</v>
      </c>
      <c r="G620" s="14" t="str">
        <f t="shared" si="7"/>
        <v>Jasmyne Said (Soraya Hafez)</v>
      </c>
    </row>
    <row r="621" spans="1:7" ht="15" x14ac:dyDescent="0.25">
      <c r="A621" s="66">
        <v>162</v>
      </c>
      <c r="B621" s="66" t="s">
        <v>1829</v>
      </c>
      <c r="C621" s="66">
        <v>5</v>
      </c>
      <c r="D621" s="66" t="s">
        <v>242</v>
      </c>
      <c r="E621" s="67">
        <v>1.3971990740740741E-2</v>
      </c>
      <c r="F621" s="66">
        <v>162</v>
      </c>
      <c r="G621" s="14" t="str">
        <f t="shared" si="7"/>
        <v>Yatse Worku (Aurora Charter)</v>
      </c>
    </row>
    <row r="622" spans="1:7" ht="15" x14ac:dyDescent="0.25">
      <c r="A622" s="66">
        <v>163</v>
      </c>
      <c r="B622" s="66" t="s">
        <v>2456</v>
      </c>
      <c r="C622" s="66">
        <v>5</v>
      </c>
      <c r="D622" s="66" t="s">
        <v>173</v>
      </c>
      <c r="E622" s="67">
        <v>1.4162152777777777E-2</v>
      </c>
      <c r="F622" s="66">
        <v>163</v>
      </c>
      <c r="G622" s="14" t="str">
        <f t="shared" si="7"/>
        <v>Sadie Dean (Westglen)</v>
      </c>
    </row>
  </sheetData>
  <phoneticPr fontId="6" type="noConversion"/>
  <printOptions gridLines="1"/>
  <pageMargins left="0.47244094488188981" right="0.47244094488188981" top="0.98425196850393704" bottom="0.98425196850393704" header="0.51181102362204722" footer="0.51181102362204722"/>
  <pageSetup pageOrder="overThenDown" orientation="portrait" horizontalDpi="1200" verticalDpi="1200" r:id="rId1"/>
  <headerFooter alignWithMargins="0">
    <oddHeader xml:space="preserve">&amp;LEdmonton Harriers&amp;RCross-Country Series
Individual Points </oddHeader>
    <oddFooter>&amp;L&amp;Z&amp;F &amp;A &amp;D &amp;T&amp;RPage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5"/>
  <sheetViews>
    <sheetView workbookViewId="0">
      <pane ySplit="1380" topLeftCell="A3" activePane="bottomLeft"/>
      <selection activeCell="D1" activeCellId="1" sqref="B1:B1048576 D1:D1048576"/>
      <selection pane="bottomLeft" activeCell="H4" sqref="H4"/>
    </sheetView>
  </sheetViews>
  <sheetFormatPr defaultRowHeight="12.75" x14ac:dyDescent="0.2"/>
  <cols>
    <col min="1" max="1" width="6.7109375" bestFit="1" customWidth="1"/>
    <col min="2" max="2" width="24.28515625" customWidth="1"/>
    <col min="3" max="3" width="6.5703125" style="19" bestFit="1" customWidth="1"/>
    <col min="4" max="4" width="19.140625" customWidth="1"/>
    <col min="5" max="5" width="8.140625" style="10" bestFit="1" customWidth="1"/>
    <col min="6" max="6" width="6.5703125" style="10" bestFit="1" customWidth="1"/>
    <col min="7" max="7" width="42.5703125" hidden="1" customWidth="1"/>
  </cols>
  <sheetData>
    <row r="1" spans="1:7" ht="18" x14ac:dyDescent="0.25">
      <c r="A1" s="3" t="s">
        <v>1551</v>
      </c>
      <c r="B1" s="3"/>
      <c r="C1" s="20"/>
    </row>
    <row r="2" spans="1:7" ht="38.25" x14ac:dyDescent="0.2">
      <c r="A2" s="2" t="s">
        <v>10</v>
      </c>
      <c r="B2" s="6" t="s">
        <v>6</v>
      </c>
      <c r="C2" s="17" t="s">
        <v>7</v>
      </c>
      <c r="D2" s="4" t="s">
        <v>2</v>
      </c>
      <c r="E2" s="2" t="s">
        <v>8</v>
      </c>
      <c r="F2" s="2" t="s">
        <v>9</v>
      </c>
      <c r="G2" s="7" t="s">
        <v>11</v>
      </c>
    </row>
    <row r="3" spans="1:7" x14ac:dyDescent="0.2">
      <c r="A3" s="1" t="s">
        <v>1567</v>
      </c>
      <c r="B3" s="1"/>
      <c r="C3" s="21"/>
    </row>
    <row r="4" spans="1:7" ht="15" x14ac:dyDescent="0.25">
      <c r="A4" s="44">
        <v>1</v>
      </c>
      <c r="B4" s="44" t="s">
        <v>199</v>
      </c>
      <c r="C4" s="44">
        <v>5</v>
      </c>
      <c r="D4" s="44" t="s">
        <v>200</v>
      </c>
      <c r="E4" s="45">
        <v>4.765277777777778E-3</v>
      </c>
      <c r="F4" s="44">
        <v>1</v>
      </c>
      <c r="G4" s="14" t="str">
        <f>CONCATENATE(B4, " (", D4, ")")</f>
        <v>Baxter Fowler (George H. Luck)</v>
      </c>
    </row>
    <row r="5" spans="1:7" ht="15" x14ac:dyDescent="0.25">
      <c r="A5" s="44">
        <v>2</v>
      </c>
      <c r="B5" s="44" t="s">
        <v>325</v>
      </c>
      <c r="C5" s="44">
        <v>5</v>
      </c>
      <c r="D5" s="44" t="s">
        <v>38</v>
      </c>
      <c r="E5" s="45">
        <v>4.7835648148148151E-3</v>
      </c>
      <c r="F5" s="44">
        <v>2</v>
      </c>
      <c r="G5" s="14" t="str">
        <f t="shared" ref="G5:G68" si="0">CONCATENATE(B5, " (", D5, ")")</f>
        <v>Riley Kautz (Johnny Bright)</v>
      </c>
    </row>
    <row r="6" spans="1:7" ht="15" x14ac:dyDescent="0.25">
      <c r="A6" s="44">
        <v>3</v>
      </c>
      <c r="B6" s="44" t="s">
        <v>197</v>
      </c>
      <c r="C6" s="44">
        <v>5</v>
      </c>
      <c r="D6" s="44" t="s">
        <v>23</v>
      </c>
      <c r="E6" s="45">
        <v>4.7858796296296295E-3</v>
      </c>
      <c r="F6" s="44">
        <v>3</v>
      </c>
      <c r="G6" s="14" t="str">
        <f t="shared" si="0"/>
        <v>Wes de Waal (Windsor Park)</v>
      </c>
    </row>
    <row r="7" spans="1:7" ht="15" x14ac:dyDescent="0.25">
      <c r="A7" s="44">
        <v>4</v>
      </c>
      <c r="B7" s="44" t="s">
        <v>201</v>
      </c>
      <c r="C7" s="44">
        <v>5</v>
      </c>
      <c r="D7" s="44" t="s">
        <v>32</v>
      </c>
      <c r="E7" s="45">
        <v>5.0505787037037038E-3</v>
      </c>
      <c r="F7" s="44">
        <v>4</v>
      </c>
      <c r="G7" s="14" t="str">
        <f t="shared" si="0"/>
        <v>Ben Newton (Patricia Heights)</v>
      </c>
    </row>
    <row r="8" spans="1:7" ht="15" x14ac:dyDescent="0.25">
      <c r="A8" s="44">
        <v>5</v>
      </c>
      <c r="B8" s="44" t="s">
        <v>198</v>
      </c>
      <c r="C8" s="44">
        <v>5</v>
      </c>
      <c r="D8" s="44" t="s">
        <v>25</v>
      </c>
      <c r="E8" s="45">
        <v>5.0781250000000002E-3</v>
      </c>
      <c r="F8" s="44">
        <v>5</v>
      </c>
      <c r="G8" s="14" t="str">
        <f t="shared" si="0"/>
        <v>Cohen Turgeon (Brookside)</v>
      </c>
    </row>
    <row r="9" spans="1:7" ht="15" x14ac:dyDescent="0.25">
      <c r="A9" s="44">
        <v>6</v>
      </c>
      <c r="B9" s="44" t="s">
        <v>816</v>
      </c>
      <c r="C9" s="44">
        <v>5</v>
      </c>
      <c r="D9" s="44" t="s">
        <v>20</v>
      </c>
      <c r="E9" s="45">
        <v>5.11875E-3</v>
      </c>
      <c r="F9" s="44">
        <v>6</v>
      </c>
      <c r="G9" s="14" t="str">
        <f t="shared" si="0"/>
        <v>Deacon McEwan (George P. Nicholson)</v>
      </c>
    </row>
    <row r="10" spans="1:7" ht="15" x14ac:dyDescent="0.25">
      <c r="A10" s="44">
        <v>7</v>
      </c>
      <c r="B10" s="44" t="s">
        <v>1001</v>
      </c>
      <c r="C10" s="44">
        <v>5</v>
      </c>
      <c r="D10" s="44" t="s">
        <v>42</v>
      </c>
      <c r="E10" s="45">
        <v>5.1246527777777775E-3</v>
      </c>
      <c r="F10" s="44">
        <v>7</v>
      </c>
      <c r="G10" s="14" t="str">
        <f t="shared" si="0"/>
        <v>Jack Mather (Laurier Heights)</v>
      </c>
    </row>
    <row r="11" spans="1:7" ht="15" x14ac:dyDescent="0.25">
      <c r="A11" s="44">
        <v>8</v>
      </c>
      <c r="B11" s="44" t="s">
        <v>815</v>
      </c>
      <c r="C11" s="44">
        <v>5</v>
      </c>
      <c r="D11" s="44" t="s">
        <v>738</v>
      </c>
      <c r="E11" s="45">
        <v>5.1717592592592588E-3</v>
      </c>
      <c r="F11" s="44">
        <v>8</v>
      </c>
      <c r="G11" s="14" t="str">
        <f t="shared" si="0"/>
        <v>Alessio Bit (Crestwood)</v>
      </c>
    </row>
    <row r="12" spans="1:7" ht="15" x14ac:dyDescent="0.25">
      <c r="A12" s="44">
        <v>9</v>
      </c>
      <c r="B12" s="44" t="s">
        <v>203</v>
      </c>
      <c r="C12" s="44">
        <v>5</v>
      </c>
      <c r="D12" s="44" t="s">
        <v>23</v>
      </c>
      <c r="E12" s="45">
        <v>5.2099537037037036E-3</v>
      </c>
      <c r="F12" s="44">
        <v>9</v>
      </c>
      <c r="G12" s="14" t="str">
        <f t="shared" si="0"/>
        <v>Collin Dong (Windsor Park)</v>
      </c>
    </row>
    <row r="13" spans="1:7" ht="15" x14ac:dyDescent="0.25">
      <c r="A13" s="44">
        <v>10</v>
      </c>
      <c r="B13" s="44" t="s">
        <v>839</v>
      </c>
      <c r="C13" s="44">
        <v>5</v>
      </c>
      <c r="D13" s="44" t="s">
        <v>24</v>
      </c>
      <c r="E13" s="45">
        <v>5.2637731481481485E-3</v>
      </c>
      <c r="F13" s="44">
        <v>10</v>
      </c>
      <c r="G13" s="14" t="str">
        <f t="shared" si="0"/>
        <v>Connor Reed (Parkallen)</v>
      </c>
    </row>
    <row r="14" spans="1:7" ht="15" x14ac:dyDescent="0.25">
      <c r="A14" s="44">
        <v>11</v>
      </c>
      <c r="B14" s="44" t="s">
        <v>827</v>
      </c>
      <c r="C14" s="44">
        <v>5</v>
      </c>
      <c r="D14" s="44" t="s">
        <v>33</v>
      </c>
      <c r="E14" s="45">
        <v>5.2796296296296298E-3</v>
      </c>
      <c r="F14" s="44">
        <v>11</v>
      </c>
      <c r="G14" s="14" t="str">
        <f t="shared" si="0"/>
        <v>Wyatt Zarowny (Donnan)</v>
      </c>
    </row>
    <row r="15" spans="1:7" ht="15" x14ac:dyDescent="0.25">
      <c r="A15" s="44">
        <v>12</v>
      </c>
      <c r="B15" s="44" t="s">
        <v>817</v>
      </c>
      <c r="C15" s="44">
        <v>5</v>
      </c>
      <c r="D15" s="44" t="s">
        <v>20</v>
      </c>
      <c r="E15" s="45">
        <v>5.2884259259259256E-3</v>
      </c>
      <c r="F15" s="44">
        <v>12</v>
      </c>
      <c r="G15" s="14" t="str">
        <f t="shared" si="0"/>
        <v>Mason McEwan (George P. Nicholson)</v>
      </c>
    </row>
    <row r="16" spans="1:7" ht="15" x14ac:dyDescent="0.25">
      <c r="A16" s="44">
        <v>13</v>
      </c>
      <c r="B16" s="44" t="s">
        <v>823</v>
      </c>
      <c r="C16" s="44">
        <v>5</v>
      </c>
      <c r="D16" s="44" t="s">
        <v>22</v>
      </c>
      <c r="E16" s="45">
        <v>5.2907407407407408E-3</v>
      </c>
      <c r="F16" s="44">
        <v>13</v>
      </c>
      <c r="G16" s="14" t="str">
        <f t="shared" si="0"/>
        <v>Seif Osman (Michael A. Kostek)</v>
      </c>
    </row>
    <row r="17" spans="1:7" ht="15" x14ac:dyDescent="0.25">
      <c r="A17" s="44">
        <v>14</v>
      </c>
      <c r="B17" s="44" t="s">
        <v>819</v>
      </c>
      <c r="C17" s="44">
        <v>5</v>
      </c>
      <c r="D17" s="44" t="s">
        <v>42</v>
      </c>
      <c r="E17" s="45">
        <v>5.3053240740740743E-3</v>
      </c>
      <c r="F17" s="44">
        <v>14</v>
      </c>
      <c r="G17" s="14" t="str">
        <f t="shared" si="0"/>
        <v>Oliver Agnew (Laurier Heights)</v>
      </c>
    </row>
    <row r="18" spans="1:7" ht="15" x14ac:dyDescent="0.25">
      <c r="A18" s="44">
        <v>15</v>
      </c>
      <c r="B18" s="44" t="s">
        <v>208</v>
      </c>
      <c r="C18" s="44">
        <v>5</v>
      </c>
      <c r="D18" s="44" t="s">
        <v>23</v>
      </c>
      <c r="E18" s="45">
        <v>5.3370370370370368E-3</v>
      </c>
      <c r="F18" s="44">
        <v>15</v>
      </c>
      <c r="G18" s="14" t="str">
        <f t="shared" si="0"/>
        <v>Charles Mao (Windsor Park)</v>
      </c>
    </row>
    <row r="19" spans="1:7" ht="15" x14ac:dyDescent="0.25">
      <c r="A19" s="44">
        <v>16</v>
      </c>
      <c r="B19" s="44" t="s">
        <v>1846</v>
      </c>
      <c r="C19" s="44">
        <v>5</v>
      </c>
      <c r="D19" s="44" t="s">
        <v>29</v>
      </c>
      <c r="E19" s="45">
        <v>5.3407407407407405E-3</v>
      </c>
      <c r="F19" s="44">
        <v>16</v>
      </c>
      <c r="G19" s="14" t="str">
        <f t="shared" si="0"/>
        <v>Jack Chatterley (Holyrood)</v>
      </c>
    </row>
    <row r="20" spans="1:7" ht="15" x14ac:dyDescent="0.25">
      <c r="A20" s="44">
        <v>17</v>
      </c>
      <c r="B20" s="44" t="s">
        <v>825</v>
      </c>
      <c r="C20" s="44">
        <v>5</v>
      </c>
      <c r="D20" s="44" t="s">
        <v>89</v>
      </c>
      <c r="E20" s="45">
        <v>5.3523148148148158E-3</v>
      </c>
      <c r="F20" s="44">
        <v>17</v>
      </c>
      <c r="G20" s="14" t="str">
        <f t="shared" si="0"/>
        <v>Lawson Publow (Constable Daniel)</v>
      </c>
    </row>
    <row r="21" spans="1:7" ht="15" x14ac:dyDescent="0.25">
      <c r="A21" s="44">
        <v>18</v>
      </c>
      <c r="B21" s="44" t="s">
        <v>206</v>
      </c>
      <c r="C21" s="44">
        <v>5</v>
      </c>
      <c r="D21" s="44" t="s">
        <v>26</v>
      </c>
      <c r="E21" s="45">
        <v>5.361342592592592E-3</v>
      </c>
      <c r="F21" s="44">
        <v>18</v>
      </c>
      <c r="G21" s="14" t="str">
        <f t="shared" si="0"/>
        <v>Jake Carlson (Brander Gardens)</v>
      </c>
    </row>
    <row r="22" spans="1:7" ht="15" x14ac:dyDescent="0.25">
      <c r="A22" s="44">
        <v>19</v>
      </c>
      <c r="B22" s="44" t="s">
        <v>1847</v>
      </c>
      <c r="C22" s="44">
        <v>5</v>
      </c>
      <c r="D22" s="44" t="s">
        <v>42</v>
      </c>
      <c r="E22" s="45">
        <v>5.4114583333333341E-3</v>
      </c>
      <c r="F22" s="44">
        <v>19</v>
      </c>
      <c r="G22" s="14" t="str">
        <f t="shared" si="0"/>
        <v>Aleks Striber (Laurier Heights)</v>
      </c>
    </row>
    <row r="23" spans="1:7" ht="15" x14ac:dyDescent="0.25">
      <c r="A23" s="44">
        <v>20</v>
      </c>
      <c r="B23" s="44" t="s">
        <v>1848</v>
      </c>
      <c r="C23" s="44">
        <v>5</v>
      </c>
      <c r="D23" s="44" t="s">
        <v>202</v>
      </c>
      <c r="E23" s="45">
        <v>5.4548611111111117E-3</v>
      </c>
      <c r="F23" s="44">
        <v>20</v>
      </c>
      <c r="G23" s="14" t="str">
        <f t="shared" si="0"/>
        <v>Ruairi Lennox (Virginia Park)</v>
      </c>
    </row>
    <row r="24" spans="1:7" ht="15" x14ac:dyDescent="0.25">
      <c r="A24" s="44">
        <v>21</v>
      </c>
      <c r="B24" s="44" t="s">
        <v>214</v>
      </c>
      <c r="C24" s="44">
        <v>5</v>
      </c>
      <c r="D24" s="44" t="s">
        <v>29</v>
      </c>
      <c r="E24" s="45">
        <v>5.470138888888889E-3</v>
      </c>
      <c r="F24" s="44">
        <v>21</v>
      </c>
      <c r="G24" s="14" t="str">
        <f t="shared" si="0"/>
        <v>Maxime Labelle (Holyrood)</v>
      </c>
    </row>
    <row r="25" spans="1:7" ht="15" x14ac:dyDescent="0.25">
      <c r="A25" s="44">
        <v>22</v>
      </c>
      <c r="B25" s="44" t="s">
        <v>822</v>
      </c>
      <c r="C25" s="44">
        <v>5</v>
      </c>
      <c r="D25" s="44" t="s">
        <v>738</v>
      </c>
      <c r="E25" s="45">
        <v>5.4751157407407413E-3</v>
      </c>
      <c r="F25" s="44">
        <v>22</v>
      </c>
      <c r="G25" s="14" t="str">
        <f t="shared" si="0"/>
        <v>Ivan Becker (Crestwood)</v>
      </c>
    </row>
    <row r="26" spans="1:7" ht="15" x14ac:dyDescent="0.25">
      <c r="A26" s="44">
        <v>23</v>
      </c>
      <c r="B26" s="44" t="s">
        <v>1849</v>
      </c>
      <c r="C26" s="44">
        <v>5</v>
      </c>
      <c r="D26" s="44" t="s">
        <v>34</v>
      </c>
      <c r="E26" s="45">
        <v>5.479398148148149E-3</v>
      </c>
      <c r="F26" s="44">
        <v>23</v>
      </c>
      <c r="G26" s="14" t="str">
        <f t="shared" si="0"/>
        <v>Fournier Malcolm (Forest Heights)</v>
      </c>
    </row>
    <row r="27" spans="1:7" ht="15" x14ac:dyDescent="0.25">
      <c r="A27" s="44">
        <v>24</v>
      </c>
      <c r="B27" s="44" t="s">
        <v>1002</v>
      </c>
      <c r="C27" s="44">
        <v>5</v>
      </c>
      <c r="D27" s="44" t="s">
        <v>253</v>
      </c>
      <c r="E27" s="45">
        <v>5.5112268518518514E-3</v>
      </c>
      <c r="F27" s="44">
        <v>24</v>
      </c>
      <c r="G27" s="14" t="str">
        <f t="shared" si="0"/>
        <v>Luke Miller (Edmonton Chr)</v>
      </c>
    </row>
    <row r="28" spans="1:7" ht="15" x14ac:dyDescent="0.25">
      <c r="A28" s="44">
        <v>25</v>
      </c>
      <c r="B28" s="44" t="s">
        <v>821</v>
      </c>
      <c r="C28" s="44">
        <v>5</v>
      </c>
      <c r="D28" s="44" t="s">
        <v>738</v>
      </c>
      <c r="E28" s="45">
        <v>5.5190972222222212E-3</v>
      </c>
      <c r="F28" s="44">
        <v>25</v>
      </c>
      <c r="G28" s="14" t="str">
        <f t="shared" si="0"/>
        <v>Patrick Dean (Crestwood)</v>
      </c>
    </row>
    <row r="29" spans="1:7" ht="15" x14ac:dyDescent="0.25">
      <c r="A29" s="44">
        <v>26</v>
      </c>
      <c r="B29" s="44" t="s">
        <v>1850</v>
      </c>
      <c r="C29" s="44">
        <v>5</v>
      </c>
      <c r="D29" s="44" t="s">
        <v>38</v>
      </c>
      <c r="E29" s="45">
        <v>5.5364583333333333E-3</v>
      </c>
      <c r="F29" s="44">
        <v>26</v>
      </c>
      <c r="G29" s="14" t="str">
        <f t="shared" si="0"/>
        <v>Yisak Asfaw (Johnny Bright)</v>
      </c>
    </row>
    <row r="30" spans="1:7" ht="15" x14ac:dyDescent="0.25">
      <c r="A30" s="44">
        <v>27</v>
      </c>
      <c r="B30" s="44" t="s">
        <v>818</v>
      </c>
      <c r="C30" s="44">
        <v>5</v>
      </c>
      <c r="D30" s="44" t="s">
        <v>242</v>
      </c>
      <c r="E30" s="45">
        <v>5.5658564814814815E-3</v>
      </c>
      <c r="F30" s="44">
        <v>27</v>
      </c>
      <c r="G30" s="14" t="str">
        <f t="shared" si="0"/>
        <v>Finass Towelde (Aurora Charter)</v>
      </c>
    </row>
    <row r="31" spans="1:7" ht="15" x14ac:dyDescent="0.25">
      <c r="A31" s="44">
        <v>28</v>
      </c>
      <c r="B31" s="44" t="s">
        <v>833</v>
      </c>
      <c r="C31" s="44">
        <v>5</v>
      </c>
      <c r="D31" s="44" t="s">
        <v>22</v>
      </c>
      <c r="E31" s="45">
        <v>5.5701388888888892E-3</v>
      </c>
      <c r="F31" s="44">
        <v>28</v>
      </c>
      <c r="G31" s="14" t="str">
        <f t="shared" si="0"/>
        <v>Ahmed Idris (Michael A. Kostek)</v>
      </c>
    </row>
    <row r="32" spans="1:7" ht="15" x14ac:dyDescent="0.25">
      <c r="A32" s="44">
        <v>29</v>
      </c>
      <c r="B32" s="44" t="s">
        <v>1851</v>
      </c>
      <c r="C32" s="44">
        <v>5</v>
      </c>
      <c r="D32" s="44" t="s">
        <v>242</v>
      </c>
      <c r="E32" s="45">
        <v>5.5724537037037036E-3</v>
      </c>
      <c r="F32" s="44">
        <v>29</v>
      </c>
      <c r="G32" s="14" t="str">
        <f t="shared" si="0"/>
        <v>Samuel Abraham (Aurora Charter)</v>
      </c>
    </row>
    <row r="33" spans="1:7" ht="15" x14ac:dyDescent="0.25">
      <c r="A33" s="44">
        <v>30</v>
      </c>
      <c r="B33" s="44" t="s">
        <v>820</v>
      </c>
      <c r="C33" s="44">
        <v>5</v>
      </c>
      <c r="D33" s="44" t="s">
        <v>28</v>
      </c>
      <c r="E33" s="45">
        <v>5.584953703703704E-3</v>
      </c>
      <c r="F33" s="44">
        <v>30</v>
      </c>
      <c r="G33" s="14" t="str">
        <f t="shared" si="0"/>
        <v>Phillip Fjeldheim (Belgravia)</v>
      </c>
    </row>
    <row r="34" spans="1:7" ht="15" x14ac:dyDescent="0.25">
      <c r="A34" s="44">
        <v>31</v>
      </c>
      <c r="B34" s="44" t="s">
        <v>205</v>
      </c>
      <c r="C34" s="44">
        <v>5</v>
      </c>
      <c r="D34" s="44" t="s">
        <v>44</v>
      </c>
      <c r="E34" s="45">
        <v>5.6098379629629623E-3</v>
      </c>
      <c r="F34" s="44">
        <v>31</v>
      </c>
      <c r="G34" s="14" t="str">
        <f t="shared" si="0"/>
        <v>Elliot Butz (Mill Creek)</v>
      </c>
    </row>
    <row r="35" spans="1:7" ht="15" x14ac:dyDescent="0.25">
      <c r="A35" s="44">
        <v>32</v>
      </c>
      <c r="B35" s="44" t="s">
        <v>1852</v>
      </c>
      <c r="C35" s="44">
        <v>5</v>
      </c>
      <c r="D35" s="44" t="s">
        <v>22</v>
      </c>
      <c r="E35" s="45">
        <v>5.6140046296296294E-3</v>
      </c>
      <c r="F35" s="44">
        <v>32</v>
      </c>
      <c r="G35" s="14" t="str">
        <f t="shared" si="0"/>
        <v>Sasha Makarov (Michael A. Kostek)</v>
      </c>
    </row>
    <row r="36" spans="1:7" ht="15" x14ac:dyDescent="0.25">
      <c r="A36" s="44">
        <v>33</v>
      </c>
      <c r="B36" s="44" t="s">
        <v>212</v>
      </c>
      <c r="C36" s="44">
        <v>5</v>
      </c>
      <c r="D36" s="44" t="s">
        <v>28</v>
      </c>
      <c r="E36" s="45">
        <v>5.6202546296296304E-3</v>
      </c>
      <c r="F36" s="44">
        <v>33</v>
      </c>
      <c r="G36" s="14" t="str">
        <f t="shared" si="0"/>
        <v>Davis Penner (Belgravia)</v>
      </c>
    </row>
    <row r="37" spans="1:7" ht="15" x14ac:dyDescent="0.25">
      <c r="A37" s="44">
        <v>34</v>
      </c>
      <c r="B37" s="44" t="s">
        <v>209</v>
      </c>
      <c r="C37" s="44">
        <v>5</v>
      </c>
      <c r="D37" s="44" t="s">
        <v>44</v>
      </c>
      <c r="E37" s="45">
        <v>5.6233796296296301E-3</v>
      </c>
      <c r="F37" s="44">
        <v>34</v>
      </c>
      <c r="G37" s="14" t="str">
        <f t="shared" si="0"/>
        <v>Indiana Green (Mill Creek)</v>
      </c>
    </row>
    <row r="38" spans="1:7" ht="15" x14ac:dyDescent="0.25">
      <c r="A38" s="44">
        <v>35</v>
      </c>
      <c r="B38" s="44" t="s">
        <v>1853</v>
      </c>
      <c r="C38" s="44">
        <v>5</v>
      </c>
      <c r="D38" s="44" t="s">
        <v>242</v>
      </c>
      <c r="E38" s="45">
        <v>5.6288194444444441E-3</v>
      </c>
      <c r="F38" s="44">
        <v>35</v>
      </c>
      <c r="G38" s="14" t="str">
        <f t="shared" si="0"/>
        <v>Elroi Abraley (Aurora Charter)</v>
      </c>
    </row>
    <row r="39" spans="1:7" ht="15" x14ac:dyDescent="0.25">
      <c r="A39" s="44">
        <v>36</v>
      </c>
      <c r="B39" s="44" t="s">
        <v>1854</v>
      </c>
      <c r="C39" s="44">
        <v>5</v>
      </c>
      <c r="D39" s="44" t="s">
        <v>242</v>
      </c>
      <c r="E39" s="45">
        <v>5.6457175925925937E-3</v>
      </c>
      <c r="F39" s="44">
        <v>36</v>
      </c>
      <c r="G39" s="14" t="str">
        <f t="shared" si="0"/>
        <v>Alexander Michael (Aurora Charter)</v>
      </c>
    </row>
    <row r="40" spans="1:7" ht="15" x14ac:dyDescent="0.25">
      <c r="A40" s="44">
        <v>37</v>
      </c>
      <c r="B40" s="44" t="s">
        <v>219</v>
      </c>
      <c r="C40" s="44">
        <v>5</v>
      </c>
      <c r="D40" s="44" t="s">
        <v>21</v>
      </c>
      <c r="E40" s="45">
        <v>5.6599537037037044E-3</v>
      </c>
      <c r="F40" s="44">
        <v>37</v>
      </c>
      <c r="G40" s="14" t="str">
        <f t="shared" si="0"/>
        <v>Foster Scott (Rio Terrace)</v>
      </c>
    </row>
    <row r="41" spans="1:7" ht="15" x14ac:dyDescent="0.25">
      <c r="A41" s="44">
        <v>38</v>
      </c>
      <c r="B41" s="44" t="s">
        <v>1855</v>
      </c>
      <c r="C41" s="44">
        <v>5</v>
      </c>
      <c r="D41" s="44" t="s">
        <v>43</v>
      </c>
      <c r="E41" s="45">
        <v>5.666087962962963E-3</v>
      </c>
      <c r="F41" s="44">
        <v>38</v>
      </c>
      <c r="G41" s="14" t="str">
        <f t="shared" si="0"/>
        <v>Kavan Gill (Meyokumin)</v>
      </c>
    </row>
    <row r="42" spans="1:7" ht="15" x14ac:dyDescent="0.25">
      <c r="A42" s="44">
        <v>39</v>
      </c>
      <c r="B42" s="44" t="s">
        <v>331</v>
      </c>
      <c r="C42" s="44">
        <v>5</v>
      </c>
      <c r="D42" s="44" t="s">
        <v>43</v>
      </c>
      <c r="E42" s="45">
        <v>5.672685185185186E-3</v>
      </c>
      <c r="F42" s="44">
        <v>39</v>
      </c>
      <c r="G42" s="14" t="str">
        <f t="shared" si="0"/>
        <v>Om Khule (Meyokumin)</v>
      </c>
    </row>
    <row r="43" spans="1:7" ht="15" x14ac:dyDescent="0.25">
      <c r="A43" s="44">
        <v>40</v>
      </c>
      <c r="B43" s="44" t="s">
        <v>1856</v>
      </c>
      <c r="C43" s="44">
        <v>5</v>
      </c>
      <c r="D43" s="44" t="s">
        <v>253</v>
      </c>
      <c r="E43" s="45">
        <v>5.6797453703703706E-3</v>
      </c>
      <c r="F43" s="44">
        <v>40</v>
      </c>
      <c r="G43" s="14" t="str">
        <f t="shared" si="0"/>
        <v>Joshua Bentum (Edmonton Chr)</v>
      </c>
    </row>
    <row r="44" spans="1:7" ht="15" x14ac:dyDescent="0.25">
      <c r="A44" s="44">
        <v>41</v>
      </c>
      <c r="B44" s="44" t="s">
        <v>329</v>
      </c>
      <c r="C44" s="44">
        <v>5</v>
      </c>
      <c r="D44" s="44" t="s">
        <v>200</v>
      </c>
      <c r="E44" s="45">
        <v>5.6903935185185182E-3</v>
      </c>
      <c r="F44" s="44">
        <v>41</v>
      </c>
      <c r="G44" s="14" t="str">
        <f t="shared" si="0"/>
        <v>Jace Jickling (George H. Luck)</v>
      </c>
    </row>
    <row r="45" spans="1:7" ht="15" x14ac:dyDescent="0.25">
      <c r="A45" s="44">
        <v>42</v>
      </c>
      <c r="B45" s="44" t="s">
        <v>1857</v>
      </c>
      <c r="C45" s="44">
        <v>5</v>
      </c>
      <c r="D45" s="44" t="s">
        <v>24</v>
      </c>
      <c r="E45" s="45">
        <v>5.7222222222222223E-3</v>
      </c>
      <c r="F45" s="44">
        <v>42</v>
      </c>
      <c r="G45" s="14" t="str">
        <f t="shared" si="0"/>
        <v>Yusuf Yislam (Parkallen)</v>
      </c>
    </row>
    <row r="46" spans="1:7" ht="15" x14ac:dyDescent="0.25">
      <c r="A46" s="44">
        <v>43</v>
      </c>
      <c r="B46" s="44" t="s">
        <v>221</v>
      </c>
      <c r="C46" s="44">
        <v>5</v>
      </c>
      <c r="D46" s="44" t="s">
        <v>33</v>
      </c>
      <c r="E46" s="45">
        <v>5.7619212962962971E-3</v>
      </c>
      <c r="F46" s="44">
        <v>43</v>
      </c>
      <c r="G46" s="14" t="str">
        <f t="shared" si="0"/>
        <v>Charlie Kot (Donnan)</v>
      </c>
    </row>
    <row r="47" spans="1:7" ht="15" x14ac:dyDescent="0.25">
      <c r="A47" s="44">
        <v>44</v>
      </c>
      <c r="B47" s="44" t="s">
        <v>1858</v>
      </c>
      <c r="C47" s="44">
        <v>5</v>
      </c>
      <c r="D47" s="44" t="s">
        <v>28</v>
      </c>
      <c r="E47" s="45">
        <v>5.7640046296296293E-3</v>
      </c>
      <c r="F47" s="44">
        <v>44</v>
      </c>
      <c r="G47" s="14" t="str">
        <f t="shared" si="0"/>
        <v>Eric Bezuidenhout (Belgravia)</v>
      </c>
    </row>
    <row r="48" spans="1:7" ht="15" x14ac:dyDescent="0.25">
      <c r="A48" s="44">
        <v>45</v>
      </c>
      <c r="B48" s="44" t="s">
        <v>330</v>
      </c>
      <c r="C48" s="44">
        <v>5</v>
      </c>
      <c r="D48" s="44" t="s">
        <v>38</v>
      </c>
      <c r="E48" s="45">
        <v>5.7913194444444436E-3</v>
      </c>
      <c r="F48" s="44">
        <v>45</v>
      </c>
      <c r="G48" s="14" t="str">
        <f t="shared" si="0"/>
        <v>Michael Choong (Johnny Bright)</v>
      </c>
    </row>
    <row r="49" spans="1:7" ht="15" x14ac:dyDescent="0.25">
      <c r="A49" s="44">
        <v>46</v>
      </c>
      <c r="B49" s="44" t="s">
        <v>1859</v>
      </c>
      <c r="C49" s="44">
        <v>5</v>
      </c>
      <c r="D49" s="44" t="s">
        <v>108</v>
      </c>
      <c r="E49" s="45">
        <v>5.9060185185185188E-3</v>
      </c>
      <c r="F49" s="44">
        <v>46</v>
      </c>
      <c r="G49" s="14" t="str">
        <f t="shared" si="0"/>
        <v>Tait Leeder (Soraya Hafez)</v>
      </c>
    </row>
    <row r="50" spans="1:7" ht="15" x14ac:dyDescent="0.25">
      <c r="A50" s="44">
        <v>47</v>
      </c>
      <c r="B50" s="44" t="s">
        <v>332</v>
      </c>
      <c r="C50" s="44">
        <v>5</v>
      </c>
      <c r="D50" s="44" t="s">
        <v>43</v>
      </c>
      <c r="E50" s="45">
        <v>5.9349537037037036E-3</v>
      </c>
      <c r="F50" s="44">
        <v>47</v>
      </c>
      <c r="G50" s="14" t="str">
        <f t="shared" si="0"/>
        <v>Rivan Patel (Meyokumin)</v>
      </c>
    </row>
    <row r="51" spans="1:7" ht="15" x14ac:dyDescent="0.25">
      <c r="A51" s="44">
        <v>48</v>
      </c>
      <c r="B51" s="44" t="s">
        <v>845</v>
      </c>
      <c r="C51" s="44">
        <v>5</v>
      </c>
      <c r="D51" s="44" t="s">
        <v>27</v>
      </c>
      <c r="E51" s="45">
        <v>5.9376157407407398E-3</v>
      </c>
      <c r="F51" s="44">
        <v>48</v>
      </c>
      <c r="G51" s="14" t="str">
        <f t="shared" si="0"/>
        <v>Dawson Borgen (Centennial)</v>
      </c>
    </row>
    <row r="52" spans="1:7" ht="15" x14ac:dyDescent="0.25">
      <c r="A52" s="44">
        <v>49</v>
      </c>
      <c r="B52" s="44" t="s">
        <v>1007</v>
      </c>
      <c r="C52" s="44">
        <v>5</v>
      </c>
      <c r="D52" s="44" t="s">
        <v>876</v>
      </c>
      <c r="E52" s="45">
        <v>5.9494212962962964E-3</v>
      </c>
      <c r="F52" s="44">
        <v>49</v>
      </c>
      <c r="G52" s="14" t="str">
        <f t="shared" si="0"/>
        <v>Teller Staszak (Lynnwood)</v>
      </c>
    </row>
    <row r="53" spans="1:7" ht="15" x14ac:dyDescent="0.25">
      <c r="A53" s="44">
        <v>50</v>
      </c>
      <c r="B53" s="44" t="s">
        <v>872</v>
      </c>
      <c r="C53" s="44">
        <v>5</v>
      </c>
      <c r="D53" s="44" t="s">
        <v>20</v>
      </c>
      <c r="E53" s="45">
        <v>5.9923611111111106E-3</v>
      </c>
      <c r="F53" s="44">
        <v>50</v>
      </c>
      <c r="G53" s="14" t="str">
        <f t="shared" si="0"/>
        <v>Landon Currington (George P. Nicholson)</v>
      </c>
    </row>
    <row r="54" spans="1:7" ht="15" x14ac:dyDescent="0.25">
      <c r="A54" s="44">
        <v>51</v>
      </c>
      <c r="B54" s="44" t="s">
        <v>1860</v>
      </c>
      <c r="C54" s="44">
        <v>5</v>
      </c>
      <c r="D54" s="44" t="s">
        <v>29</v>
      </c>
      <c r="E54" s="45">
        <v>5.9976851851851858E-3</v>
      </c>
      <c r="F54" s="44">
        <v>51</v>
      </c>
      <c r="G54" s="14" t="str">
        <f t="shared" si="0"/>
        <v>Theo Lawton (Holyrood)</v>
      </c>
    </row>
    <row r="55" spans="1:7" ht="15" x14ac:dyDescent="0.25">
      <c r="A55" s="44">
        <v>52</v>
      </c>
      <c r="B55" s="44" t="s">
        <v>1861</v>
      </c>
      <c r="C55" s="44">
        <v>5</v>
      </c>
      <c r="D55" s="44" t="s">
        <v>1862</v>
      </c>
      <c r="E55" s="45">
        <v>6.0045138888888891E-3</v>
      </c>
      <c r="F55" s="44">
        <v>52</v>
      </c>
      <c r="G55" s="14" t="str">
        <f t="shared" si="0"/>
        <v>Landon Shalapay (Holy Redeemer)</v>
      </c>
    </row>
    <row r="56" spans="1:7" ht="15" x14ac:dyDescent="0.25">
      <c r="A56" s="44">
        <v>53</v>
      </c>
      <c r="B56" s="44" t="s">
        <v>1863</v>
      </c>
      <c r="C56" s="44">
        <v>5</v>
      </c>
      <c r="D56" s="44" t="s">
        <v>20</v>
      </c>
      <c r="E56" s="45">
        <v>6.0090277777777789E-3</v>
      </c>
      <c r="F56" s="44">
        <v>53</v>
      </c>
      <c r="G56" s="14" t="str">
        <f t="shared" si="0"/>
        <v>Sahib Kharoud (George P. Nicholson)</v>
      </c>
    </row>
    <row r="57" spans="1:7" ht="15" x14ac:dyDescent="0.25">
      <c r="A57" s="44">
        <v>54</v>
      </c>
      <c r="B57" s="44" t="s">
        <v>828</v>
      </c>
      <c r="C57" s="44">
        <v>5</v>
      </c>
      <c r="D57" s="44" t="s">
        <v>652</v>
      </c>
      <c r="E57" s="45">
        <v>6.0151620370370376E-3</v>
      </c>
      <c r="F57" s="44">
        <v>54</v>
      </c>
      <c r="G57" s="14" t="str">
        <f t="shared" si="0"/>
        <v>Riley Whyte (Coralwood Advent)</v>
      </c>
    </row>
    <row r="58" spans="1:7" ht="15" x14ac:dyDescent="0.25">
      <c r="A58" s="44">
        <v>55</v>
      </c>
      <c r="B58" s="44" t="s">
        <v>1864</v>
      </c>
      <c r="C58" s="44">
        <v>5</v>
      </c>
      <c r="D58" s="44" t="s">
        <v>652</v>
      </c>
      <c r="E58" s="45">
        <v>6.0401620370370375E-3</v>
      </c>
      <c r="F58" s="44">
        <v>55</v>
      </c>
      <c r="G58" s="14" t="str">
        <f t="shared" si="0"/>
        <v>Christian Bakker (Coralwood Advent)</v>
      </c>
    </row>
    <row r="59" spans="1:7" ht="15" x14ac:dyDescent="0.25">
      <c r="A59" s="44">
        <v>56</v>
      </c>
      <c r="B59" s="44" t="s">
        <v>844</v>
      </c>
      <c r="C59" s="44">
        <v>5</v>
      </c>
      <c r="D59" s="44" t="s">
        <v>27</v>
      </c>
      <c r="E59" s="45">
        <v>6.0590277777777778E-3</v>
      </c>
      <c r="F59" s="44">
        <v>56</v>
      </c>
      <c r="G59" s="14" t="str">
        <f t="shared" si="0"/>
        <v>Edwin Schmidt (Centennial)</v>
      </c>
    </row>
    <row r="60" spans="1:7" ht="15" x14ac:dyDescent="0.25">
      <c r="A60" s="44">
        <v>57</v>
      </c>
      <c r="B60" s="44" t="s">
        <v>90</v>
      </c>
      <c r="C60" s="44">
        <v>5</v>
      </c>
      <c r="D60" s="44" t="s">
        <v>22</v>
      </c>
      <c r="E60" s="45">
        <v>6.0781250000000002E-3</v>
      </c>
      <c r="F60" s="44">
        <v>57</v>
      </c>
      <c r="G60" s="14" t="str">
        <f t="shared" si="0"/>
        <v>Leo Wang (Michael A. Kostek)</v>
      </c>
    </row>
    <row r="61" spans="1:7" ht="15" x14ac:dyDescent="0.25">
      <c r="A61" s="44">
        <v>58</v>
      </c>
      <c r="B61" s="44" t="s">
        <v>838</v>
      </c>
      <c r="C61" s="44">
        <v>5</v>
      </c>
      <c r="D61" s="44" t="s">
        <v>22</v>
      </c>
      <c r="E61" s="45">
        <v>6.0825231481481485E-3</v>
      </c>
      <c r="F61" s="44">
        <v>58</v>
      </c>
      <c r="G61" s="14" t="str">
        <f t="shared" si="0"/>
        <v>Gjergj Leka (Michael A. Kostek)</v>
      </c>
    </row>
    <row r="62" spans="1:7" ht="15" x14ac:dyDescent="0.25">
      <c r="A62" s="44">
        <v>59</v>
      </c>
      <c r="B62" s="44" t="s">
        <v>1865</v>
      </c>
      <c r="C62" s="44">
        <v>5</v>
      </c>
      <c r="D62" s="44" t="s">
        <v>1610</v>
      </c>
      <c r="E62" s="45">
        <v>6.0995370370370361E-3</v>
      </c>
      <c r="F62" s="44">
        <v>59</v>
      </c>
      <c r="G62" s="14" t="str">
        <f t="shared" si="0"/>
        <v>Kodwel Unknown (Kameyosek)</v>
      </c>
    </row>
    <row r="63" spans="1:7" ht="15" x14ac:dyDescent="0.25">
      <c r="A63" s="44">
        <v>60</v>
      </c>
      <c r="B63" s="44" t="s">
        <v>223</v>
      </c>
      <c r="C63" s="44">
        <v>5</v>
      </c>
      <c r="D63" s="44" t="s">
        <v>24</v>
      </c>
      <c r="E63" s="45">
        <v>6.117592592592592E-3</v>
      </c>
      <c r="F63" s="44">
        <v>60</v>
      </c>
      <c r="G63" s="14" t="str">
        <f t="shared" si="0"/>
        <v>Kohen Prygodicz (Parkallen)</v>
      </c>
    </row>
    <row r="64" spans="1:7" ht="15" x14ac:dyDescent="0.25">
      <c r="A64" s="44">
        <v>61</v>
      </c>
      <c r="B64" s="44" t="s">
        <v>863</v>
      </c>
      <c r="C64" s="44">
        <v>5</v>
      </c>
      <c r="D64" s="44" t="s">
        <v>89</v>
      </c>
      <c r="E64" s="45">
        <v>6.1313657407407419E-3</v>
      </c>
      <c r="F64" s="44">
        <v>61</v>
      </c>
      <c r="G64" s="14" t="str">
        <f t="shared" si="0"/>
        <v>Spencer Poirier (Constable Daniel)</v>
      </c>
    </row>
    <row r="65" spans="1:7" ht="15" x14ac:dyDescent="0.25">
      <c r="A65" s="44">
        <v>62</v>
      </c>
      <c r="B65" s="44" t="s">
        <v>1866</v>
      </c>
      <c r="C65" s="44">
        <v>5</v>
      </c>
      <c r="D65" s="44" t="s">
        <v>38</v>
      </c>
      <c r="E65" s="45">
        <v>6.1406249999999994E-3</v>
      </c>
      <c r="F65" s="44">
        <v>62</v>
      </c>
      <c r="G65" s="14" t="str">
        <f t="shared" si="0"/>
        <v>Ayo Adewole (Johnny Bright)</v>
      </c>
    </row>
    <row r="66" spans="1:7" ht="15" x14ac:dyDescent="0.25">
      <c r="A66" s="44">
        <v>63</v>
      </c>
      <c r="B66" s="44" t="s">
        <v>333</v>
      </c>
      <c r="C66" s="44">
        <v>5</v>
      </c>
      <c r="D66" s="44" t="s">
        <v>40</v>
      </c>
      <c r="E66" s="45">
        <v>6.1432870370370374E-3</v>
      </c>
      <c r="F66" s="44">
        <v>63</v>
      </c>
      <c r="G66" s="14" t="str">
        <f t="shared" si="0"/>
        <v>Craig Northcott (Menisa)</v>
      </c>
    </row>
    <row r="67" spans="1:7" ht="15" x14ac:dyDescent="0.25">
      <c r="A67" s="44">
        <v>64</v>
      </c>
      <c r="B67" s="44" t="s">
        <v>1867</v>
      </c>
      <c r="C67" s="44">
        <v>5</v>
      </c>
      <c r="D67" s="44" t="s">
        <v>27</v>
      </c>
      <c r="E67" s="45">
        <v>6.1694444444444453E-3</v>
      </c>
      <c r="F67" s="44">
        <v>64</v>
      </c>
      <c r="G67" s="14" t="str">
        <f t="shared" si="0"/>
        <v>Henry Hyndman (Centennial)</v>
      </c>
    </row>
    <row r="68" spans="1:7" ht="15" x14ac:dyDescent="0.25">
      <c r="A68" s="44">
        <v>65</v>
      </c>
      <c r="B68" s="44" t="s">
        <v>228</v>
      </c>
      <c r="C68" s="44">
        <v>5</v>
      </c>
      <c r="D68" s="44" t="s">
        <v>182</v>
      </c>
      <c r="E68" s="45">
        <v>6.1881944444444441E-3</v>
      </c>
      <c r="F68" s="44">
        <v>65</v>
      </c>
      <c r="G68" s="14" t="str">
        <f t="shared" si="0"/>
        <v>Marcus Ramirez (Kim Hung)</v>
      </c>
    </row>
    <row r="69" spans="1:7" ht="15" x14ac:dyDescent="0.25">
      <c r="A69" s="44">
        <v>66</v>
      </c>
      <c r="B69" s="44" t="s">
        <v>211</v>
      </c>
      <c r="C69" s="44">
        <v>5</v>
      </c>
      <c r="D69" s="44" t="s">
        <v>706</v>
      </c>
      <c r="E69" s="45">
        <v>6.1908564814814821E-3</v>
      </c>
      <c r="F69" s="44">
        <v>66</v>
      </c>
      <c r="G69" s="14" t="str">
        <f t="shared" ref="G69:G198" si="1">CONCATENATE(B69, " (", D69, ")")</f>
        <v>Bennett Cox (Pleasantview Com)</v>
      </c>
    </row>
    <row r="70" spans="1:7" ht="15" x14ac:dyDescent="0.25">
      <c r="A70" s="44">
        <v>67</v>
      </c>
      <c r="B70" s="44" t="s">
        <v>848</v>
      </c>
      <c r="C70" s="44">
        <v>5</v>
      </c>
      <c r="D70" s="44" t="s">
        <v>588</v>
      </c>
      <c r="E70" s="45">
        <v>6.2166666666666663E-3</v>
      </c>
      <c r="F70" s="44">
        <v>67</v>
      </c>
      <c r="G70" s="14" t="str">
        <f t="shared" si="1"/>
        <v>Julian Yip (Elmwood)</v>
      </c>
    </row>
    <row r="71" spans="1:7" ht="15" x14ac:dyDescent="0.25">
      <c r="A71" s="44">
        <v>68</v>
      </c>
      <c r="B71" s="44" t="s">
        <v>873</v>
      </c>
      <c r="C71" s="44">
        <v>5</v>
      </c>
      <c r="D71" s="44" t="s">
        <v>242</v>
      </c>
      <c r="E71" s="45">
        <v>6.2256944444444443E-3</v>
      </c>
      <c r="F71" s="44">
        <v>68</v>
      </c>
      <c r="G71" s="14" t="str">
        <f t="shared" si="1"/>
        <v>Anthony Shieh (Aurora Charter)</v>
      </c>
    </row>
    <row r="72" spans="1:7" ht="15" x14ac:dyDescent="0.25">
      <c r="A72" s="44">
        <v>69</v>
      </c>
      <c r="B72" s="44" t="s">
        <v>1868</v>
      </c>
      <c r="C72" s="44">
        <v>5</v>
      </c>
      <c r="D72" s="44" t="s">
        <v>89</v>
      </c>
      <c r="E72" s="45">
        <v>6.2357638888888888E-3</v>
      </c>
      <c r="F72" s="44">
        <v>69</v>
      </c>
      <c r="G72" s="14" t="str">
        <f t="shared" si="1"/>
        <v>Logan Butler (Constable Daniel)</v>
      </c>
    </row>
    <row r="73" spans="1:7" ht="15" x14ac:dyDescent="0.25">
      <c r="A73" s="44">
        <v>70</v>
      </c>
      <c r="B73" s="44" t="s">
        <v>851</v>
      </c>
      <c r="C73" s="44">
        <v>5</v>
      </c>
      <c r="D73" s="44" t="s">
        <v>30</v>
      </c>
      <c r="E73" s="45">
        <v>6.2473379629629641E-3</v>
      </c>
      <c r="F73" s="44">
        <v>70</v>
      </c>
      <c r="G73" s="14" t="str">
        <f t="shared" si="1"/>
        <v>Benjamin Lai (Earl Buxton)</v>
      </c>
    </row>
    <row r="74" spans="1:7" ht="15" x14ac:dyDescent="0.25">
      <c r="A74" s="44">
        <v>71</v>
      </c>
      <c r="B74" s="44" t="s">
        <v>1869</v>
      </c>
      <c r="C74" s="44">
        <v>5</v>
      </c>
      <c r="D74" s="44" t="s">
        <v>182</v>
      </c>
      <c r="E74" s="45">
        <v>6.2625000000000007E-3</v>
      </c>
      <c r="F74" s="44">
        <v>71</v>
      </c>
      <c r="G74" s="14" t="str">
        <f t="shared" si="1"/>
        <v>Jackson Pisarevski (Kim Hung)</v>
      </c>
    </row>
    <row r="75" spans="1:7" ht="15" x14ac:dyDescent="0.25">
      <c r="A75" s="44">
        <v>72</v>
      </c>
      <c r="B75" s="44" t="s">
        <v>210</v>
      </c>
      <c r="C75" s="44">
        <v>5</v>
      </c>
      <c r="D75" s="44" t="s">
        <v>23</v>
      </c>
      <c r="E75" s="45">
        <v>6.2774305555555561E-3</v>
      </c>
      <c r="F75" s="44">
        <v>72</v>
      </c>
      <c r="G75" s="14" t="str">
        <f t="shared" si="1"/>
        <v>Isaac Wittmeier (Windsor Park)</v>
      </c>
    </row>
    <row r="76" spans="1:7" ht="15" x14ac:dyDescent="0.25">
      <c r="A76" s="44">
        <v>73</v>
      </c>
      <c r="B76" s="44" t="s">
        <v>335</v>
      </c>
      <c r="C76" s="44">
        <v>5</v>
      </c>
      <c r="D76" s="44" t="s">
        <v>38</v>
      </c>
      <c r="E76" s="45">
        <v>6.3027777777777787E-3</v>
      </c>
      <c r="F76" s="44">
        <v>73</v>
      </c>
      <c r="G76" s="14" t="str">
        <f t="shared" si="1"/>
        <v>Louis Houston (Johnny Bright)</v>
      </c>
    </row>
    <row r="77" spans="1:7" ht="15" x14ac:dyDescent="0.25">
      <c r="A77" s="44">
        <v>74</v>
      </c>
      <c r="B77" s="44" t="s">
        <v>1870</v>
      </c>
      <c r="C77" s="44">
        <v>5</v>
      </c>
      <c r="D77" s="44" t="s">
        <v>33</v>
      </c>
      <c r="E77" s="45">
        <v>6.3188657407407403E-3</v>
      </c>
      <c r="F77" s="44">
        <v>74</v>
      </c>
      <c r="G77" s="14" t="str">
        <f t="shared" si="1"/>
        <v>Daniil Sestacov (Donnan)</v>
      </c>
    </row>
    <row r="78" spans="1:7" ht="15" x14ac:dyDescent="0.25">
      <c r="A78" s="44">
        <v>75</v>
      </c>
      <c r="B78" s="44" t="s">
        <v>834</v>
      </c>
      <c r="C78" s="44">
        <v>5</v>
      </c>
      <c r="D78" s="44" t="s">
        <v>349</v>
      </c>
      <c r="E78" s="45">
        <v>6.3446759259259264E-3</v>
      </c>
      <c r="F78" s="44">
        <v>75</v>
      </c>
      <c r="G78" s="14" t="str">
        <f t="shared" si="1"/>
        <v>Sawyer Cherrett (Homesteader)</v>
      </c>
    </row>
    <row r="79" spans="1:7" ht="15" x14ac:dyDescent="0.25">
      <c r="A79" s="44">
        <v>76</v>
      </c>
      <c r="B79" s="44" t="s">
        <v>1871</v>
      </c>
      <c r="C79" s="44">
        <v>5</v>
      </c>
      <c r="D79" s="44" t="s">
        <v>588</v>
      </c>
      <c r="E79" s="45">
        <v>6.3630787037037041E-3</v>
      </c>
      <c r="F79" s="44">
        <v>76</v>
      </c>
      <c r="G79" s="14" t="str">
        <f t="shared" si="1"/>
        <v>Kylen Wesley-Frit (Elmwood)</v>
      </c>
    </row>
    <row r="80" spans="1:7" ht="15" x14ac:dyDescent="0.25">
      <c r="A80" s="44">
        <v>77</v>
      </c>
      <c r="B80" s="44" t="s">
        <v>830</v>
      </c>
      <c r="C80" s="44">
        <v>5</v>
      </c>
      <c r="D80" s="44" t="s">
        <v>30</v>
      </c>
      <c r="E80" s="45">
        <v>6.3753472222222224E-3</v>
      </c>
      <c r="F80" s="44">
        <v>77</v>
      </c>
      <c r="G80" s="14" t="str">
        <f t="shared" si="1"/>
        <v>Eric Shen (Earl Buxton)</v>
      </c>
    </row>
    <row r="81" spans="1:7" ht="15" x14ac:dyDescent="0.25">
      <c r="A81" s="44">
        <v>78</v>
      </c>
      <c r="B81" s="44" t="s">
        <v>837</v>
      </c>
      <c r="C81" s="44">
        <v>5</v>
      </c>
      <c r="D81" s="44" t="s">
        <v>33</v>
      </c>
      <c r="E81" s="45">
        <v>6.4039351851851861E-3</v>
      </c>
      <c r="F81" s="44">
        <v>78</v>
      </c>
      <c r="G81" s="14" t="str">
        <f t="shared" si="1"/>
        <v>Jaxson Presisniuk (Donnan)</v>
      </c>
    </row>
    <row r="82" spans="1:7" ht="15" x14ac:dyDescent="0.25">
      <c r="A82" s="44">
        <v>79</v>
      </c>
      <c r="B82" s="44" t="s">
        <v>852</v>
      </c>
      <c r="C82" s="44">
        <v>5</v>
      </c>
      <c r="D82" s="44" t="s">
        <v>108</v>
      </c>
      <c r="E82" s="45">
        <v>6.4061342592592581E-3</v>
      </c>
      <c r="F82" s="44">
        <v>79</v>
      </c>
      <c r="G82" s="14" t="str">
        <f t="shared" si="1"/>
        <v>Daylan Slabysz (Soraya Hafez)</v>
      </c>
    </row>
    <row r="83" spans="1:7" ht="15" x14ac:dyDescent="0.25">
      <c r="A83" s="44">
        <v>80</v>
      </c>
      <c r="B83" s="44" t="s">
        <v>1008</v>
      </c>
      <c r="C83" s="44">
        <v>5</v>
      </c>
      <c r="D83" s="44" t="s">
        <v>24</v>
      </c>
      <c r="E83" s="45">
        <v>6.4246527777777783E-3</v>
      </c>
      <c r="F83" s="44">
        <v>80</v>
      </c>
      <c r="G83" s="14" t="str">
        <f t="shared" si="1"/>
        <v>Alphonso Warszynski (Parkallen)</v>
      </c>
    </row>
    <row r="84" spans="1:7" ht="15" x14ac:dyDescent="0.25">
      <c r="A84" s="44">
        <v>81</v>
      </c>
      <c r="B84" s="44" t="s">
        <v>222</v>
      </c>
      <c r="C84" s="44">
        <v>5</v>
      </c>
      <c r="D84" s="44" t="s">
        <v>28</v>
      </c>
      <c r="E84" s="45">
        <v>6.4836805555555559E-3</v>
      </c>
      <c r="F84" s="44">
        <v>81</v>
      </c>
      <c r="G84" s="14" t="str">
        <f t="shared" si="1"/>
        <v>Ethan Huang (Belgravia)</v>
      </c>
    </row>
    <row r="85" spans="1:7" ht="15" x14ac:dyDescent="0.25">
      <c r="A85" s="44">
        <v>82</v>
      </c>
      <c r="B85" s="44" t="s">
        <v>1050</v>
      </c>
      <c r="C85" s="44">
        <v>5</v>
      </c>
      <c r="D85" s="44" t="s">
        <v>29</v>
      </c>
      <c r="E85" s="45">
        <v>6.5048611111111114E-3</v>
      </c>
      <c r="F85" s="44">
        <v>82</v>
      </c>
      <c r="G85" s="14" t="str">
        <f t="shared" si="1"/>
        <v>Robin Schram (Holyrood)</v>
      </c>
    </row>
    <row r="86" spans="1:7" ht="15" x14ac:dyDescent="0.25">
      <c r="A86" s="44">
        <v>83</v>
      </c>
      <c r="B86" s="44" t="s">
        <v>1872</v>
      </c>
      <c r="C86" s="44">
        <v>5</v>
      </c>
      <c r="D86" s="44" t="s">
        <v>26</v>
      </c>
      <c r="E86" s="45">
        <v>6.515277777777777E-3</v>
      </c>
      <c r="F86" s="44">
        <v>83</v>
      </c>
      <c r="G86" s="14" t="str">
        <f t="shared" si="1"/>
        <v>Oliver Pederson (Brander Gardens)</v>
      </c>
    </row>
    <row r="87" spans="1:7" ht="15" x14ac:dyDescent="0.25">
      <c r="A87" s="44">
        <v>84</v>
      </c>
      <c r="B87" s="44" t="s">
        <v>1873</v>
      </c>
      <c r="C87" s="44">
        <v>5</v>
      </c>
      <c r="D87" s="44" t="s">
        <v>28</v>
      </c>
      <c r="E87" s="45">
        <v>6.5254629629629629E-3</v>
      </c>
      <c r="F87" s="44">
        <v>84</v>
      </c>
      <c r="G87" s="14" t="str">
        <f t="shared" si="1"/>
        <v>Cameron Ofield (Belgravia)</v>
      </c>
    </row>
    <row r="88" spans="1:7" ht="15" x14ac:dyDescent="0.25">
      <c r="A88" s="44">
        <v>85</v>
      </c>
      <c r="B88" s="44" t="s">
        <v>867</v>
      </c>
      <c r="C88" s="44">
        <v>5</v>
      </c>
      <c r="D88" s="44" t="s">
        <v>774</v>
      </c>
      <c r="E88" s="45">
        <v>6.53449074074074E-3</v>
      </c>
      <c r="F88" s="44">
        <v>85</v>
      </c>
      <c r="G88" s="14" t="str">
        <f t="shared" si="1"/>
        <v>Yunus Kalyoncu (MAC Islamic)</v>
      </c>
    </row>
    <row r="89" spans="1:7" ht="15" x14ac:dyDescent="0.25">
      <c r="A89" s="44">
        <v>86</v>
      </c>
      <c r="B89" s="44" t="s">
        <v>1874</v>
      </c>
      <c r="C89" s="44">
        <v>5</v>
      </c>
      <c r="D89" s="44" t="s">
        <v>200</v>
      </c>
      <c r="E89" s="45">
        <v>6.5398148148148151E-3</v>
      </c>
      <c r="F89" s="44">
        <v>86</v>
      </c>
      <c r="G89" s="14" t="str">
        <f t="shared" si="1"/>
        <v>Jordan Lee (George H. Luck)</v>
      </c>
    </row>
    <row r="90" spans="1:7" ht="15" x14ac:dyDescent="0.25">
      <c r="A90" s="44">
        <v>87</v>
      </c>
      <c r="B90" s="44" t="s">
        <v>204</v>
      </c>
      <c r="C90" s="44">
        <v>5</v>
      </c>
      <c r="D90" s="44" t="s">
        <v>32</v>
      </c>
      <c r="E90" s="45">
        <v>6.5704861111111111E-3</v>
      </c>
      <c r="F90" s="44">
        <v>87</v>
      </c>
      <c r="G90" s="14" t="str">
        <f t="shared" si="1"/>
        <v>Beckett Smith (Patricia Heights)</v>
      </c>
    </row>
    <row r="91" spans="1:7" ht="15" x14ac:dyDescent="0.25">
      <c r="A91" s="44">
        <v>88</v>
      </c>
      <c r="B91" s="44" t="s">
        <v>1875</v>
      </c>
      <c r="C91" s="44">
        <v>5</v>
      </c>
      <c r="D91" s="44" t="s">
        <v>738</v>
      </c>
      <c r="E91" s="45">
        <v>6.5818287037037035E-3</v>
      </c>
      <c r="F91" s="44">
        <v>88</v>
      </c>
      <c r="G91" s="14" t="str">
        <f t="shared" si="1"/>
        <v>Marty Wong (Crestwood)</v>
      </c>
    </row>
    <row r="92" spans="1:7" ht="15" x14ac:dyDescent="0.25">
      <c r="A92" s="44">
        <v>89</v>
      </c>
      <c r="B92" s="44" t="s">
        <v>220</v>
      </c>
      <c r="C92" s="44">
        <v>5</v>
      </c>
      <c r="D92" s="44" t="s">
        <v>168</v>
      </c>
      <c r="E92" s="45">
        <v>6.6174768518518527E-3</v>
      </c>
      <c r="F92" s="44">
        <v>89</v>
      </c>
      <c r="G92" s="14" t="str">
        <f t="shared" si="1"/>
        <v>Jake Benkowich (David Thomas King)</v>
      </c>
    </row>
    <row r="93" spans="1:7" ht="15" x14ac:dyDescent="0.25">
      <c r="A93" s="44">
        <v>90</v>
      </c>
      <c r="B93" s="44" t="s">
        <v>230</v>
      </c>
      <c r="C93" s="44">
        <v>5</v>
      </c>
      <c r="D93" s="44" t="s">
        <v>168</v>
      </c>
      <c r="E93" s="45">
        <v>6.637268518518518E-3</v>
      </c>
      <c r="F93" s="44">
        <v>90</v>
      </c>
      <c r="G93" s="14" t="str">
        <f t="shared" si="1"/>
        <v>Alex Ewacha (David Thomas King)</v>
      </c>
    </row>
    <row r="94" spans="1:7" ht="15" x14ac:dyDescent="0.25">
      <c r="A94" s="44">
        <v>91</v>
      </c>
      <c r="B94" s="44" t="s">
        <v>840</v>
      </c>
      <c r="C94" s="44">
        <v>5</v>
      </c>
      <c r="D94" s="44" t="s">
        <v>738</v>
      </c>
      <c r="E94" s="45">
        <v>6.6430555555555557E-3</v>
      </c>
      <c r="F94" s="44">
        <v>91</v>
      </c>
      <c r="G94" s="14" t="str">
        <f t="shared" si="1"/>
        <v>John Kristiansen (Crestwood)</v>
      </c>
    </row>
    <row r="95" spans="1:7" ht="15" x14ac:dyDescent="0.25">
      <c r="A95" s="44">
        <v>92</v>
      </c>
      <c r="B95" s="44" t="s">
        <v>882</v>
      </c>
      <c r="C95" s="44">
        <v>5</v>
      </c>
      <c r="D95" s="44" t="s">
        <v>738</v>
      </c>
      <c r="E95" s="45">
        <v>6.6479166666666666E-3</v>
      </c>
      <c r="F95" s="44">
        <v>92</v>
      </c>
      <c r="G95" s="14" t="str">
        <f t="shared" si="1"/>
        <v>Evern Hemmati (Crestwood)</v>
      </c>
    </row>
    <row r="96" spans="1:7" ht="15" x14ac:dyDescent="0.25">
      <c r="A96" s="44">
        <v>93</v>
      </c>
      <c r="B96" s="44" t="s">
        <v>860</v>
      </c>
      <c r="C96" s="44">
        <v>5</v>
      </c>
      <c r="D96" s="44" t="s">
        <v>22</v>
      </c>
      <c r="E96" s="45">
        <v>6.6638888888888893E-3</v>
      </c>
      <c r="F96" s="44">
        <v>93</v>
      </c>
      <c r="G96" s="14" t="str">
        <f t="shared" si="1"/>
        <v>Liam Zajonz (Michael A. Kostek)</v>
      </c>
    </row>
    <row r="97" spans="1:7" ht="15" x14ac:dyDescent="0.25">
      <c r="A97" s="44">
        <v>94</v>
      </c>
      <c r="B97" s="44" t="s">
        <v>1876</v>
      </c>
      <c r="C97" s="44">
        <v>5</v>
      </c>
      <c r="D97" s="44" t="s">
        <v>33</v>
      </c>
      <c r="E97" s="45">
        <v>6.6662037037037046E-3</v>
      </c>
      <c r="F97" s="44">
        <v>94</v>
      </c>
      <c r="G97" s="14" t="str">
        <f t="shared" si="1"/>
        <v>Mitchell Bean (Donnan)</v>
      </c>
    </row>
    <row r="98" spans="1:7" ht="15" x14ac:dyDescent="0.25">
      <c r="A98" s="44">
        <v>95</v>
      </c>
      <c r="B98" s="44" t="s">
        <v>868</v>
      </c>
      <c r="C98" s="44">
        <v>5</v>
      </c>
      <c r="D98" s="44" t="s">
        <v>38</v>
      </c>
      <c r="E98" s="45">
        <v>6.6940972222222219E-3</v>
      </c>
      <c r="F98" s="44">
        <v>95</v>
      </c>
      <c r="G98" s="14" t="str">
        <f t="shared" si="1"/>
        <v>Kanata Iwaki (Johnny Bright)</v>
      </c>
    </row>
    <row r="99" spans="1:7" ht="15" x14ac:dyDescent="0.25">
      <c r="A99" s="44">
        <v>96</v>
      </c>
      <c r="B99" s="44" t="s">
        <v>849</v>
      </c>
      <c r="C99" s="44">
        <v>5</v>
      </c>
      <c r="D99" s="44" t="s">
        <v>25</v>
      </c>
      <c r="E99" s="45">
        <v>6.7211805555555558E-3</v>
      </c>
      <c r="F99" s="44">
        <v>96</v>
      </c>
      <c r="G99" s="14" t="str">
        <f t="shared" si="1"/>
        <v>Wyatt Anderson (Brookside)</v>
      </c>
    </row>
    <row r="100" spans="1:7" ht="15" x14ac:dyDescent="0.25">
      <c r="A100" s="44">
        <v>97</v>
      </c>
      <c r="B100" s="44" t="s">
        <v>836</v>
      </c>
      <c r="C100" s="44">
        <v>5</v>
      </c>
      <c r="D100" s="44" t="s">
        <v>30</v>
      </c>
      <c r="E100" s="45">
        <v>6.7342592592592593E-3</v>
      </c>
      <c r="F100" s="44">
        <v>97</v>
      </c>
      <c r="G100" s="14" t="str">
        <f t="shared" si="1"/>
        <v>Charlie Blacklock (Earl Buxton)</v>
      </c>
    </row>
    <row r="101" spans="1:7" ht="15" x14ac:dyDescent="0.25">
      <c r="A101" s="44">
        <v>98</v>
      </c>
      <c r="B101" s="44" t="s">
        <v>334</v>
      </c>
      <c r="C101" s="44">
        <v>5</v>
      </c>
      <c r="D101" s="44" t="s">
        <v>43</v>
      </c>
      <c r="E101" s="45">
        <v>6.7438657407407412E-3</v>
      </c>
      <c r="F101" s="44">
        <v>98</v>
      </c>
      <c r="G101" s="14" t="str">
        <f t="shared" si="1"/>
        <v>Arnav Sharma (Meyokumin)</v>
      </c>
    </row>
    <row r="102" spans="1:7" ht="15" x14ac:dyDescent="0.25">
      <c r="A102" s="44">
        <v>99</v>
      </c>
      <c r="B102" s="44" t="s">
        <v>847</v>
      </c>
      <c r="C102" s="44">
        <v>5</v>
      </c>
      <c r="D102" s="44" t="s">
        <v>242</v>
      </c>
      <c r="E102" s="45">
        <v>6.7855324074074068E-3</v>
      </c>
      <c r="F102" s="44">
        <v>99</v>
      </c>
      <c r="G102" s="14" t="str">
        <f t="shared" si="1"/>
        <v>Anees Agyemang (Aurora Charter)</v>
      </c>
    </row>
    <row r="103" spans="1:7" ht="15" x14ac:dyDescent="0.25">
      <c r="A103" s="44">
        <v>100</v>
      </c>
      <c r="B103" s="44" t="s">
        <v>850</v>
      </c>
      <c r="C103" s="44">
        <v>5</v>
      </c>
      <c r="D103" s="44" t="s">
        <v>25</v>
      </c>
      <c r="E103" s="45">
        <v>6.7881944444444448E-3</v>
      </c>
      <c r="F103" s="44">
        <v>100</v>
      </c>
      <c r="G103" s="14" t="str">
        <f t="shared" si="1"/>
        <v>Archer Corrigan (Brookside)</v>
      </c>
    </row>
    <row r="104" spans="1:7" ht="15" x14ac:dyDescent="0.25">
      <c r="A104" s="44">
        <v>101</v>
      </c>
      <c r="B104" s="44" t="s">
        <v>1877</v>
      </c>
      <c r="C104" s="44">
        <v>5</v>
      </c>
      <c r="D104" s="44" t="s">
        <v>200</v>
      </c>
      <c r="E104" s="45">
        <v>6.8246527777777776E-3</v>
      </c>
      <c r="F104" s="44">
        <v>101</v>
      </c>
      <c r="G104" s="14" t="str">
        <f t="shared" si="1"/>
        <v>Wyatt Kennedy (George H. Luck)</v>
      </c>
    </row>
    <row r="105" spans="1:7" ht="15" x14ac:dyDescent="0.25">
      <c r="A105" s="44">
        <v>102</v>
      </c>
      <c r="B105" s="44" t="s">
        <v>1878</v>
      </c>
      <c r="C105" s="44">
        <v>5</v>
      </c>
      <c r="D105" s="44" t="s">
        <v>26</v>
      </c>
      <c r="E105" s="45">
        <v>6.8681712962962967E-3</v>
      </c>
      <c r="F105" s="44">
        <v>102</v>
      </c>
      <c r="G105" s="14" t="str">
        <f t="shared" si="1"/>
        <v>Mason Langstone (Brander Gardens)</v>
      </c>
    </row>
    <row r="106" spans="1:7" ht="15" x14ac:dyDescent="0.25">
      <c r="A106" s="44">
        <v>103</v>
      </c>
      <c r="B106" s="44" t="s">
        <v>1879</v>
      </c>
      <c r="C106" s="44">
        <v>5</v>
      </c>
      <c r="D106" s="44" t="s">
        <v>33</v>
      </c>
      <c r="E106" s="45">
        <v>6.9144675925925927E-3</v>
      </c>
      <c r="F106" s="44">
        <v>103</v>
      </c>
      <c r="G106" s="14" t="str">
        <f t="shared" si="1"/>
        <v>Deklan Simmerling (Donnan)</v>
      </c>
    </row>
    <row r="107" spans="1:7" ht="15" x14ac:dyDescent="0.25">
      <c r="A107" s="44">
        <v>104</v>
      </c>
      <c r="B107" s="44" t="s">
        <v>1880</v>
      </c>
      <c r="C107" s="44">
        <v>5</v>
      </c>
      <c r="D107" s="44" t="s">
        <v>32</v>
      </c>
      <c r="E107" s="45">
        <v>6.9425925925925931E-3</v>
      </c>
      <c r="F107" s="44">
        <v>104</v>
      </c>
      <c r="G107" s="14" t="str">
        <f t="shared" si="1"/>
        <v>Leo Tilley (Patricia Heights)</v>
      </c>
    </row>
    <row r="108" spans="1:7" ht="15" x14ac:dyDescent="0.25">
      <c r="A108" s="44">
        <v>105</v>
      </c>
      <c r="B108" s="44" t="s">
        <v>866</v>
      </c>
      <c r="C108" s="44">
        <v>5</v>
      </c>
      <c r="D108" s="44" t="s">
        <v>242</v>
      </c>
      <c r="E108" s="45">
        <v>6.9758101851851856E-3</v>
      </c>
      <c r="F108" s="44">
        <v>105</v>
      </c>
      <c r="G108" s="14" t="str">
        <f t="shared" si="1"/>
        <v>Henos Negussie (Aurora Charter)</v>
      </c>
    </row>
    <row r="109" spans="1:7" ht="15" x14ac:dyDescent="0.25">
      <c r="A109" s="44">
        <v>106</v>
      </c>
      <c r="B109" s="44" t="s">
        <v>229</v>
      </c>
      <c r="C109" s="44">
        <v>5</v>
      </c>
      <c r="D109" s="44" t="s">
        <v>47</v>
      </c>
      <c r="E109" s="45">
        <v>7.0009259259259252E-3</v>
      </c>
      <c r="F109" s="44">
        <v>106</v>
      </c>
      <c r="G109" s="14" t="str">
        <f t="shared" si="1"/>
        <v>Rojae Green (Callingwood)</v>
      </c>
    </row>
    <row r="110" spans="1:7" ht="15" x14ac:dyDescent="0.25">
      <c r="A110" s="44">
        <v>107</v>
      </c>
      <c r="B110" s="44" t="s">
        <v>1881</v>
      </c>
      <c r="C110" s="44">
        <v>5</v>
      </c>
      <c r="D110" s="44" t="s">
        <v>26</v>
      </c>
      <c r="E110" s="45">
        <v>7.0429398148148144E-3</v>
      </c>
      <c r="F110" s="44">
        <v>107</v>
      </c>
      <c r="G110" s="14" t="str">
        <f t="shared" si="1"/>
        <v>Sterling Carter (Brander Gardens)</v>
      </c>
    </row>
    <row r="111" spans="1:7" ht="15" x14ac:dyDescent="0.25">
      <c r="A111" s="44">
        <v>108</v>
      </c>
      <c r="B111" s="44" t="s">
        <v>1882</v>
      </c>
      <c r="C111" s="44">
        <v>5</v>
      </c>
      <c r="D111" s="44" t="s">
        <v>1704</v>
      </c>
      <c r="E111" s="45">
        <v>7.0846064814814808E-3</v>
      </c>
      <c r="F111" s="44">
        <v>108</v>
      </c>
      <c r="G111" s="14" t="str">
        <f t="shared" si="1"/>
        <v>Mahja Ssendi (John A. McDougall)</v>
      </c>
    </row>
    <row r="112" spans="1:7" ht="15" x14ac:dyDescent="0.25">
      <c r="A112" s="44">
        <v>109</v>
      </c>
      <c r="B112" s="44" t="s">
        <v>1883</v>
      </c>
      <c r="C112" s="44">
        <v>5</v>
      </c>
      <c r="D112" s="44" t="s">
        <v>1698</v>
      </c>
      <c r="E112" s="45">
        <v>7.1125000000000008E-3</v>
      </c>
      <c r="F112" s="44">
        <v>109</v>
      </c>
      <c r="G112" s="14" t="str">
        <f t="shared" si="1"/>
        <v>Kashton DuPont (Tipaskan)</v>
      </c>
    </row>
    <row r="113" spans="1:7" ht="15" x14ac:dyDescent="0.25">
      <c r="A113" s="44">
        <v>110</v>
      </c>
      <c r="B113" s="44" t="s">
        <v>857</v>
      </c>
      <c r="C113" s="44">
        <v>5</v>
      </c>
      <c r="D113" s="44" t="s">
        <v>89</v>
      </c>
      <c r="E113" s="45">
        <v>7.130208333333333E-3</v>
      </c>
      <c r="F113" s="44">
        <v>110</v>
      </c>
      <c r="G113" s="14" t="str">
        <f t="shared" si="1"/>
        <v>Ben Coggles (Constable Daniel)</v>
      </c>
    </row>
    <row r="114" spans="1:7" ht="15" x14ac:dyDescent="0.25">
      <c r="A114" s="44">
        <v>111</v>
      </c>
      <c r="B114" s="44" t="s">
        <v>1005</v>
      </c>
      <c r="C114" s="44">
        <v>5</v>
      </c>
      <c r="D114" s="44" t="s">
        <v>89</v>
      </c>
      <c r="E114" s="45">
        <v>7.1327546296296286E-3</v>
      </c>
      <c r="F114" s="44">
        <v>111</v>
      </c>
      <c r="G114" s="14" t="str">
        <f t="shared" si="1"/>
        <v>Austin Chiu (Constable Daniel)</v>
      </c>
    </row>
    <row r="115" spans="1:7" ht="15" x14ac:dyDescent="0.25">
      <c r="A115" s="44">
        <v>112</v>
      </c>
      <c r="B115" s="44" t="s">
        <v>1058</v>
      </c>
      <c r="C115" s="44">
        <v>5</v>
      </c>
      <c r="D115" s="44" t="s">
        <v>44</v>
      </c>
      <c r="E115" s="45">
        <v>7.1400462962962962E-3</v>
      </c>
      <c r="F115" s="44">
        <v>112</v>
      </c>
      <c r="G115" s="14" t="str">
        <f t="shared" si="1"/>
        <v>Waylon Chilibeck (Mill Creek)</v>
      </c>
    </row>
    <row r="116" spans="1:7" ht="15" x14ac:dyDescent="0.25">
      <c r="A116" s="44">
        <v>113</v>
      </c>
      <c r="B116" s="44" t="s">
        <v>854</v>
      </c>
      <c r="C116" s="44">
        <v>5</v>
      </c>
      <c r="D116" s="44" t="s">
        <v>738</v>
      </c>
      <c r="E116" s="45">
        <v>7.1446759259259258E-3</v>
      </c>
      <c r="F116" s="44">
        <v>113</v>
      </c>
      <c r="G116" s="14" t="str">
        <f t="shared" si="1"/>
        <v>James Ingram (Crestwood)</v>
      </c>
    </row>
    <row r="117" spans="1:7" ht="15" x14ac:dyDescent="0.25">
      <c r="A117" s="44">
        <v>114</v>
      </c>
      <c r="B117" s="44" t="s">
        <v>1884</v>
      </c>
      <c r="C117" s="44">
        <v>5</v>
      </c>
      <c r="D117" s="44" t="s">
        <v>24</v>
      </c>
      <c r="E117" s="45">
        <v>7.1550925925925922E-3</v>
      </c>
      <c r="F117" s="44">
        <v>114</v>
      </c>
      <c r="G117" s="14" t="str">
        <f t="shared" si="1"/>
        <v>Cameron Mah (Parkallen)</v>
      </c>
    </row>
    <row r="118" spans="1:7" ht="15" x14ac:dyDescent="0.25">
      <c r="A118" s="44">
        <v>115</v>
      </c>
      <c r="B118" s="44" t="s">
        <v>842</v>
      </c>
      <c r="C118" s="44">
        <v>5</v>
      </c>
      <c r="D118" s="44" t="s">
        <v>242</v>
      </c>
      <c r="E118" s="45">
        <v>7.1606481481481486E-3</v>
      </c>
      <c r="F118" s="44">
        <v>115</v>
      </c>
      <c r="G118" s="14" t="str">
        <f t="shared" si="1"/>
        <v>Benjamin Chirom (Aurora Charter)</v>
      </c>
    </row>
    <row r="119" spans="1:7" ht="15" x14ac:dyDescent="0.25">
      <c r="A119" s="44">
        <v>116</v>
      </c>
      <c r="B119" s="44" t="s">
        <v>336</v>
      </c>
      <c r="C119" s="44">
        <v>5</v>
      </c>
      <c r="D119" s="44" t="s">
        <v>29</v>
      </c>
      <c r="E119" s="45">
        <v>7.1655092592592595E-3</v>
      </c>
      <c r="F119" s="44">
        <v>116</v>
      </c>
      <c r="G119" s="14" t="str">
        <f t="shared" si="1"/>
        <v>Max Wandzilak (Holyrood)</v>
      </c>
    </row>
    <row r="120" spans="1:7" ht="15" x14ac:dyDescent="0.25">
      <c r="A120" s="44">
        <v>117</v>
      </c>
      <c r="B120" s="44" t="s">
        <v>1885</v>
      </c>
      <c r="C120" s="44">
        <v>5</v>
      </c>
      <c r="D120" s="44" t="s">
        <v>29</v>
      </c>
      <c r="E120" s="45">
        <v>7.1684027777777779E-3</v>
      </c>
      <c r="F120" s="44">
        <v>117</v>
      </c>
      <c r="G120" s="14" t="str">
        <f t="shared" si="1"/>
        <v>Aurthur Willes (Holyrood)</v>
      </c>
    </row>
    <row r="121" spans="1:7" ht="15" x14ac:dyDescent="0.25">
      <c r="A121" s="44">
        <v>118</v>
      </c>
      <c r="B121" s="44" t="s">
        <v>1886</v>
      </c>
      <c r="C121" s="44">
        <v>5</v>
      </c>
      <c r="D121" s="44" t="s">
        <v>89</v>
      </c>
      <c r="E121" s="45">
        <v>7.1725694444444441E-3</v>
      </c>
      <c r="F121" s="44">
        <v>118</v>
      </c>
      <c r="G121" s="14" t="str">
        <f t="shared" si="1"/>
        <v>Dorian Jr Andrews (Constable Daniel)</v>
      </c>
    </row>
    <row r="122" spans="1:7" ht="15" x14ac:dyDescent="0.25">
      <c r="A122" s="44">
        <v>119</v>
      </c>
      <c r="B122" s="44" t="s">
        <v>865</v>
      </c>
      <c r="C122" s="44">
        <v>5</v>
      </c>
      <c r="D122" s="44" t="s">
        <v>89</v>
      </c>
      <c r="E122" s="45">
        <v>7.1747685185185187E-3</v>
      </c>
      <c r="F122" s="44">
        <v>119</v>
      </c>
      <c r="G122" s="14" t="str">
        <f t="shared" si="1"/>
        <v>Zac Diggles (Constable Daniel)</v>
      </c>
    </row>
    <row r="123" spans="1:7" ht="15" x14ac:dyDescent="0.25">
      <c r="A123" s="44">
        <v>120</v>
      </c>
      <c r="B123" s="44" t="s">
        <v>1887</v>
      </c>
      <c r="C123" s="44">
        <v>5</v>
      </c>
      <c r="D123" s="44" t="s">
        <v>1610</v>
      </c>
      <c r="E123" s="45">
        <v>7.1789351851851849E-3</v>
      </c>
      <c r="F123" s="44">
        <v>120</v>
      </c>
      <c r="G123" s="14" t="str">
        <f t="shared" si="1"/>
        <v>Supreme Ebor (Kameyosek)</v>
      </c>
    </row>
    <row r="124" spans="1:7" ht="15" x14ac:dyDescent="0.25">
      <c r="A124" s="44">
        <v>121</v>
      </c>
      <c r="B124" s="44" t="s">
        <v>224</v>
      </c>
      <c r="C124" s="44">
        <v>5</v>
      </c>
      <c r="D124" s="44" t="s">
        <v>32</v>
      </c>
      <c r="E124" s="45">
        <v>7.1846064814814819E-3</v>
      </c>
      <c r="F124" s="44">
        <v>121</v>
      </c>
      <c r="G124" s="14" t="str">
        <f t="shared" si="1"/>
        <v>Hunter Atkins (Patricia Heights)</v>
      </c>
    </row>
    <row r="125" spans="1:7" ht="15" x14ac:dyDescent="0.25">
      <c r="A125" s="44">
        <v>122</v>
      </c>
      <c r="B125" s="44" t="s">
        <v>864</v>
      </c>
      <c r="C125" s="44">
        <v>5</v>
      </c>
      <c r="D125" s="44" t="s">
        <v>44</v>
      </c>
      <c r="E125" s="45">
        <v>7.2302083333333341E-3</v>
      </c>
      <c r="F125" s="44">
        <v>122</v>
      </c>
      <c r="G125" s="14" t="str">
        <f t="shared" si="1"/>
        <v>Emmanuel Pinchbeck (Mill Creek)</v>
      </c>
    </row>
    <row r="126" spans="1:7" ht="15" x14ac:dyDescent="0.25">
      <c r="A126" s="44">
        <v>123</v>
      </c>
      <c r="B126" s="44" t="s">
        <v>1888</v>
      </c>
      <c r="C126" s="44">
        <v>5</v>
      </c>
      <c r="D126" s="44" t="s">
        <v>182</v>
      </c>
      <c r="E126" s="45">
        <v>7.288310185185185E-3</v>
      </c>
      <c r="F126" s="44">
        <v>123</v>
      </c>
      <c r="G126" s="14" t="str">
        <f t="shared" si="1"/>
        <v>Bradley Cruikshank (Kim Hung)</v>
      </c>
    </row>
    <row r="127" spans="1:7" ht="15" x14ac:dyDescent="0.25">
      <c r="A127" s="44">
        <v>124</v>
      </c>
      <c r="B127" s="44" t="s">
        <v>1889</v>
      </c>
      <c r="C127" s="44">
        <v>5</v>
      </c>
      <c r="D127" s="44" t="s">
        <v>42</v>
      </c>
      <c r="E127" s="45">
        <v>7.3045138888888882E-3</v>
      </c>
      <c r="F127" s="44">
        <v>124</v>
      </c>
      <c r="G127" s="14" t="str">
        <f t="shared" si="1"/>
        <v>Luc Lebouthillier (Laurier Heights)</v>
      </c>
    </row>
    <row r="128" spans="1:7" ht="15" x14ac:dyDescent="0.25">
      <c r="A128" s="44">
        <v>125</v>
      </c>
      <c r="B128" s="44" t="s">
        <v>1890</v>
      </c>
      <c r="C128" s="44">
        <v>5</v>
      </c>
      <c r="D128" s="44" t="s">
        <v>41</v>
      </c>
      <c r="E128" s="45">
        <v>7.3454861111111117E-3</v>
      </c>
      <c r="F128" s="44">
        <v>125</v>
      </c>
      <c r="G128" s="14" t="str">
        <f t="shared" si="1"/>
        <v>Imaan Singh Sekhon (Edmonton Khalsa)</v>
      </c>
    </row>
    <row r="129" spans="1:7" ht="15" x14ac:dyDescent="0.25">
      <c r="A129" s="44">
        <v>126</v>
      </c>
      <c r="B129" s="44" t="s">
        <v>1891</v>
      </c>
      <c r="C129" s="44">
        <v>5</v>
      </c>
      <c r="D129" s="44" t="s">
        <v>47</v>
      </c>
      <c r="E129" s="45">
        <v>7.3597222222222224E-3</v>
      </c>
      <c r="F129" s="44">
        <v>126</v>
      </c>
      <c r="G129" s="14" t="str">
        <f t="shared" si="1"/>
        <v>Mert Dedek (Callingwood)</v>
      </c>
    </row>
    <row r="130" spans="1:7" ht="15" x14ac:dyDescent="0.25">
      <c r="A130" s="44">
        <v>127</v>
      </c>
      <c r="B130" s="44" t="s">
        <v>1892</v>
      </c>
      <c r="C130" s="44">
        <v>5</v>
      </c>
      <c r="D130" s="44" t="s">
        <v>26</v>
      </c>
      <c r="E130" s="45">
        <v>7.4004629629629629E-3</v>
      </c>
      <c r="F130" s="44">
        <v>127</v>
      </c>
      <c r="G130" s="14" t="str">
        <f t="shared" si="1"/>
        <v>Adam Nowacki (Brander Gardens)</v>
      </c>
    </row>
    <row r="131" spans="1:7" ht="15" x14ac:dyDescent="0.25">
      <c r="A131" s="44">
        <v>128</v>
      </c>
      <c r="B131" s="44" t="s">
        <v>1893</v>
      </c>
      <c r="C131" s="44">
        <v>5</v>
      </c>
      <c r="D131" s="44" t="s">
        <v>242</v>
      </c>
      <c r="E131" s="45">
        <v>7.4199074074074072E-3</v>
      </c>
      <c r="F131" s="44">
        <v>128</v>
      </c>
      <c r="G131" s="14" t="str">
        <f t="shared" si="1"/>
        <v>Jonathan Tewolde (Aurora Charter)</v>
      </c>
    </row>
    <row r="132" spans="1:7" ht="15" x14ac:dyDescent="0.25">
      <c r="A132" s="44">
        <v>129</v>
      </c>
      <c r="B132" s="44" t="s">
        <v>1894</v>
      </c>
      <c r="C132" s="44">
        <v>5</v>
      </c>
      <c r="D132" s="44" t="s">
        <v>242</v>
      </c>
      <c r="E132" s="45">
        <v>7.4504629629629634E-3</v>
      </c>
      <c r="F132" s="44">
        <v>129</v>
      </c>
      <c r="G132" s="14" t="str">
        <f t="shared" si="1"/>
        <v>Noah Gebrekiden (Aurora Charter)</v>
      </c>
    </row>
    <row r="133" spans="1:7" ht="15" x14ac:dyDescent="0.25">
      <c r="A133" s="44">
        <v>130</v>
      </c>
      <c r="B133" s="44" t="s">
        <v>1895</v>
      </c>
      <c r="C133" s="44">
        <v>5</v>
      </c>
      <c r="D133" s="44" t="s">
        <v>242</v>
      </c>
      <c r="E133" s="45">
        <v>7.4917824074074079E-3</v>
      </c>
      <c r="F133" s="44">
        <v>130</v>
      </c>
      <c r="G133" s="14" t="str">
        <f t="shared" si="1"/>
        <v>Ezra Akilu (Aurora Charter)</v>
      </c>
    </row>
    <row r="134" spans="1:7" ht="15" x14ac:dyDescent="0.25">
      <c r="A134" s="44">
        <v>131</v>
      </c>
      <c r="B134" s="44" t="s">
        <v>1896</v>
      </c>
      <c r="C134" s="44">
        <v>5</v>
      </c>
      <c r="D134" s="44" t="s">
        <v>24</v>
      </c>
      <c r="E134" s="45">
        <v>7.4974537037037041E-3</v>
      </c>
      <c r="F134" s="44">
        <v>131</v>
      </c>
      <c r="G134" s="14" t="str">
        <f t="shared" si="1"/>
        <v>Zane Gregorio (Parkallen)</v>
      </c>
    </row>
    <row r="135" spans="1:7" ht="15" x14ac:dyDescent="0.25">
      <c r="A135" s="44">
        <v>132</v>
      </c>
      <c r="B135" s="44" t="s">
        <v>871</v>
      </c>
      <c r="C135" s="44">
        <v>5</v>
      </c>
      <c r="D135" s="44" t="s">
        <v>20</v>
      </c>
      <c r="E135" s="45">
        <v>7.5828703703703692E-3</v>
      </c>
      <c r="F135" s="44">
        <v>132</v>
      </c>
      <c r="G135" s="14" t="str">
        <f t="shared" si="1"/>
        <v>Henry Pawluk (George P. Nicholson)</v>
      </c>
    </row>
    <row r="136" spans="1:7" ht="15" x14ac:dyDescent="0.25">
      <c r="A136" s="44">
        <v>133</v>
      </c>
      <c r="B136" s="44" t="s">
        <v>1897</v>
      </c>
      <c r="C136" s="44">
        <v>5</v>
      </c>
      <c r="D136" s="44" t="s">
        <v>318</v>
      </c>
      <c r="E136" s="45">
        <v>7.6880787037037039E-3</v>
      </c>
      <c r="F136" s="44">
        <v>133</v>
      </c>
      <c r="G136" s="14" t="str">
        <f t="shared" si="1"/>
        <v>Udayveer Singh (Weinlos)</v>
      </c>
    </row>
    <row r="137" spans="1:7" ht="15" x14ac:dyDescent="0.25">
      <c r="A137" s="44">
        <v>134</v>
      </c>
      <c r="B137" s="44" t="s">
        <v>1898</v>
      </c>
      <c r="C137" s="44">
        <v>5</v>
      </c>
      <c r="D137" s="44" t="s">
        <v>1862</v>
      </c>
      <c r="E137" s="45">
        <v>7.7032407407407405E-3</v>
      </c>
      <c r="F137" s="44">
        <v>134</v>
      </c>
      <c r="G137" s="14" t="str">
        <f t="shared" si="1"/>
        <v>Liam Shalapay (Holy Redeemer)</v>
      </c>
    </row>
    <row r="138" spans="1:7" ht="15" x14ac:dyDescent="0.25">
      <c r="A138" s="44">
        <v>135</v>
      </c>
      <c r="B138" s="44" t="s">
        <v>1899</v>
      </c>
      <c r="C138" s="44">
        <v>5</v>
      </c>
      <c r="D138" s="44" t="s">
        <v>1704</v>
      </c>
      <c r="E138" s="45">
        <v>7.7063657407407402E-3</v>
      </c>
      <c r="F138" s="44">
        <v>135</v>
      </c>
      <c r="G138" s="14" t="str">
        <f t="shared" si="1"/>
        <v>Baker Baillargeon (John A. McDougall)</v>
      </c>
    </row>
    <row r="139" spans="1:7" ht="15" x14ac:dyDescent="0.25">
      <c r="A139" s="44">
        <v>136</v>
      </c>
      <c r="B139" s="44" t="s">
        <v>874</v>
      </c>
      <c r="C139" s="44">
        <v>5</v>
      </c>
      <c r="D139" s="44" t="s">
        <v>29</v>
      </c>
      <c r="E139" s="45">
        <v>7.7447916666666663E-3</v>
      </c>
      <c r="F139" s="44">
        <v>136</v>
      </c>
      <c r="G139" s="14" t="str">
        <f t="shared" si="1"/>
        <v>Lex Westwood (Holyrood)</v>
      </c>
    </row>
    <row r="140" spans="1:7" ht="15" x14ac:dyDescent="0.25">
      <c r="A140" s="44">
        <v>137</v>
      </c>
      <c r="B140" s="44" t="s">
        <v>1012</v>
      </c>
      <c r="C140" s="44">
        <v>5</v>
      </c>
      <c r="D140" s="44" t="s">
        <v>89</v>
      </c>
      <c r="E140" s="45">
        <v>7.7472222222222222E-3</v>
      </c>
      <c r="F140" s="44">
        <v>137</v>
      </c>
      <c r="G140" s="14" t="str">
        <f t="shared" si="1"/>
        <v>Leo Lopatka (Constable Daniel)</v>
      </c>
    </row>
    <row r="141" spans="1:7" ht="15" x14ac:dyDescent="0.25">
      <c r="A141" s="44">
        <v>138</v>
      </c>
      <c r="B141" s="44" t="s">
        <v>234</v>
      </c>
      <c r="C141" s="44">
        <v>5</v>
      </c>
      <c r="D141" s="44" t="s">
        <v>25</v>
      </c>
      <c r="E141" s="45">
        <v>7.8299768518518519E-3</v>
      </c>
      <c r="F141" s="44">
        <v>138</v>
      </c>
      <c r="G141" s="14" t="str">
        <f t="shared" si="1"/>
        <v>Hudson Deeks (Brookside)</v>
      </c>
    </row>
    <row r="142" spans="1:7" ht="15" x14ac:dyDescent="0.25">
      <c r="A142" s="44">
        <v>139</v>
      </c>
      <c r="B142" s="44" t="s">
        <v>1900</v>
      </c>
      <c r="C142" s="44">
        <v>5</v>
      </c>
      <c r="D142" s="44" t="s">
        <v>38</v>
      </c>
      <c r="E142" s="45">
        <v>7.8605324074074064E-3</v>
      </c>
      <c r="F142" s="44">
        <v>139</v>
      </c>
      <c r="G142" s="14" t="str">
        <f t="shared" si="1"/>
        <v>Lucas Kurian (Johnny Bright)</v>
      </c>
    </row>
    <row r="143" spans="1:7" ht="15" x14ac:dyDescent="0.25">
      <c r="A143" s="44">
        <v>140</v>
      </c>
      <c r="B143" s="44" t="s">
        <v>1901</v>
      </c>
      <c r="C143" s="44">
        <v>5</v>
      </c>
      <c r="D143" s="44" t="s">
        <v>242</v>
      </c>
      <c r="E143" s="45">
        <v>7.8640046296296288E-3</v>
      </c>
      <c r="F143" s="44">
        <v>140</v>
      </c>
      <c r="G143" s="14" t="str">
        <f t="shared" si="1"/>
        <v>Zachary Nguyen (Aurora Charter)</v>
      </c>
    </row>
    <row r="144" spans="1:7" ht="15" x14ac:dyDescent="0.25">
      <c r="A144" s="44">
        <v>141</v>
      </c>
      <c r="B144" s="44" t="s">
        <v>875</v>
      </c>
      <c r="C144" s="44">
        <v>5</v>
      </c>
      <c r="D144" s="44" t="s">
        <v>588</v>
      </c>
      <c r="E144" s="45">
        <v>7.867824074074074E-3</v>
      </c>
      <c r="F144" s="44">
        <v>141</v>
      </c>
      <c r="G144" s="14" t="str">
        <f t="shared" si="1"/>
        <v>Rowen Gahn (Elmwood)</v>
      </c>
    </row>
    <row r="145" spans="1:7" ht="15" x14ac:dyDescent="0.25">
      <c r="A145" s="44">
        <v>142</v>
      </c>
      <c r="B145" s="44" t="s">
        <v>238</v>
      </c>
      <c r="C145" s="44">
        <v>5</v>
      </c>
      <c r="D145" s="44" t="s">
        <v>23</v>
      </c>
      <c r="E145" s="45">
        <v>7.8767361111111104E-3</v>
      </c>
      <c r="F145" s="44">
        <v>142</v>
      </c>
      <c r="G145" s="14" t="str">
        <f t="shared" si="1"/>
        <v>Jahaan Sandhu (Windsor Park)</v>
      </c>
    </row>
    <row r="146" spans="1:7" ht="15" x14ac:dyDescent="0.25">
      <c r="A146" s="44">
        <v>143</v>
      </c>
      <c r="B146" s="44" t="s">
        <v>881</v>
      </c>
      <c r="C146" s="44">
        <v>5</v>
      </c>
      <c r="D146" s="44" t="s">
        <v>29</v>
      </c>
      <c r="E146" s="45">
        <v>7.8902777777777773E-3</v>
      </c>
      <c r="F146" s="44">
        <v>143</v>
      </c>
      <c r="G146" s="14" t="str">
        <f t="shared" si="1"/>
        <v>Keller Dykes (Holyrood)</v>
      </c>
    </row>
    <row r="147" spans="1:7" ht="15" x14ac:dyDescent="0.25">
      <c r="A147" s="44">
        <v>144</v>
      </c>
      <c r="B147" s="44" t="s">
        <v>1902</v>
      </c>
      <c r="C147" s="44">
        <v>5</v>
      </c>
      <c r="D147" s="44" t="s">
        <v>242</v>
      </c>
      <c r="E147" s="45">
        <v>7.920138888888888E-3</v>
      </c>
      <c r="F147" s="44">
        <v>144</v>
      </c>
      <c r="G147" s="14" t="str">
        <f t="shared" si="1"/>
        <v>Nesl Uppal (Aurora Charter)</v>
      </c>
    </row>
    <row r="148" spans="1:7" ht="15" x14ac:dyDescent="0.25">
      <c r="A148" s="44">
        <v>145</v>
      </c>
      <c r="B148" s="44" t="s">
        <v>231</v>
      </c>
      <c r="C148" s="44">
        <v>5</v>
      </c>
      <c r="D148" s="44" t="s">
        <v>32</v>
      </c>
      <c r="E148" s="45">
        <v>7.9378472222222229E-3</v>
      </c>
      <c r="F148" s="44">
        <v>145</v>
      </c>
      <c r="G148" s="14" t="str">
        <f t="shared" si="1"/>
        <v>Duke Lipton (Patricia Heights)</v>
      </c>
    </row>
    <row r="149" spans="1:7" ht="15" x14ac:dyDescent="0.25">
      <c r="A149" s="44">
        <v>146</v>
      </c>
      <c r="B149" s="44" t="s">
        <v>1903</v>
      </c>
      <c r="C149" s="44">
        <v>5</v>
      </c>
      <c r="D149" s="44" t="s">
        <v>27</v>
      </c>
      <c r="E149" s="45">
        <v>8.0116898148148152E-3</v>
      </c>
      <c r="F149" s="44">
        <v>146</v>
      </c>
      <c r="G149" s="14" t="str">
        <f t="shared" si="1"/>
        <v>Russell Gullekson (Centennial)</v>
      </c>
    </row>
    <row r="150" spans="1:7" ht="15" x14ac:dyDescent="0.25">
      <c r="A150" s="44">
        <v>147</v>
      </c>
      <c r="B150" s="44" t="s">
        <v>1904</v>
      </c>
      <c r="C150" s="44">
        <v>5</v>
      </c>
      <c r="D150" s="44" t="s">
        <v>242</v>
      </c>
      <c r="E150" s="45">
        <v>8.0141203703703711E-3</v>
      </c>
      <c r="F150" s="44">
        <v>147</v>
      </c>
      <c r="G150" s="14" t="str">
        <f t="shared" si="1"/>
        <v>Jedidiah Amen- Fred (Aurora Charter)</v>
      </c>
    </row>
    <row r="151" spans="1:7" ht="15" x14ac:dyDescent="0.25">
      <c r="A151" s="44">
        <v>148</v>
      </c>
      <c r="B151" s="44" t="s">
        <v>1905</v>
      </c>
      <c r="C151" s="44">
        <v>5</v>
      </c>
      <c r="D151" s="44" t="s">
        <v>20</v>
      </c>
      <c r="E151" s="45">
        <v>8.0493055555555543E-3</v>
      </c>
      <c r="F151" s="44">
        <v>148</v>
      </c>
      <c r="G151" s="14" t="str">
        <f t="shared" si="1"/>
        <v>Levi Law (George P. Nicholson)</v>
      </c>
    </row>
    <row r="152" spans="1:7" ht="15" x14ac:dyDescent="0.25">
      <c r="A152" s="44">
        <v>149</v>
      </c>
      <c r="B152" s="44" t="s">
        <v>1906</v>
      </c>
      <c r="C152" s="44">
        <v>5</v>
      </c>
      <c r="D152" s="44" t="s">
        <v>41</v>
      </c>
      <c r="E152" s="45">
        <v>8.0523148148148142E-3</v>
      </c>
      <c r="F152" s="44">
        <v>149</v>
      </c>
      <c r="G152" s="14" t="str">
        <f t="shared" si="1"/>
        <v>Ekamveer Singh (Edmonton Khalsa)</v>
      </c>
    </row>
    <row r="153" spans="1:7" ht="15" x14ac:dyDescent="0.25">
      <c r="A153" s="44">
        <v>150</v>
      </c>
      <c r="B153" s="44" t="s">
        <v>1907</v>
      </c>
      <c r="C153" s="44">
        <v>5</v>
      </c>
      <c r="D153" s="44" t="s">
        <v>182</v>
      </c>
      <c r="E153" s="45">
        <v>8.0782407407407417E-3</v>
      </c>
      <c r="F153" s="44">
        <v>150</v>
      </c>
      <c r="G153" s="14" t="str">
        <f t="shared" si="1"/>
        <v>Nash Sylvester (Kim Hung)</v>
      </c>
    </row>
    <row r="154" spans="1:7" ht="15" x14ac:dyDescent="0.25">
      <c r="A154" s="44">
        <v>151</v>
      </c>
      <c r="B154" s="44" t="s">
        <v>1018</v>
      </c>
      <c r="C154" s="44">
        <v>5</v>
      </c>
      <c r="D154" s="44" t="s">
        <v>242</v>
      </c>
      <c r="E154" s="45">
        <v>8.0858796296296286E-3</v>
      </c>
      <c r="F154" s="44">
        <v>151</v>
      </c>
      <c r="G154" s="14" t="str">
        <f t="shared" si="1"/>
        <v>Evyn Bessy (Aurora Charter)</v>
      </c>
    </row>
    <row r="155" spans="1:7" ht="15" x14ac:dyDescent="0.25">
      <c r="A155" s="44">
        <v>152</v>
      </c>
      <c r="B155" s="44" t="s">
        <v>1016</v>
      </c>
      <c r="C155" s="44">
        <v>5</v>
      </c>
      <c r="D155" s="44" t="s">
        <v>20</v>
      </c>
      <c r="E155" s="45">
        <v>8.1037037037037032E-3</v>
      </c>
      <c r="F155" s="44">
        <v>152</v>
      </c>
      <c r="G155" s="14" t="str">
        <f t="shared" si="1"/>
        <v>David Rodriguez (George P. Nicholson)</v>
      </c>
    </row>
    <row r="156" spans="1:7" ht="15" x14ac:dyDescent="0.25">
      <c r="A156" s="44">
        <v>153</v>
      </c>
      <c r="B156" s="44" t="s">
        <v>1908</v>
      </c>
      <c r="C156" s="44">
        <v>5</v>
      </c>
      <c r="D156" s="44" t="s">
        <v>29</v>
      </c>
      <c r="E156" s="45">
        <v>8.1068287037037029E-3</v>
      </c>
      <c r="F156" s="44">
        <v>153</v>
      </c>
      <c r="G156" s="14" t="str">
        <f t="shared" si="1"/>
        <v>Ellis Sylvester (Holyrood)</v>
      </c>
    </row>
    <row r="157" spans="1:7" ht="15" x14ac:dyDescent="0.25">
      <c r="A157" s="44">
        <v>154</v>
      </c>
      <c r="B157" s="44" t="s">
        <v>870</v>
      </c>
      <c r="C157" s="44">
        <v>5</v>
      </c>
      <c r="D157" s="44" t="s">
        <v>89</v>
      </c>
      <c r="E157" s="45">
        <v>8.139236111111111E-3</v>
      </c>
      <c r="F157" s="44">
        <v>154</v>
      </c>
      <c r="G157" s="14" t="str">
        <f t="shared" si="1"/>
        <v>Oscar Fearn (Constable Daniel)</v>
      </c>
    </row>
    <row r="158" spans="1:7" ht="15" x14ac:dyDescent="0.25">
      <c r="A158" s="44">
        <v>155</v>
      </c>
      <c r="B158" s="44" t="s">
        <v>1909</v>
      </c>
      <c r="C158" s="44">
        <v>5</v>
      </c>
      <c r="D158" s="44" t="s">
        <v>876</v>
      </c>
      <c r="E158" s="45">
        <v>8.2009259259259257E-3</v>
      </c>
      <c r="F158" s="44">
        <v>155</v>
      </c>
      <c r="G158" s="14" t="str">
        <f t="shared" si="1"/>
        <v>Aarsh Chandel (Lynnwood)</v>
      </c>
    </row>
    <row r="159" spans="1:7" ht="15" x14ac:dyDescent="0.25">
      <c r="A159" s="44">
        <v>156</v>
      </c>
      <c r="B159" s="44" t="s">
        <v>1910</v>
      </c>
      <c r="C159" s="44">
        <v>5</v>
      </c>
      <c r="D159" s="44" t="s">
        <v>30</v>
      </c>
      <c r="E159" s="45">
        <v>8.2305555555555552E-3</v>
      </c>
      <c r="F159" s="44">
        <v>156</v>
      </c>
      <c r="G159" s="14" t="str">
        <f t="shared" si="1"/>
        <v>Jiaqi Xu (Earl Buxton)</v>
      </c>
    </row>
    <row r="160" spans="1:7" ht="15" x14ac:dyDescent="0.25">
      <c r="A160" s="44">
        <v>157</v>
      </c>
      <c r="B160" s="44" t="s">
        <v>1911</v>
      </c>
      <c r="C160" s="44">
        <v>5</v>
      </c>
      <c r="D160" s="44" t="s">
        <v>242</v>
      </c>
      <c r="E160" s="45">
        <v>8.3158564814814814E-3</v>
      </c>
      <c r="F160" s="44">
        <v>157</v>
      </c>
      <c r="G160" s="14" t="str">
        <f t="shared" si="1"/>
        <v>Lawson Milhousen (Aurora Charter)</v>
      </c>
    </row>
    <row r="161" spans="1:7" ht="15" x14ac:dyDescent="0.25">
      <c r="A161" s="44">
        <v>158</v>
      </c>
      <c r="B161" s="44" t="s">
        <v>886</v>
      </c>
      <c r="C161" s="44">
        <v>5</v>
      </c>
      <c r="D161" s="44" t="s">
        <v>41</v>
      </c>
      <c r="E161" s="45">
        <v>8.3221064814814807E-3</v>
      </c>
      <c r="F161" s="44">
        <v>158</v>
      </c>
      <c r="G161" s="14" t="str">
        <f t="shared" si="1"/>
        <v>Gurbaz Singh Rangi (Edmonton Khalsa)</v>
      </c>
    </row>
    <row r="162" spans="1:7" ht="15" x14ac:dyDescent="0.25">
      <c r="A162" s="44">
        <v>159</v>
      </c>
      <c r="B162" s="44" t="s">
        <v>1912</v>
      </c>
      <c r="C162" s="44">
        <v>5</v>
      </c>
      <c r="D162" s="44" t="s">
        <v>34</v>
      </c>
      <c r="E162" s="45">
        <v>8.3243055555555553E-3</v>
      </c>
      <c r="F162" s="44">
        <v>159</v>
      </c>
      <c r="G162" s="14" t="str">
        <f t="shared" si="1"/>
        <v>Thomas Bruno (Forest Heights)</v>
      </c>
    </row>
    <row r="163" spans="1:7" ht="15" x14ac:dyDescent="0.25">
      <c r="A163" s="44">
        <v>160</v>
      </c>
      <c r="B163" s="44" t="s">
        <v>878</v>
      </c>
      <c r="C163" s="44">
        <v>5</v>
      </c>
      <c r="D163" s="44" t="s">
        <v>43</v>
      </c>
      <c r="E163" s="45">
        <v>8.3701388888888905E-3</v>
      </c>
      <c r="F163" s="44">
        <v>160</v>
      </c>
      <c r="G163" s="14" t="str">
        <f t="shared" si="1"/>
        <v>Avijot Singh Manesh (Meyokumin)</v>
      </c>
    </row>
    <row r="164" spans="1:7" ht="15" x14ac:dyDescent="0.25">
      <c r="A164" s="44">
        <v>161</v>
      </c>
      <c r="B164" s="44" t="s">
        <v>225</v>
      </c>
      <c r="C164" s="44">
        <v>5</v>
      </c>
      <c r="D164" s="44" t="s">
        <v>32</v>
      </c>
      <c r="E164" s="45">
        <v>8.4287037037037039E-3</v>
      </c>
      <c r="F164" s="44">
        <v>161</v>
      </c>
      <c r="G164" s="14" t="str">
        <f t="shared" si="1"/>
        <v>Jacob Tran (Patricia Heights)</v>
      </c>
    </row>
    <row r="165" spans="1:7" ht="15" x14ac:dyDescent="0.25">
      <c r="A165" s="44">
        <v>162</v>
      </c>
      <c r="B165" s="44" t="s">
        <v>880</v>
      </c>
      <c r="C165" s="44">
        <v>5</v>
      </c>
      <c r="D165" s="44" t="s">
        <v>242</v>
      </c>
      <c r="E165" s="45">
        <v>8.5090277777777768E-3</v>
      </c>
      <c r="F165" s="44">
        <v>162</v>
      </c>
      <c r="G165" s="14" t="str">
        <f t="shared" si="1"/>
        <v>Preston Wong (Aurora Charter)</v>
      </c>
    </row>
    <row r="166" spans="1:7" ht="15" x14ac:dyDescent="0.25">
      <c r="A166" s="44">
        <v>163</v>
      </c>
      <c r="B166" s="44" t="s">
        <v>233</v>
      </c>
      <c r="C166" s="44">
        <v>5</v>
      </c>
      <c r="D166" s="44" t="s">
        <v>32</v>
      </c>
      <c r="E166" s="45">
        <v>8.5644675925925923E-3</v>
      </c>
      <c r="F166" s="44">
        <v>163</v>
      </c>
      <c r="G166" s="14" t="str">
        <f t="shared" si="1"/>
        <v>Noah Litun (Patricia Heights)</v>
      </c>
    </row>
    <row r="167" spans="1:7" ht="15" x14ac:dyDescent="0.25">
      <c r="A167" s="44">
        <v>164</v>
      </c>
      <c r="B167" s="44" t="s">
        <v>1913</v>
      </c>
      <c r="C167" s="44">
        <v>5</v>
      </c>
      <c r="D167" s="44" t="s">
        <v>242</v>
      </c>
      <c r="E167" s="45">
        <v>8.5721064814814809E-3</v>
      </c>
      <c r="F167" s="44">
        <v>164</v>
      </c>
      <c r="G167" s="14" t="str">
        <f t="shared" si="1"/>
        <v>Azariah Gebremarden (Aurora Charter)</v>
      </c>
    </row>
    <row r="168" spans="1:7" ht="15" x14ac:dyDescent="0.25">
      <c r="A168" s="44">
        <v>165</v>
      </c>
      <c r="B168" s="44" t="s">
        <v>240</v>
      </c>
      <c r="C168" s="44">
        <v>5</v>
      </c>
      <c r="D168" s="44" t="s">
        <v>24</v>
      </c>
      <c r="E168" s="45">
        <v>8.5761574074074073E-3</v>
      </c>
      <c r="F168" s="44">
        <v>165</v>
      </c>
      <c r="G168" s="14" t="str">
        <f t="shared" si="1"/>
        <v>Jonathan Liu (Parkallen)</v>
      </c>
    </row>
    <row r="169" spans="1:7" ht="15" x14ac:dyDescent="0.25">
      <c r="A169" s="44">
        <v>166</v>
      </c>
      <c r="B169" s="44" t="s">
        <v>1914</v>
      </c>
      <c r="C169" s="44">
        <v>5</v>
      </c>
      <c r="D169" s="44" t="s">
        <v>738</v>
      </c>
      <c r="E169" s="45">
        <v>8.5809027777777776E-3</v>
      </c>
      <c r="F169" s="44">
        <v>166</v>
      </c>
      <c r="G169" s="14" t="str">
        <f t="shared" si="1"/>
        <v>Hamilton Lambie (Crestwood)</v>
      </c>
    </row>
    <row r="170" spans="1:7" ht="15" x14ac:dyDescent="0.25">
      <c r="A170" s="44">
        <v>167</v>
      </c>
      <c r="B170" s="44" t="s">
        <v>235</v>
      </c>
      <c r="C170" s="44">
        <v>5</v>
      </c>
      <c r="D170" s="44" t="s">
        <v>24</v>
      </c>
      <c r="E170" s="45">
        <v>8.5836805555555545E-3</v>
      </c>
      <c r="F170" s="44">
        <v>167</v>
      </c>
      <c r="G170" s="14" t="str">
        <f t="shared" si="1"/>
        <v>Ryan Varughese (Parkallen)</v>
      </c>
    </row>
    <row r="171" spans="1:7" ht="15" x14ac:dyDescent="0.25">
      <c r="A171" s="44">
        <v>168</v>
      </c>
      <c r="B171" s="44" t="s">
        <v>1915</v>
      </c>
      <c r="C171" s="44">
        <v>5</v>
      </c>
      <c r="D171" s="44" t="s">
        <v>27</v>
      </c>
      <c r="E171" s="45">
        <v>8.5959490740740736E-3</v>
      </c>
      <c r="F171" s="44">
        <v>168</v>
      </c>
      <c r="G171" s="14" t="str">
        <f t="shared" si="1"/>
        <v>Gabriel MacKinnon (Centennial)</v>
      </c>
    </row>
    <row r="172" spans="1:7" ht="15" x14ac:dyDescent="0.25">
      <c r="A172" s="44">
        <v>169</v>
      </c>
      <c r="B172" s="44" t="s">
        <v>879</v>
      </c>
      <c r="C172" s="44">
        <v>5</v>
      </c>
      <c r="D172" s="44" t="s">
        <v>30</v>
      </c>
      <c r="E172" s="45">
        <v>8.605092592592593E-3</v>
      </c>
      <c r="F172" s="44">
        <v>169</v>
      </c>
      <c r="G172" s="14" t="str">
        <f t="shared" si="1"/>
        <v>Ethan Peng (Earl Buxton)</v>
      </c>
    </row>
    <row r="173" spans="1:7" ht="15" x14ac:dyDescent="0.25">
      <c r="A173" s="44">
        <v>170</v>
      </c>
      <c r="B173" s="44" t="s">
        <v>1916</v>
      </c>
      <c r="C173" s="44">
        <v>5</v>
      </c>
      <c r="D173" s="44" t="s">
        <v>43</v>
      </c>
      <c r="E173" s="45">
        <v>8.6274305555555566E-3</v>
      </c>
      <c r="F173" s="44">
        <v>170</v>
      </c>
      <c r="G173" s="14" t="str">
        <f t="shared" si="1"/>
        <v>Jaiveen Singh (Meyokumin)</v>
      </c>
    </row>
    <row r="174" spans="1:7" ht="15" x14ac:dyDescent="0.25">
      <c r="A174" s="44">
        <v>171</v>
      </c>
      <c r="B174" s="44" t="s">
        <v>877</v>
      </c>
      <c r="C174" s="44">
        <v>5</v>
      </c>
      <c r="D174" s="44" t="s">
        <v>242</v>
      </c>
      <c r="E174" s="45">
        <v>8.6587962962962964E-3</v>
      </c>
      <c r="F174" s="44">
        <v>171</v>
      </c>
      <c r="G174" s="14" t="str">
        <f t="shared" si="1"/>
        <v>Natol Diriba (Aurora Charter)</v>
      </c>
    </row>
    <row r="175" spans="1:7" ht="15" x14ac:dyDescent="0.25">
      <c r="A175" s="44">
        <v>172</v>
      </c>
      <c r="B175" s="44" t="s">
        <v>1917</v>
      </c>
      <c r="C175" s="44">
        <v>5</v>
      </c>
      <c r="D175" s="44" t="s">
        <v>318</v>
      </c>
      <c r="E175" s="45">
        <v>8.665277777777777E-3</v>
      </c>
      <c r="F175" s="44">
        <v>172</v>
      </c>
      <c r="G175" s="14" t="str">
        <f t="shared" si="1"/>
        <v>Ishvarpreet Sandhu (Weinlos)</v>
      </c>
    </row>
    <row r="176" spans="1:7" ht="15" x14ac:dyDescent="0.25">
      <c r="A176" s="44">
        <v>173</v>
      </c>
      <c r="B176" s="44" t="s">
        <v>1918</v>
      </c>
      <c r="C176" s="44">
        <v>5</v>
      </c>
      <c r="D176" s="44" t="s">
        <v>349</v>
      </c>
      <c r="E176" s="45">
        <v>8.8074074074074079E-3</v>
      </c>
      <c r="F176" s="44">
        <v>173</v>
      </c>
      <c r="G176" s="14" t="str">
        <f t="shared" si="1"/>
        <v>Shamsuddin Habib (Homesteader)</v>
      </c>
    </row>
    <row r="177" spans="1:7" ht="15" x14ac:dyDescent="0.25">
      <c r="A177" s="44">
        <v>174</v>
      </c>
      <c r="B177" s="44" t="s">
        <v>1010</v>
      </c>
      <c r="C177" s="44">
        <v>5</v>
      </c>
      <c r="D177" s="44" t="s">
        <v>774</v>
      </c>
      <c r="E177" s="45">
        <v>8.8572916666666678E-3</v>
      </c>
      <c r="F177" s="44">
        <v>174</v>
      </c>
      <c r="G177" s="14" t="str">
        <f t="shared" si="1"/>
        <v>Yasir Hersi (MAC Islamic)</v>
      </c>
    </row>
    <row r="178" spans="1:7" ht="15" x14ac:dyDescent="0.25">
      <c r="A178" s="44">
        <v>175</v>
      </c>
      <c r="B178" s="44" t="s">
        <v>1919</v>
      </c>
      <c r="C178" s="44">
        <v>5</v>
      </c>
      <c r="D178" s="44" t="s">
        <v>318</v>
      </c>
      <c r="E178" s="45">
        <v>8.8988425925925919E-3</v>
      </c>
      <c r="F178" s="44">
        <v>175</v>
      </c>
      <c r="G178" s="14" t="str">
        <f t="shared" si="1"/>
        <v>Mounir Aboubou (Weinlos)</v>
      </c>
    </row>
    <row r="179" spans="1:7" ht="15" x14ac:dyDescent="0.25">
      <c r="A179" s="44">
        <v>176</v>
      </c>
      <c r="B179" s="44" t="s">
        <v>1920</v>
      </c>
      <c r="C179" s="44">
        <v>5</v>
      </c>
      <c r="D179" s="44" t="s">
        <v>40</v>
      </c>
      <c r="E179" s="45">
        <v>8.9807870370370371E-3</v>
      </c>
      <c r="F179" s="44">
        <v>176</v>
      </c>
      <c r="G179" s="14" t="str">
        <f t="shared" si="1"/>
        <v>Gabriel Charpang (Menisa)</v>
      </c>
    </row>
    <row r="180" spans="1:7" ht="15" x14ac:dyDescent="0.25">
      <c r="A180" s="44">
        <v>177</v>
      </c>
      <c r="B180" s="44" t="s">
        <v>1921</v>
      </c>
      <c r="C180" s="44">
        <v>5</v>
      </c>
      <c r="D180" s="44" t="s">
        <v>43</v>
      </c>
      <c r="E180" s="45">
        <v>9.0186342592592592E-3</v>
      </c>
      <c r="F180" s="44">
        <v>177</v>
      </c>
      <c r="G180" s="14" t="str">
        <f t="shared" si="1"/>
        <v>Salar Alam (Meyokumin)</v>
      </c>
    </row>
    <row r="181" spans="1:7" ht="15" x14ac:dyDescent="0.25">
      <c r="A181" s="44">
        <v>178</v>
      </c>
      <c r="B181" s="44" t="s">
        <v>883</v>
      </c>
      <c r="C181" s="44">
        <v>5</v>
      </c>
      <c r="D181" s="44" t="s">
        <v>41</v>
      </c>
      <c r="E181" s="45">
        <v>9.0310185185185198E-3</v>
      </c>
      <c r="F181" s="44">
        <v>178</v>
      </c>
      <c r="G181" s="14" t="str">
        <f t="shared" si="1"/>
        <v>Joban Singh Gill (Edmonton Khalsa)</v>
      </c>
    </row>
    <row r="182" spans="1:7" ht="15" x14ac:dyDescent="0.25">
      <c r="A182" s="44">
        <v>179</v>
      </c>
      <c r="B182" s="44" t="s">
        <v>1922</v>
      </c>
      <c r="C182" s="44">
        <v>5</v>
      </c>
      <c r="D182" s="44" t="s">
        <v>200</v>
      </c>
      <c r="E182" s="45">
        <v>9.1550925925925931E-3</v>
      </c>
      <c r="F182" s="44">
        <v>179</v>
      </c>
      <c r="G182" s="14" t="str">
        <f t="shared" si="1"/>
        <v>Oscar Carnovale (George H. Luck)</v>
      </c>
    </row>
    <row r="183" spans="1:7" ht="15" x14ac:dyDescent="0.25">
      <c r="A183" s="44">
        <v>180</v>
      </c>
      <c r="B183" s="44" t="s">
        <v>1923</v>
      </c>
      <c r="C183" s="44">
        <v>5</v>
      </c>
      <c r="D183" s="44" t="s">
        <v>318</v>
      </c>
      <c r="E183" s="45">
        <v>9.1717592592592597E-3</v>
      </c>
      <c r="F183" s="44">
        <v>180</v>
      </c>
      <c r="G183" s="14" t="str">
        <f t="shared" si="1"/>
        <v>Sanket Safi (Weinlos)</v>
      </c>
    </row>
    <row r="184" spans="1:7" ht="15" x14ac:dyDescent="0.25">
      <c r="A184" s="44">
        <v>181</v>
      </c>
      <c r="B184" s="44" t="s">
        <v>1924</v>
      </c>
      <c r="C184" s="44">
        <v>5</v>
      </c>
      <c r="D184" s="44" t="s">
        <v>41</v>
      </c>
      <c r="E184" s="45">
        <v>9.2824074074074076E-3</v>
      </c>
      <c r="F184" s="44">
        <v>181</v>
      </c>
      <c r="G184" s="14" t="str">
        <f t="shared" si="1"/>
        <v>Jassdeep Singh Gill (Edmonton Khalsa)</v>
      </c>
    </row>
    <row r="185" spans="1:7" ht="15" x14ac:dyDescent="0.25">
      <c r="A185" s="44">
        <v>182</v>
      </c>
      <c r="B185" s="44" t="s">
        <v>1015</v>
      </c>
      <c r="C185" s="44">
        <v>5</v>
      </c>
      <c r="D185" s="44" t="s">
        <v>774</v>
      </c>
      <c r="E185" s="45">
        <v>9.5082175925925924E-3</v>
      </c>
      <c r="F185" s="44">
        <v>182</v>
      </c>
      <c r="G185" s="14" t="str">
        <f t="shared" si="1"/>
        <v>Mohammad Dughman (MAC Islamic)</v>
      </c>
    </row>
    <row r="186" spans="1:7" ht="15" x14ac:dyDescent="0.25">
      <c r="A186" s="44">
        <v>183</v>
      </c>
      <c r="B186" s="44" t="s">
        <v>1925</v>
      </c>
      <c r="C186" s="44">
        <v>5</v>
      </c>
      <c r="D186" s="44" t="s">
        <v>22</v>
      </c>
      <c r="E186" s="45">
        <v>9.6680555555555565E-3</v>
      </c>
      <c r="F186" s="44">
        <v>183</v>
      </c>
      <c r="G186" s="14" t="str">
        <f t="shared" si="1"/>
        <v>Jacob Bellrose (Michael A. Kostek)</v>
      </c>
    </row>
    <row r="187" spans="1:7" ht="15" x14ac:dyDescent="0.25">
      <c r="A187" s="44">
        <v>184</v>
      </c>
      <c r="B187" s="44" t="s">
        <v>1926</v>
      </c>
      <c r="C187" s="44">
        <v>5</v>
      </c>
      <c r="D187" s="44" t="s">
        <v>47</v>
      </c>
      <c r="E187" s="45">
        <v>9.9513888888888898E-3</v>
      </c>
      <c r="F187" s="44">
        <v>184</v>
      </c>
      <c r="G187" s="14" t="str">
        <f t="shared" si="1"/>
        <v>Ryan Nielsen (Callingwood)</v>
      </c>
    </row>
    <row r="188" spans="1:7" ht="15" x14ac:dyDescent="0.25">
      <c r="A188" s="44">
        <v>185</v>
      </c>
      <c r="B188" s="44" t="s">
        <v>1927</v>
      </c>
      <c r="C188" s="44">
        <v>5</v>
      </c>
      <c r="D188" s="44" t="s">
        <v>33</v>
      </c>
      <c r="E188" s="45">
        <v>1.0107986111111111E-2</v>
      </c>
      <c r="F188" s="44">
        <v>185</v>
      </c>
      <c r="G188" s="14" t="str">
        <f t="shared" si="1"/>
        <v>Corbin Straub (Donnan)</v>
      </c>
    </row>
    <row r="189" spans="1:7" ht="15" x14ac:dyDescent="0.25">
      <c r="A189" s="44">
        <v>186</v>
      </c>
      <c r="B189" s="44" t="s">
        <v>1928</v>
      </c>
      <c r="C189" s="44">
        <v>5</v>
      </c>
      <c r="D189" s="44" t="s">
        <v>774</v>
      </c>
      <c r="E189" s="45">
        <v>1.0116550925925926E-2</v>
      </c>
      <c r="F189" s="44">
        <v>186</v>
      </c>
      <c r="G189" s="14" t="str">
        <f t="shared" si="1"/>
        <v>Ayaan Khan (MAC Islamic)</v>
      </c>
    </row>
    <row r="190" spans="1:7" ht="15" x14ac:dyDescent="0.25">
      <c r="A190" s="44">
        <v>187</v>
      </c>
      <c r="B190" s="44" t="s">
        <v>1044</v>
      </c>
      <c r="C190" s="44">
        <v>5</v>
      </c>
      <c r="D190" s="44" t="s">
        <v>774</v>
      </c>
      <c r="E190" s="45">
        <v>1.0186689814814815E-2</v>
      </c>
      <c r="F190" s="44">
        <v>187</v>
      </c>
      <c r="G190" s="14" t="str">
        <f t="shared" si="1"/>
        <v>Yacoub Moumand (MAC Islamic)</v>
      </c>
    </row>
    <row r="191" spans="1:7" ht="15" x14ac:dyDescent="0.25">
      <c r="A191" s="44">
        <v>188</v>
      </c>
      <c r="B191" s="44" t="s">
        <v>1929</v>
      </c>
      <c r="C191" s="44">
        <v>5</v>
      </c>
      <c r="D191" s="44" t="s">
        <v>47</v>
      </c>
      <c r="E191" s="45">
        <v>1.0278703703703705E-2</v>
      </c>
      <c r="F191" s="44">
        <v>188</v>
      </c>
      <c r="G191" s="14" t="str">
        <f t="shared" si="1"/>
        <v>Blair Sparklingeyes (Callingwood)</v>
      </c>
    </row>
    <row r="192" spans="1:7" ht="15" x14ac:dyDescent="0.25">
      <c r="A192" s="44">
        <v>189</v>
      </c>
      <c r="B192" s="44" t="s">
        <v>887</v>
      </c>
      <c r="C192" s="44">
        <v>5</v>
      </c>
      <c r="D192" s="44" t="s">
        <v>41</v>
      </c>
      <c r="E192" s="45">
        <v>1.0397569444444444E-2</v>
      </c>
      <c r="F192" s="44">
        <v>189</v>
      </c>
      <c r="G192" s="14" t="str">
        <f t="shared" si="1"/>
        <v>Avideep Singh Kular (Edmonton Khalsa)</v>
      </c>
    </row>
    <row r="193" spans="1:7" ht="15" x14ac:dyDescent="0.25">
      <c r="A193" s="44">
        <v>190</v>
      </c>
      <c r="B193" s="44" t="s">
        <v>337</v>
      </c>
      <c r="C193" s="44">
        <v>5</v>
      </c>
      <c r="D193" s="44" t="s">
        <v>43</v>
      </c>
      <c r="E193" s="45">
        <v>1.0953935185185185E-2</v>
      </c>
      <c r="F193" s="44">
        <v>190</v>
      </c>
      <c r="G193" s="14" t="str">
        <f t="shared" si="1"/>
        <v>Xian Jocson (Meyokumin)</v>
      </c>
    </row>
    <row r="194" spans="1:7" ht="15" x14ac:dyDescent="0.25">
      <c r="A194" s="44">
        <v>191</v>
      </c>
      <c r="B194" s="44" t="s">
        <v>1930</v>
      </c>
      <c r="C194" s="44">
        <v>5</v>
      </c>
      <c r="D194" s="44" t="s">
        <v>40</v>
      </c>
      <c r="E194" s="45">
        <v>1.1054050925925927E-2</v>
      </c>
      <c r="F194" s="44">
        <v>191</v>
      </c>
      <c r="G194" s="14" t="str">
        <f t="shared" si="1"/>
        <v>Sahai Singh (Menisa)</v>
      </c>
    </row>
    <row r="195" spans="1:7" ht="15" x14ac:dyDescent="0.25">
      <c r="A195" s="44">
        <v>192</v>
      </c>
      <c r="B195" s="44" t="s">
        <v>1931</v>
      </c>
      <c r="C195" s="44">
        <v>5</v>
      </c>
      <c r="D195" s="44" t="s">
        <v>774</v>
      </c>
      <c r="E195" s="45">
        <v>1.1573148148148147E-2</v>
      </c>
      <c r="F195" s="44">
        <v>192</v>
      </c>
      <c r="G195" s="14" t="str">
        <f t="shared" si="1"/>
        <v>Talha Nur (MAC Islamic)</v>
      </c>
    </row>
    <row r="196" spans="1:7" ht="15" x14ac:dyDescent="0.25">
      <c r="A196" s="44">
        <v>193</v>
      </c>
      <c r="B196" s="44" t="s">
        <v>1932</v>
      </c>
      <c r="C196" s="44">
        <v>5</v>
      </c>
      <c r="D196" s="44" t="s">
        <v>34</v>
      </c>
      <c r="E196" s="45">
        <v>1.1647569444444445E-2</v>
      </c>
      <c r="F196" s="44">
        <v>193</v>
      </c>
      <c r="G196" s="14" t="str">
        <f t="shared" si="1"/>
        <v>Cardwell Leland (Forest Heights)</v>
      </c>
    </row>
    <row r="197" spans="1:7" ht="15" x14ac:dyDescent="0.25">
      <c r="A197" s="44">
        <v>194</v>
      </c>
      <c r="B197" s="44" t="s">
        <v>1933</v>
      </c>
      <c r="C197" s="44">
        <v>5</v>
      </c>
      <c r="D197" s="44" t="s">
        <v>41</v>
      </c>
      <c r="E197" s="45">
        <v>1.169039351851852E-2</v>
      </c>
      <c r="F197" s="44">
        <v>194</v>
      </c>
      <c r="G197" s="14" t="str">
        <f t="shared" si="1"/>
        <v>Alamjeet Singh Wassson (Edmonton Khalsa)</v>
      </c>
    </row>
    <row r="198" spans="1:7" ht="15" x14ac:dyDescent="0.25">
      <c r="A198" s="44">
        <v>195</v>
      </c>
      <c r="B198" s="44" t="s">
        <v>1934</v>
      </c>
      <c r="C198" s="44">
        <v>5</v>
      </c>
      <c r="D198" s="44" t="s">
        <v>41</v>
      </c>
      <c r="E198" s="45">
        <v>1.1701388888888891E-2</v>
      </c>
      <c r="F198" s="44">
        <v>195</v>
      </c>
      <c r="G198" s="14" t="str">
        <f t="shared" si="1"/>
        <v>Sahibdeep Singh Sidhu (Edmonton Khalsa)</v>
      </c>
    </row>
    <row r="199" spans="1:7" x14ac:dyDescent="0.2">
      <c r="A199" s="14"/>
      <c r="B199" s="14"/>
      <c r="C199" s="18"/>
      <c r="D199" s="14"/>
      <c r="E199" s="13"/>
      <c r="F199" s="13"/>
      <c r="G199" s="14"/>
    </row>
    <row r="200" spans="1:7" x14ac:dyDescent="0.2">
      <c r="A200" s="14"/>
      <c r="B200" s="14"/>
      <c r="C200" s="18"/>
      <c r="D200" s="14"/>
      <c r="E200" s="13"/>
      <c r="F200" s="13"/>
      <c r="G200" s="14"/>
    </row>
    <row r="201" spans="1:7" x14ac:dyDescent="0.2">
      <c r="A201" s="1" t="s">
        <v>1573</v>
      </c>
      <c r="B201" s="14"/>
      <c r="C201" s="18"/>
      <c r="D201" s="14"/>
      <c r="E201" s="13"/>
      <c r="F201" s="13"/>
      <c r="G201" s="14"/>
    </row>
    <row r="202" spans="1:7" ht="15" x14ac:dyDescent="0.25">
      <c r="A202" s="56">
        <v>1</v>
      </c>
      <c r="B202" s="56" t="s">
        <v>199</v>
      </c>
      <c r="C202" s="56">
        <v>5</v>
      </c>
      <c r="D202" s="56" t="s">
        <v>200</v>
      </c>
      <c r="E202" s="57">
        <v>4.4024305555555561E-3</v>
      </c>
      <c r="F202" s="56">
        <v>1</v>
      </c>
      <c r="G202" s="14" t="str">
        <f t="shared" ref="G202:G265" si="2">CONCATENATE(B202, " (", D202, ")")</f>
        <v>Baxter Fowler (George H. Luck)</v>
      </c>
    </row>
    <row r="203" spans="1:7" ht="15" x14ac:dyDescent="0.25">
      <c r="A203" s="56">
        <v>2</v>
      </c>
      <c r="B203" s="56" t="s">
        <v>325</v>
      </c>
      <c r="C203" s="56">
        <v>5</v>
      </c>
      <c r="D203" s="56" t="s">
        <v>38</v>
      </c>
      <c r="E203" s="57">
        <v>4.4746527777777779E-3</v>
      </c>
      <c r="F203" s="56">
        <v>2</v>
      </c>
      <c r="G203" s="14" t="str">
        <f t="shared" si="2"/>
        <v>Riley Kautz (Johnny Bright)</v>
      </c>
    </row>
    <row r="204" spans="1:7" ht="15" x14ac:dyDescent="0.25">
      <c r="A204" s="56">
        <v>3</v>
      </c>
      <c r="B204" s="56" t="s">
        <v>201</v>
      </c>
      <c r="C204" s="56">
        <v>5</v>
      </c>
      <c r="D204" s="56" t="s">
        <v>32</v>
      </c>
      <c r="E204" s="57">
        <v>4.5325231481481484E-3</v>
      </c>
      <c r="F204" s="56">
        <v>3</v>
      </c>
      <c r="G204" s="14" t="str">
        <f t="shared" si="2"/>
        <v>Ben Newton (Patricia Heights)</v>
      </c>
    </row>
    <row r="205" spans="1:7" ht="15" x14ac:dyDescent="0.25">
      <c r="A205" s="56">
        <v>4</v>
      </c>
      <c r="B205" s="56" t="s">
        <v>815</v>
      </c>
      <c r="C205" s="56">
        <v>5</v>
      </c>
      <c r="D205" s="56" t="s">
        <v>738</v>
      </c>
      <c r="E205" s="57">
        <v>4.6050925925925921E-3</v>
      </c>
      <c r="F205" s="56">
        <v>4</v>
      </c>
      <c r="G205" s="14" t="str">
        <f t="shared" si="2"/>
        <v>Alessio Bit (Crestwood)</v>
      </c>
    </row>
    <row r="206" spans="1:7" ht="15" x14ac:dyDescent="0.25">
      <c r="A206" s="56">
        <v>5</v>
      </c>
      <c r="B206" s="56" t="s">
        <v>197</v>
      </c>
      <c r="C206" s="56">
        <v>5</v>
      </c>
      <c r="D206" s="56" t="s">
        <v>23</v>
      </c>
      <c r="E206" s="57">
        <v>4.6160879629629633E-3</v>
      </c>
      <c r="F206" s="56">
        <v>5</v>
      </c>
      <c r="G206" s="14" t="str">
        <f t="shared" si="2"/>
        <v>Wes de Waal (Windsor Park)</v>
      </c>
    </row>
    <row r="207" spans="1:7" ht="15" x14ac:dyDescent="0.25">
      <c r="A207" s="56">
        <v>6</v>
      </c>
      <c r="B207" s="56" t="s">
        <v>198</v>
      </c>
      <c r="C207" s="56">
        <v>5</v>
      </c>
      <c r="D207" s="56" t="s">
        <v>25</v>
      </c>
      <c r="E207" s="57">
        <v>4.6182870370370371E-3</v>
      </c>
      <c r="F207" s="56">
        <v>6</v>
      </c>
      <c r="G207" s="14" t="str">
        <f t="shared" si="2"/>
        <v>Cohen Turgeon (Brookside)</v>
      </c>
    </row>
    <row r="208" spans="1:7" ht="15" x14ac:dyDescent="0.25">
      <c r="A208" s="56">
        <v>7</v>
      </c>
      <c r="B208" s="56" t="s">
        <v>1846</v>
      </c>
      <c r="C208" s="56">
        <v>5</v>
      </c>
      <c r="D208" s="56" t="s">
        <v>29</v>
      </c>
      <c r="E208" s="57">
        <v>4.6539351851851854E-3</v>
      </c>
      <c r="F208" s="56">
        <v>7</v>
      </c>
      <c r="G208" s="14" t="str">
        <f t="shared" si="2"/>
        <v>Jack Chatterley (Holyrood)</v>
      </c>
    </row>
    <row r="209" spans="1:11" ht="15" x14ac:dyDescent="0.25">
      <c r="A209" s="56">
        <v>8</v>
      </c>
      <c r="B209" s="56" t="s">
        <v>1001</v>
      </c>
      <c r="C209" s="56">
        <v>5</v>
      </c>
      <c r="D209" s="56" t="s">
        <v>42</v>
      </c>
      <c r="E209" s="57">
        <v>4.6717592592592592E-3</v>
      </c>
      <c r="F209" s="56">
        <v>8</v>
      </c>
      <c r="G209" s="14" t="str">
        <f t="shared" si="2"/>
        <v>Jack Mather (Laurier Heights)</v>
      </c>
    </row>
    <row r="210" spans="1:11" ht="15" x14ac:dyDescent="0.25">
      <c r="A210" s="56">
        <v>9</v>
      </c>
      <c r="B210" s="56" t="s">
        <v>816</v>
      </c>
      <c r="C210" s="56">
        <v>5</v>
      </c>
      <c r="D210" s="56" t="s">
        <v>20</v>
      </c>
      <c r="E210" s="57">
        <v>4.7787037037037034E-3</v>
      </c>
      <c r="F210" s="56">
        <v>9</v>
      </c>
      <c r="G210" s="14" t="str">
        <f t="shared" si="2"/>
        <v>Deacon McEwan (George P. Nicholson)</v>
      </c>
    </row>
    <row r="211" spans="1:11" ht="15" x14ac:dyDescent="0.25">
      <c r="A211" s="56">
        <v>10</v>
      </c>
      <c r="B211" s="56" t="s">
        <v>1004</v>
      </c>
      <c r="C211" s="56">
        <v>5</v>
      </c>
      <c r="D211" s="56" t="s">
        <v>35</v>
      </c>
      <c r="E211" s="57">
        <v>4.7934027777777775E-3</v>
      </c>
      <c r="F211" s="56">
        <v>10</v>
      </c>
      <c r="G211" s="14" t="str">
        <f t="shared" si="2"/>
        <v>Luca Wright (Victoria)</v>
      </c>
    </row>
    <row r="212" spans="1:11" ht="15" x14ac:dyDescent="0.25">
      <c r="A212" s="56">
        <v>11</v>
      </c>
      <c r="B212" s="56" t="s">
        <v>817</v>
      </c>
      <c r="C212" s="56">
        <v>5</v>
      </c>
      <c r="D212" s="56" t="s">
        <v>20</v>
      </c>
      <c r="E212" s="57">
        <v>4.8172453703703702E-3</v>
      </c>
      <c r="F212" s="56">
        <v>11</v>
      </c>
      <c r="G212" s="14" t="str">
        <f t="shared" si="2"/>
        <v>Mason McEwan (George P. Nicholson)</v>
      </c>
    </row>
    <row r="213" spans="1:11" ht="15" x14ac:dyDescent="0.25">
      <c r="A213" s="56">
        <v>12</v>
      </c>
      <c r="B213" s="56" t="s">
        <v>1847</v>
      </c>
      <c r="C213" s="56">
        <v>5</v>
      </c>
      <c r="D213" s="56" t="s">
        <v>42</v>
      </c>
      <c r="E213" s="57">
        <v>4.8420138888888888E-3</v>
      </c>
      <c r="F213" s="56">
        <v>12</v>
      </c>
      <c r="G213" s="14" t="str">
        <f t="shared" si="2"/>
        <v>Aleks Striber (Laurier Heights)</v>
      </c>
    </row>
    <row r="214" spans="1:11" ht="15" x14ac:dyDescent="0.25">
      <c r="A214" s="56">
        <v>13</v>
      </c>
      <c r="B214" s="56" t="s">
        <v>203</v>
      </c>
      <c r="C214" s="56">
        <v>5</v>
      </c>
      <c r="D214" s="56" t="s">
        <v>23</v>
      </c>
      <c r="E214" s="57">
        <v>4.8539351851851851E-3</v>
      </c>
      <c r="F214" s="56">
        <v>13</v>
      </c>
      <c r="G214" s="14" t="str">
        <f t="shared" si="2"/>
        <v>Collin Dong (Windsor Park)</v>
      </c>
      <c r="I214" s="9"/>
      <c r="J214" s="9"/>
      <c r="K214" s="9"/>
    </row>
    <row r="215" spans="1:11" ht="15" x14ac:dyDescent="0.25">
      <c r="A215" s="56">
        <v>14</v>
      </c>
      <c r="B215" s="56" t="s">
        <v>823</v>
      </c>
      <c r="C215" s="56">
        <v>5</v>
      </c>
      <c r="D215" s="56" t="s">
        <v>22</v>
      </c>
      <c r="E215" s="57">
        <v>4.8784722222222224E-3</v>
      </c>
      <c r="F215" s="56">
        <v>14</v>
      </c>
      <c r="G215" s="14" t="str">
        <f t="shared" si="2"/>
        <v>Seif Osman (Michael A. Kostek)</v>
      </c>
    </row>
    <row r="216" spans="1:11" ht="15" x14ac:dyDescent="0.25">
      <c r="A216" s="56">
        <v>15</v>
      </c>
      <c r="B216" s="56" t="s">
        <v>208</v>
      </c>
      <c r="C216" s="56">
        <v>5</v>
      </c>
      <c r="D216" s="56" t="s">
        <v>23</v>
      </c>
      <c r="E216" s="57">
        <v>4.8854166666666672E-3</v>
      </c>
      <c r="F216" s="56">
        <v>15</v>
      </c>
      <c r="G216" s="14" t="str">
        <f t="shared" si="2"/>
        <v>Charles Mao (Windsor Park)</v>
      </c>
    </row>
    <row r="217" spans="1:11" ht="15" x14ac:dyDescent="0.25">
      <c r="A217" s="56">
        <v>16</v>
      </c>
      <c r="B217" s="56" t="s">
        <v>819</v>
      </c>
      <c r="C217" s="56">
        <v>5</v>
      </c>
      <c r="D217" s="56" t="s">
        <v>42</v>
      </c>
      <c r="E217" s="57">
        <v>4.8892361111111107E-3</v>
      </c>
      <c r="F217" s="56">
        <v>16</v>
      </c>
      <c r="G217" s="14" t="str">
        <f t="shared" si="2"/>
        <v>Oliver Agnew (Laurier Heights)</v>
      </c>
    </row>
    <row r="218" spans="1:11" ht="15" x14ac:dyDescent="0.25">
      <c r="A218" s="56">
        <v>17</v>
      </c>
      <c r="B218" s="56" t="s">
        <v>839</v>
      </c>
      <c r="C218" s="56">
        <v>5</v>
      </c>
      <c r="D218" s="56" t="s">
        <v>24</v>
      </c>
      <c r="E218" s="57">
        <v>4.92337962962963E-3</v>
      </c>
      <c r="F218" s="56">
        <v>17</v>
      </c>
      <c r="G218" s="14" t="str">
        <f t="shared" si="2"/>
        <v>Connor Reed (Parkallen)</v>
      </c>
    </row>
    <row r="219" spans="1:11" ht="15" x14ac:dyDescent="0.25">
      <c r="A219" s="56">
        <v>18</v>
      </c>
      <c r="B219" s="56" t="s">
        <v>818</v>
      </c>
      <c r="C219" s="56">
        <v>5</v>
      </c>
      <c r="D219" s="56" t="s">
        <v>242</v>
      </c>
      <c r="E219" s="57">
        <v>4.9320601851851852E-3</v>
      </c>
      <c r="F219" s="56">
        <v>18</v>
      </c>
      <c r="G219" s="14" t="str">
        <f t="shared" si="2"/>
        <v>Finass Towelde (Aurora Charter)</v>
      </c>
    </row>
    <row r="220" spans="1:11" ht="15" x14ac:dyDescent="0.25">
      <c r="A220" s="56">
        <v>19</v>
      </c>
      <c r="B220" s="56" t="s">
        <v>1002</v>
      </c>
      <c r="C220" s="56">
        <v>5</v>
      </c>
      <c r="D220" s="56" t="s">
        <v>253</v>
      </c>
      <c r="E220" s="57">
        <v>4.9565972222222225E-3</v>
      </c>
      <c r="F220" s="56">
        <v>19</v>
      </c>
      <c r="G220" s="14" t="str">
        <f t="shared" si="2"/>
        <v>Luke Miller (Edmonton Chr)</v>
      </c>
    </row>
    <row r="221" spans="1:11" ht="15" x14ac:dyDescent="0.25">
      <c r="A221" s="56">
        <v>20</v>
      </c>
      <c r="B221" s="56" t="s">
        <v>2462</v>
      </c>
      <c r="C221" s="56">
        <v>5</v>
      </c>
      <c r="D221" s="56" t="s">
        <v>2331</v>
      </c>
      <c r="E221" s="57">
        <v>4.9709490740740738E-3</v>
      </c>
      <c r="F221" s="56">
        <v>20</v>
      </c>
      <c r="G221" s="14" t="str">
        <f t="shared" si="2"/>
        <v>Joel Blair (Roberta MacAdams)</v>
      </c>
    </row>
    <row r="222" spans="1:11" ht="15" x14ac:dyDescent="0.25">
      <c r="A222" s="56">
        <v>21</v>
      </c>
      <c r="B222" s="56" t="s">
        <v>214</v>
      </c>
      <c r="C222" s="56">
        <v>5</v>
      </c>
      <c r="D222" s="56" t="s">
        <v>29</v>
      </c>
      <c r="E222" s="57">
        <v>4.9874999999999997E-3</v>
      </c>
      <c r="F222" s="56">
        <v>21</v>
      </c>
      <c r="G222" s="14" t="str">
        <f t="shared" si="2"/>
        <v>Maxime Labelle (Holyrood)</v>
      </c>
    </row>
    <row r="223" spans="1:11" ht="15" x14ac:dyDescent="0.25">
      <c r="A223" s="56">
        <v>22</v>
      </c>
      <c r="B223" s="56" t="s">
        <v>833</v>
      </c>
      <c r="C223" s="56">
        <v>5</v>
      </c>
      <c r="D223" s="56" t="s">
        <v>22</v>
      </c>
      <c r="E223" s="57">
        <v>5.000925925925926E-3</v>
      </c>
      <c r="F223" s="56">
        <v>22</v>
      </c>
      <c r="G223" s="14" t="str">
        <f t="shared" si="2"/>
        <v>Ahmed Idris (Michael A. Kostek)</v>
      </c>
    </row>
    <row r="224" spans="1:11" ht="15" x14ac:dyDescent="0.25">
      <c r="A224" s="56">
        <v>23</v>
      </c>
      <c r="B224" s="56" t="s">
        <v>2463</v>
      </c>
      <c r="C224" s="56">
        <v>5</v>
      </c>
      <c r="D224" s="56" t="s">
        <v>2331</v>
      </c>
      <c r="E224" s="57">
        <v>5.0136574074074076E-3</v>
      </c>
      <c r="F224" s="56">
        <v>23</v>
      </c>
      <c r="G224" s="14" t="str">
        <f t="shared" si="2"/>
        <v>Tate Thornburn (Roberta MacAdams)</v>
      </c>
    </row>
    <row r="225" spans="1:7" ht="15" x14ac:dyDescent="0.25">
      <c r="A225" s="56">
        <v>24</v>
      </c>
      <c r="B225" s="56" t="s">
        <v>825</v>
      </c>
      <c r="C225" s="56">
        <v>5</v>
      </c>
      <c r="D225" s="56" t="s">
        <v>89</v>
      </c>
      <c r="E225" s="57">
        <v>5.0373842592592597E-3</v>
      </c>
      <c r="F225" s="56">
        <v>24</v>
      </c>
      <c r="G225" s="14" t="str">
        <f t="shared" si="2"/>
        <v>Lawson Publow (Constable Daniel)</v>
      </c>
    </row>
    <row r="226" spans="1:7" ht="15" x14ac:dyDescent="0.25">
      <c r="A226" s="56">
        <v>25</v>
      </c>
      <c r="B226" s="56" t="s">
        <v>206</v>
      </c>
      <c r="C226" s="56">
        <v>5</v>
      </c>
      <c r="D226" s="56" t="s">
        <v>26</v>
      </c>
      <c r="E226" s="57">
        <v>5.048726851851852E-3</v>
      </c>
      <c r="F226" s="56">
        <v>25</v>
      </c>
      <c r="G226" s="14" t="str">
        <f t="shared" si="2"/>
        <v>Jake Carlson (Brander Gardens)</v>
      </c>
    </row>
    <row r="227" spans="1:7" ht="15" x14ac:dyDescent="0.25">
      <c r="A227" s="56">
        <v>26</v>
      </c>
      <c r="B227" s="56" t="s">
        <v>1856</v>
      </c>
      <c r="C227" s="56">
        <v>5</v>
      </c>
      <c r="D227" s="56" t="s">
        <v>253</v>
      </c>
      <c r="E227" s="57">
        <v>5.0916666666666671E-3</v>
      </c>
      <c r="F227" s="56">
        <v>26</v>
      </c>
      <c r="G227" s="14" t="str">
        <f t="shared" si="2"/>
        <v>Joshua Bentum (Edmonton Chr)</v>
      </c>
    </row>
    <row r="228" spans="1:7" ht="15" x14ac:dyDescent="0.25">
      <c r="A228" s="56">
        <v>27</v>
      </c>
      <c r="B228" s="56" t="s">
        <v>1003</v>
      </c>
      <c r="C228" s="56">
        <v>5</v>
      </c>
      <c r="D228" s="56" t="s">
        <v>959</v>
      </c>
      <c r="E228" s="57">
        <v>5.1322916666666669E-3</v>
      </c>
      <c r="F228" s="56">
        <v>27</v>
      </c>
      <c r="G228" s="14" t="str">
        <f t="shared" si="2"/>
        <v>Griffin Boily (Coronation)</v>
      </c>
    </row>
    <row r="229" spans="1:7" ht="15" x14ac:dyDescent="0.25">
      <c r="A229" s="56">
        <v>28</v>
      </c>
      <c r="B229" s="56" t="s">
        <v>1854</v>
      </c>
      <c r="C229" s="56">
        <v>5</v>
      </c>
      <c r="D229" s="56" t="s">
        <v>242</v>
      </c>
      <c r="E229" s="57">
        <v>5.141898148148148E-3</v>
      </c>
      <c r="F229" s="56">
        <v>28</v>
      </c>
      <c r="G229" s="14" t="str">
        <f t="shared" si="2"/>
        <v>Alexander Michael (Aurora Charter)</v>
      </c>
    </row>
    <row r="230" spans="1:7" ht="15" x14ac:dyDescent="0.25">
      <c r="A230" s="56">
        <v>29</v>
      </c>
      <c r="B230" s="56" t="s">
        <v>2464</v>
      </c>
      <c r="C230" s="56">
        <v>5</v>
      </c>
      <c r="D230" s="56" t="s">
        <v>253</v>
      </c>
      <c r="E230" s="57">
        <v>5.1491898148148148E-3</v>
      </c>
      <c r="F230" s="56">
        <v>29</v>
      </c>
      <c r="G230" s="14" t="str">
        <f t="shared" si="2"/>
        <v>Lewis Wallace (Edmonton Chr)</v>
      </c>
    </row>
    <row r="231" spans="1:7" ht="15" x14ac:dyDescent="0.25">
      <c r="A231" s="56">
        <v>30</v>
      </c>
      <c r="B231" s="56" t="s">
        <v>205</v>
      </c>
      <c r="C231" s="56">
        <v>5</v>
      </c>
      <c r="D231" s="56" t="s">
        <v>44</v>
      </c>
      <c r="E231" s="57">
        <v>5.1555555555555556E-3</v>
      </c>
      <c r="F231" s="56">
        <v>30</v>
      </c>
      <c r="G231" s="14" t="str">
        <f t="shared" si="2"/>
        <v>Elliot Butz (Mill Creek)</v>
      </c>
    </row>
    <row r="232" spans="1:7" ht="15" x14ac:dyDescent="0.25">
      <c r="A232" s="56">
        <v>31</v>
      </c>
      <c r="B232" s="56" t="s">
        <v>837</v>
      </c>
      <c r="C232" s="56">
        <v>5</v>
      </c>
      <c r="D232" s="56" t="s">
        <v>33</v>
      </c>
      <c r="E232" s="57">
        <v>5.1663194444444447E-3</v>
      </c>
      <c r="F232" s="56">
        <v>31</v>
      </c>
      <c r="G232" s="14" t="str">
        <f t="shared" si="2"/>
        <v>Jaxson Presisniuk (Donnan)</v>
      </c>
    </row>
    <row r="233" spans="1:7" ht="15" x14ac:dyDescent="0.25">
      <c r="A233" s="56">
        <v>32</v>
      </c>
      <c r="B233" s="56" t="s">
        <v>1852</v>
      </c>
      <c r="C233" s="56">
        <v>5</v>
      </c>
      <c r="D233" s="56" t="s">
        <v>22</v>
      </c>
      <c r="E233" s="57">
        <v>5.1736111111111115E-3</v>
      </c>
      <c r="F233" s="56">
        <v>32</v>
      </c>
      <c r="G233" s="14" t="str">
        <f t="shared" si="2"/>
        <v>Sasha Makarov (Michael A. Kostek)</v>
      </c>
    </row>
    <row r="234" spans="1:7" ht="15" x14ac:dyDescent="0.25">
      <c r="A234" s="56">
        <v>33</v>
      </c>
      <c r="B234" s="56" t="s">
        <v>330</v>
      </c>
      <c r="C234" s="56">
        <v>5</v>
      </c>
      <c r="D234" s="56" t="s">
        <v>38</v>
      </c>
      <c r="E234" s="57">
        <v>5.1832175925925926E-3</v>
      </c>
      <c r="F234" s="56">
        <v>33</v>
      </c>
      <c r="G234" s="14" t="str">
        <f t="shared" si="2"/>
        <v>Michael Choong (Johnny Bright)</v>
      </c>
    </row>
    <row r="235" spans="1:7" ht="15" x14ac:dyDescent="0.25">
      <c r="A235" s="56">
        <v>34</v>
      </c>
      <c r="B235" s="56" t="s">
        <v>1853</v>
      </c>
      <c r="C235" s="56">
        <v>5</v>
      </c>
      <c r="D235" s="56" t="s">
        <v>242</v>
      </c>
      <c r="E235" s="57">
        <v>5.1901620370370374E-3</v>
      </c>
      <c r="F235" s="56">
        <v>34</v>
      </c>
      <c r="G235" s="14" t="str">
        <f t="shared" si="2"/>
        <v>Elroi Abraley (Aurora Charter)</v>
      </c>
    </row>
    <row r="236" spans="1:7" ht="15" x14ac:dyDescent="0.25">
      <c r="A236" s="56">
        <v>35</v>
      </c>
      <c r="B236" s="56" t="s">
        <v>212</v>
      </c>
      <c r="C236" s="56">
        <v>5</v>
      </c>
      <c r="D236" s="56" t="s">
        <v>28</v>
      </c>
      <c r="E236" s="57">
        <v>5.1924768518518518E-3</v>
      </c>
      <c r="F236" s="56">
        <v>35</v>
      </c>
      <c r="G236" s="14" t="str">
        <f t="shared" si="2"/>
        <v>Davis Penner (Belgravia)</v>
      </c>
    </row>
    <row r="237" spans="1:7" ht="15" x14ac:dyDescent="0.25">
      <c r="A237" s="56">
        <v>36</v>
      </c>
      <c r="B237" s="56" t="s">
        <v>204</v>
      </c>
      <c r="C237" s="56">
        <v>5</v>
      </c>
      <c r="D237" s="56" t="s">
        <v>32</v>
      </c>
      <c r="E237" s="57">
        <v>5.202314814814815E-3</v>
      </c>
      <c r="F237" s="56">
        <v>36</v>
      </c>
      <c r="G237" s="14" t="str">
        <f t="shared" si="2"/>
        <v>Beckett Smith (Patricia Heights)</v>
      </c>
    </row>
    <row r="238" spans="1:7" ht="15" x14ac:dyDescent="0.25">
      <c r="A238" s="56">
        <v>37</v>
      </c>
      <c r="B238" s="56" t="s">
        <v>832</v>
      </c>
      <c r="C238" s="56">
        <v>5</v>
      </c>
      <c r="D238" s="56" t="s">
        <v>20</v>
      </c>
      <c r="E238" s="57">
        <v>5.2123842592592595E-3</v>
      </c>
      <c r="F238" s="56">
        <v>37</v>
      </c>
      <c r="G238" s="14" t="str">
        <f t="shared" si="2"/>
        <v>Bennett Wilms (George P. Nicholson)</v>
      </c>
    </row>
    <row r="239" spans="1:7" ht="15" x14ac:dyDescent="0.25">
      <c r="A239" s="56">
        <v>38</v>
      </c>
      <c r="B239" s="56" t="s">
        <v>1858</v>
      </c>
      <c r="C239" s="56">
        <v>5</v>
      </c>
      <c r="D239" s="56" t="s">
        <v>28</v>
      </c>
      <c r="E239" s="57">
        <v>5.218287037037036E-3</v>
      </c>
      <c r="F239" s="56">
        <v>38</v>
      </c>
      <c r="G239" s="14" t="str">
        <f t="shared" si="2"/>
        <v>Eric Bezuidenhout (Belgravia)</v>
      </c>
    </row>
    <row r="240" spans="1:7" ht="15" x14ac:dyDescent="0.25">
      <c r="A240" s="56">
        <v>39</v>
      </c>
      <c r="B240" s="56" t="s">
        <v>2465</v>
      </c>
      <c r="C240" s="56">
        <v>5</v>
      </c>
      <c r="D240" s="56" t="s">
        <v>986</v>
      </c>
      <c r="E240" s="57">
        <v>5.2245370370370371E-3</v>
      </c>
      <c r="F240" s="56">
        <v>39</v>
      </c>
      <c r="G240" s="14" t="str">
        <f t="shared" si="2"/>
        <v>Ryker Baldwin (LaPerle)</v>
      </c>
    </row>
    <row r="241" spans="1:7" ht="15" x14ac:dyDescent="0.25">
      <c r="A241" s="56">
        <v>40</v>
      </c>
      <c r="B241" s="56" t="s">
        <v>846</v>
      </c>
      <c r="C241" s="56">
        <v>5</v>
      </c>
      <c r="D241" s="56" t="s">
        <v>46</v>
      </c>
      <c r="E241" s="57">
        <v>5.2306712962962966E-3</v>
      </c>
      <c r="F241" s="56">
        <v>40</v>
      </c>
      <c r="G241" s="14" t="str">
        <f t="shared" si="2"/>
        <v>Olen Petrosky (King Edward)</v>
      </c>
    </row>
    <row r="242" spans="1:7" ht="15" x14ac:dyDescent="0.25">
      <c r="A242" s="56">
        <v>41</v>
      </c>
      <c r="B242" s="56" t="s">
        <v>225</v>
      </c>
      <c r="C242" s="56">
        <v>5</v>
      </c>
      <c r="D242" s="56" t="s">
        <v>32</v>
      </c>
      <c r="E242" s="57">
        <v>5.2481481481481476E-3</v>
      </c>
      <c r="F242" s="56">
        <v>41</v>
      </c>
      <c r="G242" s="14" t="str">
        <f t="shared" si="2"/>
        <v>Jacob Tran (Patricia Heights)</v>
      </c>
    </row>
    <row r="243" spans="1:7" ht="15" x14ac:dyDescent="0.25">
      <c r="A243" s="56">
        <v>42</v>
      </c>
      <c r="B243" s="56" t="s">
        <v>831</v>
      </c>
      <c r="C243" s="56">
        <v>5</v>
      </c>
      <c r="D243" s="56" t="s">
        <v>36</v>
      </c>
      <c r="E243" s="57">
        <v>5.2629629629629632E-3</v>
      </c>
      <c r="F243" s="56">
        <v>42</v>
      </c>
      <c r="G243" s="14" t="str">
        <f t="shared" si="2"/>
        <v>Nathaniel Ma (Westbrook)</v>
      </c>
    </row>
    <row r="244" spans="1:7" ht="15" x14ac:dyDescent="0.25">
      <c r="A244" s="56">
        <v>43</v>
      </c>
      <c r="B244" s="56" t="s">
        <v>1857</v>
      </c>
      <c r="C244" s="56">
        <v>5</v>
      </c>
      <c r="D244" s="56" t="s">
        <v>24</v>
      </c>
      <c r="E244" s="57">
        <v>5.2700231481481487E-3</v>
      </c>
      <c r="F244" s="56">
        <v>43</v>
      </c>
      <c r="G244" s="14" t="str">
        <f t="shared" si="2"/>
        <v>Yusuf Yislam (Parkallen)</v>
      </c>
    </row>
    <row r="245" spans="1:7" ht="15" x14ac:dyDescent="0.25">
      <c r="A245" s="56">
        <v>44</v>
      </c>
      <c r="B245" s="56" t="s">
        <v>1859</v>
      </c>
      <c r="C245" s="56">
        <v>5</v>
      </c>
      <c r="D245" s="56" t="s">
        <v>108</v>
      </c>
      <c r="E245" s="57">
        <v>5.2791666666666672E-3</v>
      </c>
      <c r="F245" s="56">
        <v>44</v>
      </c>
      <c r="G245" s="14" t="str">
        <f t="shared" si="2"/>
        <v>Tait Leeder (Soraya Hafez)</v>
      </c>
    </row>
    <row r="246" spans="1:7" ht="15" x14ac:dyDescent="0.25">
      <c r="A246" s="56">
        <v>45</v>
      </c>
      <c r="B246" s="56" t="s">
        <v>1851</v>
      </c>
      <c r="C246" s="56">
        <v>5</v>
      </c>
      <c r="D246" s="56" t="s">
        <v>242</v>
      </c>
      <c r="E246" s="57">
        <v>5.2853009259259259E-3</v>
      </c>
      <c r="F246" s="56">
        <v>45</v>
      </c>
      <c r="G246" s="14" t="str">
        <f t="shared" si="2"/>
        <v>Samuel Abraham (Aurora Charter)</v>
      </c>
    </row>
    <row r="247" spans="1:7" ht="15" x14ac:dyDescent="0.25">
      <c r="A247" s="56">
        <v>46</v>
      </c>
      <c r="B247" s="56" t="s">
        <v>222</v>
      </c>
      <c r="C247" s="56">
        <v>5</v>
      </c>
      <c r="D247" s="56" t="s">
        <v>28</v>
      </c>
      <c r="E247" s="57">
        <v>5.2878472222222216E-3</v>
      </c>
      <c r="F247" s="56">
        <v>46</v>
      </c>
      <c r="G247" s="14" t="str">
        <f t="shared" si="2"/>
        <v>Ethan Huang (Belgravia)</v>
      </c>
    </row>
    <row r="248" spans="1:7" ht="15" x14ac:dyDescent="0.25">
      <c r="A248" s="56">
        <v>47</v>
      </c>
      <c r="B248" s="56" t="s">
        <v>820</v>
      </c>
      <c r="C248" s="56">
        <v>5</v>
      </c>
      <c r="D248" s="56" t="s">
        <v>28</v>
      </c>
      <c r="E248" s="57">
        <v>5.2929398148148154E-3</v>
      </c>
      <c r="F248" s="56">
        <v>47</v>
      </c>
      <c r="G248" s="14" t="str">
        <f t="shared" si="2"/>
        <v>Phillip Fjeldheim (Belgravia)</v>
      </c>
    </row>
    <row r="249" spans="1:7" ht="15" x14ac:dyDescent="0.25">
      <c r="A249" s="56">
        <v>48</v>
      </c>
      <c r="B249" s="56" t="s">
        <v>2466</v>
      </c>
      <c r="C249" s="56">
        <v>5</v>
      </c>
      <c r="D249" s="56" t="s">
        <v>2331</v>
      </c>
      <c r="E249" s="57">
        <v>5.2986111111111116E-3</v>
      </c>
      <c r="F249" s="56">
        <v>48</v>
      </c>
      <c r="G249" s="14" t="str">
        <f t="shared" si="2"/>
        <v>Jacob Mayenburg (Roberta MacAdams)</v>
      </c>
    </row>
    <row r="250" spans="1:7" ht="15" x14ac:dyDescent="0.25">
      <c r="A250" s="56">
        <v>49</v>
      </c>
      <c r="B250" s="56" t="s">
        <v>824</v>
      </c>
      <c r="C250" s="56">
        <v>5</v>
      </c>
      <c r="D250" s="56" t="s">
        <v>20</v>
      </c>
      <c r="E250" s="57">
        <v>5.3010416666666666E-3</v>
      </c>
      <c r="F250" s="56">
        <v>49</v>
      </c>
      <c r="G250" s="14" t="str">
        <f t="shared" si="2"/>
        <v>Greyson Jarock (George P. Nicholson)</v>
      </c>
    </row>
    <row r="251" spans="1:7" ht="15" x14ac:dyDescent="0.25">
      <c r="A251" s="56">
        <v>50</v>
      </c>
      <c r="B251" s="56" t="s">
        <v>821</v>
      </c>
      <c r="C251" s="56">
        <v>5</v>
      </c>
      <c r="D251" s="56" t="s">
        <v>738</v>
      </c>
      <c r="E251" s="57">
        <v>5.3077546296296301E-3</v>
      </c>
      <c r="F251" s="56">
        <v>50</v>
      </c>
      <c r="G251" s="14" t="str">
        <f t="shared" si="2"/>
        <v>Patrick Dean (Crestwood)</v>
      </c>
    </row>
    <row r="252" spans="1:7" ht="15" x14ac:dyDescent="0.25">
      <c r="A252" s="56">
        <v>51</v>
      </c>
      <c r="B252" s="56" t="s">
        <v>2467</v>
      </c>
      <c r="C252" s="56">
        <v>5</v>
      </c>
      <c r="D252" s="56" t="s">
        <v>959</v>
      </c>
      <c r="E252" s="57">
        <v>5.3129629629629629E-3</v>
      </c>
      <c r="F252" s="56">
        <v>51</v>
      </c>
      <c r="G252" s="14" t="str">
        <f t="shared" si="2"/>
        <v>Rabih Al Jamil (Coronation)</v>
      </c>
    </row>
    <row r="253" spans="1:7" ht="15" x14ac:dyDescent="0.25">
      <c r="A253" s="56">
        <v>52</v>
      </c>
      <c r="B253" s="56" t="s">
        <v>1864</v>
      </c>
      <c r="C253" s="56">
        <v>5</v>
      </c>
      <c r="D253" s="56" t="s">
        <v>652</v>
      </c>
      <c r="E253" s="57">
        <v>5.3256944444444445E-3</v>
      </c>
      <c r="F253" s="56">
        <v>52</v>
      </c>
      <c r="G253" s="14" t="str">
        <f t="shared" si="2"/>
        <v>Christian Bakker (Coralwood Advent)</v>
      </c>
    </row>
    <row r="254" spans="1:7" ht="15" x14ac:dyDescent="0.25">
      <c r="A254" s="56">
        <v>53</v>
      </c>
      <c r="B254" s="56" t="s">
        <v>2468</v>
      </c>
      <c r="C254" s="56">
        <v>5</v>
      </c>
      <c r="D254" s="56" t="s">
        <v>22</v>
      </c>
      <c r="E254" s="57">
        <v>5.3317129629629626E-3</v>
      </c>
      <c r="F254" s="56">
        <v>53</v>
      </c>
      <c r="G254" s="14" t="str">
        <f t="shared" si="2"/>
        <v>Hendrick Busby (Michael A. Kostek)</v>
      </c>
    </row>
    <row r="255" spans="1:7" ht="15" x14ac:dyDescent="0.25">
      <c r="A255" s="56">
        <v>54</v>
      </c>
      <c r="B255" s="56" t="s">
        <v>221</v>
      </c>
      <c r="C255" s="56">
        <v>5</v>
      </c>
      <c r="D255" s="56" t="s">
        <v>33</v>
      </c>
      <c r="E255" s="57">
        <v>5.3342592592592582E-3</v>
      </c>
      <c r="F255" s="56">
        <v>54</v>
      </c>
      <c r="G255" s="14" t="str">
        <f t="shared" si="2"/>
        <v>Charlie Kot (Donnan)</v>
      </c>
    </row>
    <row r="256" spans="1:7" ht="15" x14ac:dyDescent="0.25">
      <c r="A256" s="56">
        <v>55</v>
      </c>
      <c r="B256" s="56" t="s">
        <v>844</v>
      </c>
      <c r="C256" s="56">
        <v>5</v>
      </c>
      <c r="D256" s="56" t="s">
        <v>27</v>
      </c>
      <c r="E256" s="57">
        <v>5.3365740740740743E-3</v>
      </c>
      <c r="F256" s="56">
        <v>55</v>
      </c>
      <c r="G256" s="14" t="str">
        <f t="shared" si="2"/>
        <v>Edwin Schmidt (Centennial)</v>
      </c>
    </row>
    <row r="257" spans="1:7" ht="15" x14ac:dyDescent="0.25">
      <c r="A257" s="56">
        <v>56</v>
      </c>
      <c r="B257" s="56" t="s">
        <v>1889</v>
      </c>
      <c r="C257" s="56">
        <v>5</v>
      </c>
      <c r="D257" s="56" t="s">
        <v>42</v>
      </c>
      <c r="E257" s="57">
        <v>5.3405092592592593E-3</v>
      </c>
      <c r="F257" s="56">
        <v>56</v>
      </c>
      <c r="G257" s="14" t="str">
        <f t="shared" si="2"/>
        <v>Luc Lebouthillier (Laurier Heights)</v>
      </c>
    </row>
    <row r="258" spans="1:7" ht="15" x14ac:dyDescent="0.25">
      <c r="A258" s="56">
        <v>57</v>
      </c>
      <c r="B258" s="56" t="s">
        <v>219</v>
      </c>
      <c r="C258" s="56">
        <v>5</v>
      </c>
      <c r="D258" s="56" t="s">
        <v>21</v>
      </c>
      <c r="E258" s="57">
        <v>5.3434027777777776E-3</v>
      </c>
      <c r="F258" s="56">
        <v>57</v>
      </c>
      <c r="G258" s="14" t="str">
        <f t="shared" si="2"/>
        <v>Foster Scott (Rio Terrace)</v>
      </c>
    </row>
    <row r="259" spans="1:7" ht="15" x14ac:dyDescent="0.25">
      <c r="A259" s="56">
        <v>58</v>
      </c>
      <c r="B259" s="56" t="s">
        <v>2469</v>
      </c>
      <c r="C259" s="56">
        <v>5</v>
      </c>
      <c r="D259" s="56" t="s">
        <v>2331</v>
      </c>
      <c r="E259" s="57">
        <v>5.3491898148148144E-3</v>
      </c>
      <c r="F259" s="56">
        <v>58</v>
      </c>
      <c r="G259" s="14" t="str">
        <f t="shared" si="2"/>
        <v>Dylan Grey (Roberta MacAdams)</v>
      </c>
    </row>
    <row r="260" spans="1:7" ht="15" x14ac:dyDescent="0.25">
      <c r="A260" s="56">
        <v>59</v>
      </c>
      <c r="B260" s="56" t="s">
        <v>1849</v>
      </c>
      <c r="C260" s="56">
        <v>5</v>
      </c>
      <c r="D260" s="56" t="s">
        <v>34</v>
      </c>
      <c r="E260" s="57">
        <v>5.3584490740740736E-3</v>
      </c>
      <c r="F260" s="56">
        <v>59</v>
      </c>
      <c r="G260" s="14" t="str">
        <f t="shared" si="2"/>
        <v>Fournier Malcolm (Forest Heights)</v>
      </c>
    </row>
    <row r="261" spans="1:7" ht="15" x14ac:dyDescent="0.25">
      <c r="A261" s="56">
        <v>60</v>
      </c>
      <c r="B261" s="56" t="s">
        <v>2470</v>
      </c>
      <c r="C261" s="56">
        <v>5</v>
      </c>
      <c r="D261" s="56" t="s">
        <v>1610</v>
      </c>
      <c r="E261" s="57">
        <v>5.4196759259259259E-3</v>
      </c>
      <c r="F261" s="56">
        <v>60</v>
      </c>
      <c r="G261" s="14" t="str">
        <f t="shared" si="2"/>
        <v>Kodwel Bayok (Kameyosek)</v>
      </c>
    </row>
    <row r="262" spans="1:7" ht="15" x14ac:dyDescent="0.25">
      <c r="A262" s="56">
        <v>61</v>
      </c>
      <c r="B262" s="56" t="s">
        <v>1871</v>
      </c>
      <c r="C262" s="56">
        <v>5</v>
      </c>
      <c r="D262" s="56" t="s">
        <v>588</v>
      </c>
      <c r="E262" s="57">
        <v>5.4310185185185191E-3</v>
      </c>
      <c r="F262" s="56">
        <v>61</v>
      </c>
      <c r="G262" s="14" t="str">
        <f t="shared" si="2"/>
        <v>Kylen Wesley-Frit (Elmwood)</v>
      </c>
    </row>
    <row r="263" spans="1:7" ht="15" x14ac:dyDescent="0.25">
      <c r="A263" s="56">
        <v>62</v>
      </c>
      <c r="B263" s="56" t="s">
        <v>822</v>
      </c>
      <c r="C263" s="56">
        <v>5</v>
      </c>
      <c r="D263" s="56" t="s">
        <v>738</v>
      </c>
      <c r="E263" s="57">
        <v>5.4452546296296298E-3</v>
      </c>
      <c r="F263" s="56">
        <v>62</v>
      </c>
      <c r="G263" s="14" t="str">
        <f t="shared" si="2"/>
        <v>Ivan Becker (Crestwood)</v>
      </c>
    </row>
    <row r="264" spans="1:7" ht="15" x14ac:dyDescent="0.25">
      <c r="A264" s="56">
        <v>63</v>
      </c>
      <c r="B264" s="56" t="s">
        <v>848</v>
      </c>
      <c r="C264" s="56">
        <v>5</v>
      </c>
      <c r="D264" s="56" t="s">
        <v>588</v>
      </c>
      <c r="E264" s="57">
        <v>5.4641203703703701E-3</v>
      </c>
      <c r="F264" s="56">
        <v>63</v>
      </c>
      <c r="G264" s="14" t="str">
        <f t="shared" si="2"/>
        <v>Julian Yip (Elmwood)</v>
      </c>
    </row>
    <row r="265" spans="1:7" ht="15" x14ac:dyDescent="0.25">
      <c r="A265" s="56">
        <v>64</v>
      </c>
      <c r="B265" s="56" t="s">
        <v>216</v>
      </c>
      <c r="C265" s="56">
        <v>5</v>
      </c>
      <c r="D265" s="56" t="s">
        <v>23</v>
      </c>
      <c r="E265" s="57">
        <v>5.4695601851851849E-3</v>
      </c>
      <c r="F265" s="56">
        <v>64</v>
      </c>
      <c r="G265" s="14" t="str">
        <f t="shared" si="2"/>
        <v>Brock Taylor (Windsor Park)</v>
      </c>
    </row>
    <row r="266" spans="1:7" ht="15" x14ac:dyDescent="0.25">
      <c r="A266" s="56">
        <v>65</v>
      </c>
      <c r="B266" s="56" t="s">
        <v>835</v>
      </c>
      <c r="C266" s="56">
        <v>5</v>
      </c>
      <c r="D266" s="56" t="s">
        <v>36</v>
      </c>
      <c r="E266" s="57">
        <v>5.4761574074074079E-3</v>
      </c>
      <c r="F266" s="56">
        <v>65</v>
      </c>
      <c r="G266" s="14" t="str">
        <f t="shared" ref="G266:G329" si="3">CONCATENATE(B266, " (", D266, ")")</f>
        <v>Jake Thurston (Westbrook)</v>
      </c>
    </row>
    <row r="267" spans="1:7" ht="15" x14ac:dyDescent="0.25">
      <c r="A267" s="56">
        <v>66</v>
      </c>
      <c r="B267" s="56" t="s">
        <v>1007</v>
      </c>
      <c r="C267" s="56">
        <v>5</v>
      </c>
      <c r="D267" s="56" t="s">
        <v>876</v>
      </c>
      <c r="E267" s="57">
        <v>5.4858796296296296E-3</v>
      </c>
      <c r="F267" s="56">
        <v>66</v>
      </c>
      <c r="G267" s="14" t="str">
        <f t="shared" si="3"/>
        <v>Teller Staszak (Lynnwood)</v>
      </c>
    </row>
    <row r="268" spans="1:7" ht="15" x14ac:dyDescent="0.25">
      <c r="A268" s="56">
        <v>67</v>
      </c>
      <c r="B268" s="56" t="s">
        <v>829</v>
      </c>
      <c r="C268" s="56">
        <v>5</v>
      </c>
      <c r="D268" s="56" t="s">
        <v>36</v>
      </c>
      <c r="E268" s="57">
        <v>5.4916666666666664E-3</v>
      </c>
      <c r="F268" s="56">
        <v>67</v>
      </c>
      <c r="G268" s="14" t="str">
        <f t="shared" si="3"/>
        <v>Kayden Blais (Westbrook)</v>
      </c>
    </row>
    <row r="269" spans="1:7" ht="15" x14ac:dyDescent="0.25">
      <c r="A269" s="56">
        <v>68</v>
      </c>
      <c r="B269" s="56" t="s">
        <v>869</v>
      </c>
      <c r="C269" s="56">
        <v>5</v>
      </c>
      <c r="D269" s="56" t="s">
        <v>46</v>
      </c>
      <c r="E269" s="57">
        <v>5.5001157407407403E-3</v>
      </c>
      <c r="F269" s="56">
        <v>68</v>
      </c>
      <c r="G269" s="14" t="str">
        <f t="shared" si="3"/>
        <v>Jacob McGee (King Edward)</v>
      </c>
    </row>
    <row r="270" spans="1:7" ht="15" x14ac:dyDescent="0.25">
      <c r="A270" s="56">
        <v>69</v>
      </c>
      <c r="B270" s="56" t="s">
        <v>826</v>
      </c>
      <c r="C270" s="56">
        <v>5</v>
      </c>
      <c r="D270" s="56" t="s">
        <v>44</v>
      </c>
      <c r="E270" s="57">
        <v>5.5048611111111105E-3</v>
      </c>
      <c r="F270" s="56">
        <v>69</v>
      </c>
      <c r="G270" s="14" t="str">
        <f t="shared" si="3"/>
        <v>Jayden Otieno (Mill Creek)</v>
      </c>
    </row>
    <row r="271" spans="1:7" ht="15" x14ac:dyDescent="0.25">
      <c r="A271" s="56">
        <v>70</v>
      </c>
      <c r="B271" s="56" t="s">
        <v>1050</v>
      </c>
      <c r="C271" s="56">
        <v>5</v>
      </c>
      <c r="D271" s="56" t="s">
        <v>29</v>
      </c>
      <c r="E271" s="57">
        <v>5.5128472222222219E-3</v>
      </c>
      <c r="F271" s="56">
        <v>70</v>
      </c>
      <c r="G271" s="14" t="str">
        <f t="shared" si="3"/>
        <v>Robin Schram (Holyrood)</v>
      </c>
    </row>
    <row r="272" spans="1:7" ht="15" x14ac:dyDescent="0.25">
      <c r="A272" s="56">
        <v>71</v>
      </c>
      <c r="B272" s="56" t="s">
        <v>873</v>
      </c>
      <c r="C272" s="56">
        <v>5</v>
      </c>
      <c r="D272" s="56" t="s">
        <v>242</v>
      </c>
      <c r="E272" s="57">
        <v>5.5172453703703703E-3</v>
      </c>
      <c r="F272" s="56">
        <v>71</v>
      </c>
      <c r="G272" s="14" t="str">
        <f t="shared" si="3"/>
        <v>Anthony Shieh (Aurora Charter)</v>
      </c>
    </row>
    <row r="273" spans="1:7" ht="15" x14ac:dyDescent="0.25">
      <c r="A273" s="56">
        <v>72</v>
      </c>
      <c r="B273" s="56" t="s">
        <v>1860</v>
      </c>
      <c r="C273" s="56">
        <v>5</v>
      </c>
      <c r="D273" s="56" t="s">
        <v>29</v>
      </c>
      <c r="E273" s="57">
        <v>5.5224537037037039E-3</v>
      </c>
      <c r="F273" s="56">
        <v>72</v>
      </c>
      <c r="G273" s="14" t="str">
        <f t="shared" si="3"/>
        <v>Theo Lawton (Holyrood)</v>
      </c>
    </row>
    <row r="274" spans="1:7" ht="15" x14ac:dyDescent="0.25">
      <c r="A274" s="56">
        <v>73</v>
      </c>
      <c r="B274" s="56" t="s">
        <v>90</v>
      </c>
      <c r="C274" s="56">
        <v>5</v>
      </c>
      <c r="D274" s="56" t="s">
        <v>22</v>
      </c>
      <c r="E274" s="57">
        <v>5.5270833333333326E-3</v>
      </c>
      <c r="F274" s="56">
        <v>73</v>
      </c>
      <c r="G274" s="14" t="str">
        <f t="shared" si="3"/>
        <v>Leo Wang (Michael A. Kostek)</v>
      </c>
    </row>
    <row r="275" spans="1:7" ht="15" x14ac:dyDescent="0.25">
      <c r="A275" s="56">
        <v>74</v>
      </c>
      <c r="B275" s="56" t="s">
        <v>1867</v>
      </c>
      <c r="C275" s="56">
        <v>5</v>
      </c>
      <c r="D275" s="56" t="s">
        <v>27</v>
      </c>
      <c r="E275" s="57">
        <v>5.5321759259259256E-3</v>
      </c>
      <c r="F275" s="56">
        <v>74</v>
      </c>
      <c r="G275" s="14" t="str">
        <f t="shared" si="3"/>
        <v>Henry Hyndman (Centennial)</v>
      </c>
    </row>
    <row r="276" spans="1:7" ht="15" x14ac:dyDescent="0.25">
      <c r="A276" s="56">
        <v>75</v>
      </c>
      <c r="B276" s="56" t="s">
        <v>335</v>
      </c>
      <c r="C276" s="56">
        <v>5</v>
      </c>
      <c r="D276" s="56" t="s">
        <v>38</v>
      </c>
      <c r="E276" s="57">
        <v>5.552777777777778E-3</v>
      </c>
      <c r="F276" s="56">
        <v>75</v>
      </c>
      <c r="G276" s="14" t="str">
        <f t="shared" si="3"/>
        <v>Louis Houston (Johnny Bright)</v>
      </c>
    </row>
    <row r="277" spans="1:7" ht="15" x14ac:dyDescent="0.25">
      <c r="A277" s="56">
        <v>76</v>
      </c>
      <c r="B277" s="56" t="s">
        <v>211</v>
      </c>
      <c r="C277" s="56">
        <v>5</v>
      </c>
      <c r="D277" s="56" t="s">
        <v>706</v>
      </c>
      <c r="E277" s="57">
        <v>5.5658564814814815E-3</v>
      </c>
      <c r="F277" s="56">
        <v>76</v>
      </c>
      <c r="G277" s="14" t="str">
        <f t="shared" si="3"/>
        <v>Bennett Cox (Pleasantview Com)</v>
      </c>
    </row>
    <row r="278" spans="1:7" ht="15" x14ac:dyDescent="0.25">
      <c r="A278" s="56">
        <v>77</v>
      </c>
      <c r="B278" s="56" t="s">
        <v>1877</v>
      </c>
      <c r="C278" s="56">
        <v>5</v>
      </c>
      <c r="D278" s="56" t="s">
        <v>200</v>
      </c>
      <c r="E278" s="57">
        <v>5.5824074074074075E-3</v>
      </c>
      <c r="F278" s="56">
        <v>77</v>
      </c>
      <c r="G278" s="14" t="str">
        <f t="shared" si="3"/>
        <v>Wyatt Kennedy (George H. Luck)</v>
      </c>
    </row>
    <row r="279" spans="1:7" ht="15" x14ac:dyDescent="0.25">
      <c r="A279" s="56">
        <v>78</v>
      </c>
      <c r="B279" s="56" t="s">
        <v>1869</v>
      </c>
      <c r="C279" s="56">
        <v>5</v>
      </c>
      <c r="D279" s="56" t="s">
        <v>182</v>
      </c>
      <c r="E279" s="57">
        <v>5.5961805555555556E-3</v>
      </c>
      <c r="F279" s="56">
        <v>78</v>
      </c>
      <c r="G279" s="14" t="str">
        <f t="shared" si="3"/>
        <v>Jackson Pisarevski (Kim Hung)</v>
      </c>
    </row>
    <row r="280" spans="1:7" ht="15" x14ac:dyDescent="0.25">
      <c r="A280" s="56">
        <v>79</v>
      </c>
      <c r="B280" s="56" t="s">
        <v>2471</v>
      </c>
      <c r="C280" s="56">
        <v>5</v>
      </c>
      <c r="D280" s="56" t="s">
        <v>42</v>
      </c>
      <c r="E280" s="57">
        <v>5.6047453703703702E-3</v>
      </c>
      <c r="F280" s="56">
        <v>79</v>
      </c>
      <c r="G280" s="14" t="str">
        <f t="shared" si="3"/>
        <v>Kane Govindasamy (Laurier Heights)</v>
      </c>
    </row>
    <row r="281" spans="1:7" ht="15" x14ac:dyDescent="0.25">
      <c r="A281" s="56">
        <v>80</v>
      </c>
      <c r="B281" s="56" t="s">
        <v>1863</v>
      </c>
      <c r="C281" s="56">
        <v>5</v>
      </c>
      <c r="D281" s="56" t="s">
        <v>20</v>
      </c>
      <c r="E281" s="57">
        <v>5.6097222222222217E-3</v>
      </c>
      <c r="F281" s="56">
        <v>80</v>
      </c>
      <c r="G281" s="14" t="str">
        <f t="shared" si="3"/>
        <v>Sahib Kharoud (George P. Nicholson)</v>
      </c>
    </row>
    <row r="282" spans="1:7" ht="15" x14ac:dyDescent="0.25">
      <c r="A282" s="56">
        <v>81</v>
      </c>
      <c r="B282" s="56" t="s">
        <v>2472</v>
      </c>
      <c r="C282" s="56">
        <v>5</v>
      </c>
      <c r="D282" s="56" t="s">
        <v>21</v>
      </c>
      <c r="E282" s="57">
        <v>5.6164351851851861E-3</v>
      </c>
      <c r="F282" s="56">
        <v>81</v>
      </c>
      <c r="G282" s="14" t="str">
        <f t="shared" si="3"/>
        <v>Lincoln Fleet (Rio Terrace)</v>
      </c>
    </row>
    <row r="283" spans="1:7" ht="15" x14ac:dyDescent="0.25">
      <c r="A283" s="56">
        <v>82</v>
      </c>
      <c r="B283" s="56" t="s">
        <v>872</v>
      </c>
      <c r="C283" s="56">
        <v>5</v>
      </c>
      <c r="D283" s="56" t="s">
        <v>20</v>
      </c>
      <c r="E283" s="57">
        <v>5.6210648148148148E-3</v>
      </c>
      <c r="F283" s="56">
        <v>82</v>
      </c>
      <c r="G283" s="14" t="str">
        <f t="shared" si="3"/>
        <v>Landon Currington (George P. Nicholson)</v>
      </c>
    </row>
    <row r="284" spans="1:7" ht="15" x14ac:dyDescent="0.25">
      <c r="A284" s="56">
        <v>83</v>
      </c>
      <c r="B284" s="56" t="s">
        <v>1870</v>
      </c>
      <c r="C284" s="56">
        <v>5</v>
      </c>
      <c r="D284" s="56" t="s">
        <v>33</v>
      </c>
      <c r="E284" s="57">
        <v>5.6260416666666672E-3</v>
      </c>
      <c r="F284" s="56">
        <v>83</v>
      </c>
      <c r="G284" s="14" t="str">
        <f t="shared" si="3"/>
        <v>Daniil Sestacov (Donnan)</v>
      </c>
    </row>
    <row r="285" spans="1:7" ht="15" x14ac:dyDescent="0.25">
      <c r="A285" s="56">
        <v>84</v>
      </c>
      <c r="B285" s="56" t="s">
        <v>849</v>
      </c>
      <c r="C285" s="56">
        <v>5</v>
      </c>
      <c r="D285" s="56" t="s">
        <v>25</v>
      </c>
      <c r="E285" s="57">
        <v>5.6332175925925924E-3</v>
      </c>
      <c r="F285" s="56">
        <v>84</v>
      </c>
      <c r="G285" s="14" t="str">
        <f t="shared" si="3"/>
        <v>Wyatt Anderson (Brookside)</v>
      </c>
    </row>
    <row r="286" spans="1:7" ht="15" x14ac:dyDescent="0.25">
      <c r="A286" s="56">
        <v>85</v>
      </c>
      <c r="B286" s="56" t="s">
        <v>2473</v>
      </c>
      <c r="C286" s="56">
        <v>5</v>
      </c>
      <c r="D286" s="56" t="s">
        <v>253</v>
      </c>
      <c r="E286" s="57">
        <v>5.6392361111111114E-3</v>
      </c>
      <c r="F286" s="56">
        <v>85</v>
      </c>
      <c r="G286" s="14" t="str">
        <f t="shared" si="3"/>
        <v>Jonah Seinen (Edmonton Chr)</v>
      </c>
    </row>
    <row r="287" spans="1:7" ht="15" x14ac:dyDescent="0.25">
      <c r="A287" s="56">
        <v>86</v>
      </c>
      <c r="B287" s="56" t="s">
        <v>851</v>
      </c>
      <c r="C287" s="56">
        <v>5</v>
      </c>
      <c r="D287" s="56" t="s">
        <v>30</v>
      </c>
      <c r="E287" s="57">
        <v>5.6434027777777776E-3</v>
      </c>
      <c r="F287" s="56">
        <v>86</v>
      </c>
      <c r="G287" s="14" t="str">
        <f t="shared" si="3"/>
        <v>Benjamin Lai (Earl Buxton)</v>
      </c>
    </row>
    <row r="288" spans="1:7" ht="15" x14ac:dyDescent="0.25">
      <c r="A288" s="56">
        <v>87</v>
      </c>
      <c r="B288" s="56" t="s">
        <v>1868</v>
      </c>
      <c r="C288" s="56">
        <v>5</v>
      </c>
      <c r="D288" s="56" t="s">
        <v>89</v>
      </c>
      <c r="E288" s="57">
        <v>5.6497685185185192E-3</v>
      </c>
      <c r="F288" s="56">
        <v>87</v>
      </c>
      <c r="G288" s="14" t="str">
        <f t="shared" si="3"/>
        <v>Logan Butler (Constable Daniel)</v>
      </c>
    </row>
    <row r="289" spans="1:7" ht="15" x14ac:dyDescent="0.25">
      <c r="A289" s="56">
        <v>88</v>
      </c>
      <c r="B289" s="56" t="s">
        <v>1875</v>
      </c>
      <c r="C289" s="56">
        <v>5</v>
      </c>
      <c r="D289" s="56" t="s">
        <v>738</v>
      </c>
      <c r="E289" s="57">
        <v>5.6545138888888895E-3</v>
      </c>
      <c r="F289" s="56">
        <v>88</v>
      </c>
      <c r="G289" s="14" t="str">
        <f t="shared" si="3"/>
        <v>Marty Wong (Crestwood)</v>
      </c>
    </row>
    <row r="290" spans="1:7" ht="15" x14ac:dyDescent="0.25">
      <c r="A290" s="56">
        <v>89</v>
      </c>
      <c r="B290" s="56" t="s">
        <v>1006</v>
      </c>
      <c r="C290" s="56">
        <v>5</v>
      </c>
      <c r="D290" s="56" t="s">
        <v>986</v>
      </c>
      <c r="E290" s="57">
        <v>5.6633101851851844E-3</v>
      </c>
      <c r="F290" s="56">
        <v>89</v>
      </c>
      <c r="G290" s="14" t="str">
        <f t="shared" si="3"/>
        <v>Lincoln Dudley (LaPerle)</v>
      </c>
    </row>
    <row r="291" spans="1:7" ht="15" x14ac:dyDescent="0.25">
      <c r="A291" s="56">
        <v>90</v>
      </c>
      <c r="B291" s="56" t="s">
        <v>207</v>
      </c>
      <c r="C291" s="56">
        <v>5</v>
      </c>
      <c r="D291" s="56" t="s">
        <v>24</v>
      </c>
      <c r="E291" s="57">
        <v>5.675694444444445E-3</v>
      </c>
      <c r="F291" s="56">
        <v>90</v>
      </c>
      <c r="G291" s="14" t="str">
        <f t="shared" si="3"/>
        <v>Brendan Ting (Parkallen)</v>
      </c>
    </row>
    <row r="292" spans="1:7" ht="15" x14ac:dyDescent="0.25">
      <c r="A292" s="56">
        <v>91</v>
      </c>
      <c r="B292" s="56" t="s">
        <v>2474</v>
      </c>
      <c r="C292" s="56">
        <v>5</v>
      </c>
      <c r="D292" s="56" t="s">
        <v>275</v>
      </c>
      <c r="E292" s="57">
        <v>5.6812499999999997E-3</v>
      </c>
      <c r="F292" s="56">
        <v>91</v>
      </c>
      <c r="G292" s="14" t="str">
        <f t="shared" si="3"/>
        <v>Benji Nissen-Silkin (Meadowlark C)</v>
      </c>
    </row>
    <row r="293" spans="1:7" ht="15" x14ac:dyDescent="0.25">
      <c r="A293" s="56">
        <v>92</v>
      </c>
      <c r="B293" s="56" t="s">
        <v>841</v>
      </c>
      <c r="C293" s="56">
        <v>5</v>
      </c>
      <c r="D293" s="56" t="s">
        <v>46</v>
      </c>
      <c r="E293" s="57">
        <v>5.6861111111111114E-3</v>
      </c>
      <c r="F293" s="56">
        <v>92</v>
      </c>
      <c r="G293" s="14" t="str">
        <f t="shared" si="3"/>
        <v>Oliver Roessler (King Edward)</v>
      </c>
    </row>
    <row r="294" spans="1:7" ht="15" x14ac:dyDescent="0.25">
      <c r="A294" s="56">
        <v>93</v>
      </c>
      <c r="B294" s="56" t="s">
        <v>210</v>
      </c>
      <c r="C294" s="56">
        <v>5</v>
      </c>
      <c r="D294" s="56" t="s">
        <v>23</v>
      </c>
      <c r="E294" s="57">
        <v>5.6913194444444433E-3</v>
      </c>
      <c r="F294" s="56">
        <v>93</v>
      </c>
      <c r="G294" s="14" t="str">
        <f t="shared" si="3"/>
        <v>Isaac Wittmeier (Windsor Park)</v>
      </c>
    </row>
    <row r="295" spans="1:7" ht="15" x14ac:dyDescent="0.25">
      <c r="A295" s="56">
        <v>94</v>
      </c>
      <c r="B295" s="56" t="s">
        <v>845</v>
      </c>
      <c r="C295" s="56">
        <v>5</v>
      </c>
      <c r="D295" s="56" t="s">
        <v>27</v>
      </c>
      <c r="E295" s="57">
        <v>5.6966435185185184E-3</v>
      </c>
      <c r="F295" s="56">
        <v>94</v>
      </c>
      <c r="G295" s="14" t="str">
        <f t="shared" si="3"/>
        <v>Dawson Borgen (Centennial)</v>
      </c>
    </row>
    <row r="296" spans="1:7" ht="15" x14ac:dyDescent="0.25">
      <c r="A296" s="56">
        <v>95</v>
      </c>
      <c r="B296" s="56" t="s">
        <v>1884</v>
      </c>
      <c r="C296" s="56">
        <v>5</v>
      </c>
      <c r="D296" s="56" t="s">
        <v>24</v>
      </c>
      <c r="E296" s="57">
        <v>5.7079861111111116E-3</v>
      </c>
      <c r="F296" s="56">
        <v>95</v>
      </c>
      <c r="G296" s="14" t="str">
        <f t="shared" si="3"/>
        <v>Cameron Mah (Parkallen)</v>
      </c>
    </row>
    <row r="297" spans="1:7" ht="15" x14ac:dyDescent="0.25">
      <c r="A297" s="56">
        <v>96</v>
      </c>
      <c r="B297" s="56" t="s">
        <v>2475</v>
      </c>
      <c r="C297" s="56">
        <v>5</v>
      </c>
      <c r="D297" s="56" t="s">
        <v>986</v>
      </c>
      <c r="E297" s="57">
        <v>5.712731481481481E-3</v>
      </c>
      <c r="F297" s="56">
        <v>96</v>
      </c>
      <c r="G297" s="14" t="str">
        <f t="shared" si="3"/>
        <v>Stephen Walsh (LaPerle)</v>
      </c>
    </row>
    <row r="298" spans="1:7" ht="15" x14ac:dyDescent="0.25">
      <c r="A298" s="56">
        <v>97</v>
      </c>
      <c r="B298" s="56" t="s">
        <v>828</v>
      </c>
      <c r="C298" s="56">
        <v>5</v>
      </c>
      <c r="D298" s="56" t="s">
        <v>652</v>
      </c>
      <c r="E298" s="57">
        <v>5.7192129629629633E-3</v>
      </c>
      <c r="F298" s="56">
        <v>97</v>
      </c>
      <c r="G298" s="14" t="str">
        <f t="shared" si="3"/>
        <v>Riley Whyte (Coralwood Advent)</v>
      </c>
    </row>
    <row r="299" spans="1:7" ht="15" x14ac:dyDescent="0.25">
      <c r="A299" s="56">
        <v>98</v>
      </c>
      <c r="B299" s="56" t="s">
        <v>329</v>
      </c>
      <c r="C299" s="56">
        <v>5</v>
      </c>
      <c r="D299" s="56" t="s">
        <v>200</v>
      </c>
      <c r="E299" s="57">
        <v>5.7365740740740745E-3</v>
      </c>
      <c r="F299" s="56">
        <v>98</v>
      </c>
      <c r="G299" s="14" t="str">
        <f t="shared" si="3"/>
        <v>Jace Jickling (George H. Luck)</v>
      </c>
    </row>
    <row r="300" spans="1:7" ht="15" x14ac:dyDescent="0.25">
      <c r="A300" s="56">
        <v>99</v>
      </c>
      <c r="B300" s="56" t="s">
        <v>2476</v>
      </c>
      <c r="C300" s="56">
        <v>5</v>
      </c>
      <c r="D300" s="56" t="s">
        <v>30</v>
      </c>
      <c r="E300" s="57">
        <v>5.74699074074074E-3</v>
      </c>
      <c r="F300" s="56">
        <v>99</v>
      </c>
      <c r="G300" s="14" t="str">
        <f t="shared" si="3"/>
        <v>Aarav Paray (Earl Buxton)</v>
      </c>
    </row>
    <row r="301" spans="1:7" ht="15" x14ac:dyDescent="0.25">
      <c r="A301" s="56">
        <v>100</v>
      </c>
      <c r="B301" s="56" t="s">
        <v>223</v>
      </c>
      <c r="C301" s="56">
        <v>5</v>
      </c>
      <c r="D301" s="56" t="s">
        <v>24</v>
      </c>
      <c r="E301" s="57">
        <v>5.7556712962962969E-3</v>
      </c>
      <c r="F301" s="56">
        <v>100</v>
      </c>
      <c r="G301" s="14" t="str">
        <f t="shared" si="3"/>
        <v>Kohen Prygodicz (Parkallen)</v>
      </c>
    </row>
    <row r="302" spans="1:7" ht="15" x14ac:dyDescent="0.25">
      <c r="A302" s="56">
        <v>101</v>
      </c>
      <c r="B302" s="56" t="s">
        <v>1873</v>
      </c>
      <c r="C302" s="56">
        <v>5</v>
      </c>
      <c r="D302" s="56" t="s">
        <v>28</v>
      </c>
      <c r="E302" s="57">
        <v>5.8142361111111112E-3</v>
      </c>
      <c r="F302" s="56">
        <v>101</v>
      </c>
      <c r="G302" s="14" t="str">
        <f t="shared" si="3"/>
        <v>Cameron Ofield (Belgravia)</v>
      </c>
    </row>
    <row r="303" spans="1:7" ht="15" x14ac:dyDescent="0.25">
      <c r="A303" s="56">
        <v>102</v>
      </c>
      <c r="B303" s="56" t="s">
        <v>847</v>
      </c>
      <c r="C303" s="56">
        <v>5</v>
      </c>
      <c r="D303" s="56" t="s">
        <v>242</v>
      </c>
      <c r="E303" s="57">
        <v>5.8505787037037042E-3</v>
      </c>
      <c r="F303" s="56">
        <v>102</v>
      </c>
      <c r="G303" s="14" t="str">
        <f t="shared" si="3"/>
        <v>Anees Agyemang (Aurora Charter)</v>
      </c>
    </row>
    <row r="304" spans="1:7" ht="15" x14ac:dyDescent="0.25">
      <c r="A304" s="56">
        <v>103</v>
      </c>
      <c r="B304" s="56" t="s">
        <v>1887</v>
      </c>
      <c r="C304" s="56">
        <v>5</v>
      </c>
      <c r="D304" s="56" t="s">
        <v>1610</v>
      </c>
      <c r="E304" s="57">
        <v>5.8642361111111109E-3</v>
      </c>
      <c r="F304" s="56">
        <v>103</v>
      </c>
      <c r="G304" s="14" t="str">
        <f t="shared" si="3"/>
        <v>Supreme Ebor (Kameyosek)</v>
      </c>
    </row>
    <row r="305" spans="1:7" ht="15" x14ac:dyDescent="0.25">
      <c r="A305" s="56">
        <v>104</v>
      </c>
      <c r="B305" s="56" t="s">
        <v>1057</v>
      </c>
      <c r="C305" s="56">
        <v>5</v>
      </c>
      <c r="D305" s="56" t="s">
        <v>20</v>
      </c>
      <c r="E305" s="57">
        <v>5.8685185185185186E-3</v>
      </c>
      <c r="F305" s="56">
        <v>104</v>
      </c>
      <c r="G305" s="14" t="str">
        <f t="shared" si="3"/>
        <v>Winston Chute (George P. Nicholson)</v>
      </c>
    </row>
    <row r="306" spans="1:7" ht="15" x14ac:dyDescent="0.25">
      <c r="A306" s="56">
        <v>105</v>
      </c>
      <c r="B306" s="56" t="s">
        <v>2477</v>
      </c>
      <c r="C306" s="56">
        <v>5</v>
      </c>
      <c r="D306" s="56" t="s">
        <v>33</v>
      </c>
      <c r="E306" s="57">
        <v>5.8733796296296303E-3</v>
      </c>
      <c r="F306" s="56">
        <v>105</v>
      </c>
      <c r="G306" s="14" t="str">
        <f t="shared" si="3"/>
        <v>Zane Moosa (Donnan)</v>
      </c>
    </row>
    <row r="307" spans="1:7" ht="15" x14ac:dyDescent="0.25">
      <c r="A307" s="56">
        <v>106</v>
      </c>
      <c r="B307" s="56" t="s">
        <v>1876</v>
      </c>
      <c r="C307" s="56">
        <v>5</v>
      </c>
      <c r="D307" s="56" t="s">
        <v>33</v>
      </c>
      <c r="E307" s="57">
        <v>5.8778935185185184E-3</v>
      </c>
      <c r="F307" s="56">
        <v>106</v>
      </c>
      <c r="G307" s="14" t="str">
        <f t="shared" si="3"/>
        <v>Mitchell Bean (Donnan)</v>
      </c>
    </row>
    <row r="308" spans="1:7" ht="15" x14ac:dyDescent="0.25">
      <c r="A308" s="56">
        <v>107</v>
      </c>
      <c r="B308" s="56" t="s">
        <v>867</v>
      </c>
      <c r="C308" s="56">
        <v>5</v>
      </c>
      <c r="D308" s="56" t="s">
        <v>774</v>
      </c>
      <c r="E308" s="57">
        <v>5.8859953703703713E-3</v>
      </c>
      <c r="F308" s="56">
        <v>107</v>
      </c>
      <c r="G308" s="14" t="str">
        <f t="shared" si="3"/>
        <v>Yunus Kalyoncu (MAC Islamic)</v>
      </c>
    </row>
    <row r="309" spans="1:7" ht="15" x14ac:dyDescent="0.25">
      <c r="A309" s="56">
        <v>108</v>
      </c>
      <c r="B309" s="56" t="s">
        <v>1888</v>
      </c>
      <c r="C309" s="56">
        <v>5</v>
      </c>
      <c r="D309" s="56" t="s">
        <v>182</v>
      </c>
      <c r="E309" s="57">
        <v>5.8914351851851844E-3</v>
      </c>
      <c r="F309" s="56">
        <v>108</v>
      </c>
      <c r="G309" s="14" t="str">
        <f t="shared" si="3"/>
        <v>Bradley Cruikshank (Kim Hung)</v>
      </c>
    </row>
    <row r="310" spans="1:7" ht="15" x14ac:dyDescent="0.25">
      <c r="A310" s="56">
        <v>109</v>
      </c>
      <c r="B310" s="56" t="s">
        <v>220</v>
      </c>
      <c r="C310" s="56">
        <v>5</v>
      </c>
      <c r="D310" s="56" t="s">
        <v>168</v>
      </c>
      <c r="E310" s="57">
        <v>5.911342592592593E-3</v>
      </c>
      <c r="F310" s="56">
        <v>109</v>
      </c>
      <c r="G310" s="14" t="str">
        <f t="shared" si="3"/>
        <v>Jake Benkowich (David Thomas King)</v>
      </c>
    </row>
    <row r="311" spans="1:7" ht="15" x14ac:dyDescent="0.25">
      <c r="A311" s="56">
        <v>110</v>
      </c>
      <c r="B311" s="56" t="s">
        <v>834</v>
      </c>
      <c r="C311" s="56">
        <v>5</v>
      </c>
      <c r="D311" s="56" t="s">
        <v>349</v>
      </c>
      <c r="E311" s="57">
        <v>5.9180555555555557E-3</v>
      </c>
      <c r="F311" s="56">
        <v>110</v>
      </c>
      <c r="G311" s="14" t="str">
        <f t="shared" si="3"/>
        <v>Sawyer Cherrett (Homesteader)</v>
      </c>
    </row>
    <row r="312" spans="1:7" ht="15" x14ac:dyDescent="0.25">
      <c r="A312" s="56">
        <v>111</v>
      </c>
      <c r="B312" s="56" t="s">
        <v>855</v>
      </c>
      <c r="C312" s="56">
        <v>5</v>
      </c>
      <c r="D312" s="56" t="s">
        <v>349</v>
      </c>
      <c r="E312" s="57">
        <v>5.9246527777777778E-3</v>
      </c>
      <c r="F312" s="56">
        <v>111</v>
      </c>
      <c r="G312" s="14" t="str">
        <f t="shared" si="3"/>
        <v>Luke Fleury (Homesteader)</v>
      </c>
    </row>
    <row r="313" spans="1:7" ht="15" x14ac:dyDescent="0.25">
      <c r="A313" s="56">
        <v>112</v>
      </c>
      <c r="B313" s="56" t="s">
        <v>2478</v>
      </c>
      <c r="C313" s="56">
        <v>5</v>
      </c>
      <c r="D313" s="56" t="s">
        <v>242</v>
      </c>
      <c r="E313" s="57">
        <v>5.930324074074074E-3</v>
      </c>
      <c r="F313" s="56">
        <v>112</v>
      </c>
      <c r="G313" s="14" t="str">
        <f t="shared" si="3"/>
        <v>Benjamin Hiron (Aurora Charter)</v>
      </c>
    </row>
    <row r="314" spans="1:7" ht="15" x14ac:dyDescent="0.25">
      <c r="A314" s="56">
        <v>113</v>
      </c>
      <c r="B314" s="56" t="s">
        <v>871</v>
      </c>
      <c r="C314" s="56">
        <v>5</v>
      </c>
      <c r="D314" s="56" t="s">
        <v>20</v>
      </c>
      <c r="E314" s="57">
        <v>5.9410879629629631E-3</v>
      </c>
      <c r="F314" s="56">
        <v>113</v>
      </c>
      <c r="G314" s="14" t="str">
        <f t="shared" si="3"/>
        <v>Henry Pawluk (George P. Nicholson)</v>
      </c>
    </row>
    <row r="315" spans="1:7" ht="15" x14ac:dyDescent="0.25">
      <c r="A315" s="56">
        <v>114</v>
      </c>
      <c r="B315" s="56" t="s">
        <v>1874</v>
      </c>
      <c r="C315" s="56">
        <v>5</v>
      </c>
      <c r="D315" s="56" t="s">
        <v>200</v>
      </c>
      <c r="E315" s="57">
        <v>5.944444444444444E-3</v>
      </c>
      <c r="F315" s="56">
        <v>114</v>
      </c>
      <c r="G315" s="14" t="str">
        <f t="shared" si="3"/>
        <v>Jordan Lee (George H. Luck)</v>
      </c>
    </row>
    <row r="316" spans="1:7" ht="15" x14ac:dyDescent="0.25">
      <c r="A316" s="56">
        <v>115</v>
      </c>
      <c r="B316" s="56" t="s">
        <v>860</v>
      </c>
      <c r="C316" s="56">
        <v>5</v>
      </c>
      <c r="D316" s="56" t="s">
        <v>22</v>
      </c>
      <c r="E316" s="57">
        <v>5.9473379629629633E-3</v>
      </c>
      <c r="F316" s="56">
        <v>115</v>
      </c>
      <c r="G316" s="14" t="str">
        <f t="shared" si="3"/>
        <v>Liam Zajonz (Michael A. Kostek)</v>
      </c>
    </row>
    <row r="317" spans="1:7" ht="15" x14ac:dyDescent="0.25">
      <c r="A317" s="56">
        <v>116</v>
      </c>
      <c r="B317" s="56" t="s">
        <v>859</v>
      </c>
      <c r="C317" s="56">
        <v>5</v>
      </c>
      <c r="D317" s="56" t="s">
        <v>30</v>
      </c>
      <c r="E317" s="57">
        <v>5.9577546296296297E-3</v>
      </c>
      <c r="F317" s="56">
        <v>116</v>
      </c>
      <c r="G317" s="14" t="str">
        <f t="shared" si="3"/>
        <v>Carter Lee (Earl Buxton)</v>
      </c>
    </row>
    <row r="318" spans="1:7" ht="15" x14ac:dyDescent="0.25">
      <c r="A318" s="56">
        <v>117</v>
      </c>
      <c r="B318" s="56" t="s">
        <v>1882</v>
      </c>
      <c r="C318" s="56">
        <v>5</v>
      </c>
      <c r="D318" s="56" t="s">
        <v>1704</v>
      </c>
      <c r="E318" s="57">
        <v>5.96099537037037E-3</v>
      </c>
      <c r="F318" s="56">
        <v>117</v>
      </c>
      <c r="G318" s="14" t="str">
        <f t="shared" si="3"/>
        <v>Mahja Ssendi (John A. McDougall)</v>
      </c>
    </row>
    <row r="319" spans="1:7" ht="15" x14ac:dyDescent="0.25">
      <c r="A319" s="56">
        <v>118</v>
      </c>
      <c r="B319" s="56" t="s">
        <v>836</v>
      </c>
      <c r="C319" s="56">
        <v>5</v>
      </c>
      <c r="D319" s="56" t="s">
        <v>30</v>
      </c>
      <c r="E319" s="57">
        <v>6.0109953703703705E-3</v>
      </c>
      <c r="F319" s="56">
        <v>118</v>
      </c>
      <c r="G319" s="14" t="str">
        <f t="shared" si="3"/>
        <v>Charlie Blacklock (Earl Buxton)</v>
      </c>
    </row>
    <row r="320" spans="1:7" ht="15" x14ac:dyDescent="0.25">
      <c r="A320" s="56">
        <v>119</v>
      </c>
      <c r="B320" s="56" t="s">
        <v>843</v>
      </c>
      <c r="C320" s="56">
        <v>5</v>
      </c>
      <c r="D320" s="56" t="s">
        <v>42</v>
      </c>
      <c r="E320" s="57">
        <v>6.0146990740740742E-3</v>
      </c>
      <c r="F320" s="56">
        <v>119</v>
      </c>
      <c r="G320" s="14" t="str">
        <f t="shared" si="3"/>
        <v>Julien Warshawski (Laurier Heights)</v>
      </c>
    </row>
    <row r="321" spans="1:7" ht="15" x14ac:dyDescent="0.25">
      <c r="A321" s="56">
        <v>120</v>
      </c>
      <c r="B321" s="56" t="s">
        <v>858</v>
      </c>
      <c r="C321" s="56">
        <v>5</v>
      </c>
      <c r="D321" s="56" t="s">
        <v>36</v>
      </c>
      <c r="E321" s="57">
        <v>6.0440972222222224E-3</v>
      </c>
      <c r="F321" s="56">
        <v>120</v>
      </c>
      <c r="G321" s="14" t="str">
        <f t="shared" si="3"/>
        <v>Tudor Ciobanu (Westbrook)</v>
      </c>
    </row>
    <row r="322" spans="1:7" ht="15" x14ac:dyDescent="0.25">
      <c r="A322" s="56">
        <v>121</v>
      </c>
      <c r="B322" s="56" t="s">
        <v>1008</v>
      </c>
      <c r="C322" s="56">
        <v>5</v>
      </c>
      <c r="D322" s="56" t="s">
        <v>24</v>
      </c>
      <c r="E322" s="57">
        <v>6.0555555555555562E-3</v>
      </c>
      <c r="F322" s="56">
        <v>121</v>
      </c>
      <c r="G322" s="14" t="str">
        <f t="shared" si="3"/>
        <v>Alphonso Warszynski (Parkallen)</v>
      </c>
    </row>
    <row r="323" spans="1:7" ht="15" x14ac:dyDescent="0.25">
      <c r="A323" s="56">
        <v>122</v>
      </c>
      <c r="B323" s="56" t="s">
        <v>852</v>
      </c>
      <c r="C323" s="56">
        <v>5</v>
      </c>
      <c r="D323" s="56" t="s">
        <v>108</v>
      </c>
      <c r="E323" s="57">
        <v>6.0628472222222221E-3</v>
      </c>
      <c r="F323" s="56">
        <v>122</v>
      </c>
      <c r="G323" s="14" t="str">
        <f t="shared" si="3"/>
        <v>Daylan Slabysz (Soraya Hafez)</v>
      </c>
    </row>
    <row r="324" spans="1:7" ht="15" x14ac:dyDescent="0.25">
      <c r="A324" s="56">
        <v>123</v>
      </c>
      <c r="B324" s="56" t="s">
        <v>1872</v>
      </c>
      <c r="C324" s="56">
        <v>5</v>
      </c>
      <c r="D324" s="56" t="s">
        <v>26</v>
      </c>
      <c r="E324" s="57">
        <v>6.0660879629629632E-3</v>
      </c>
      <c r="F324" s="56">
        <v>123</v>
      </c>
      <c r="G324" s="14" t="str">
        <f t="shared" si="3"/>
        <v>Oliver Pederson (Brander Gardens)</v>
      </c>
    </row>
    <row r="325" spans="1:7" ht="15" x14ac:dyDescent="0.25">
      <c r="A325" s="56">
        <v>124</v>
      </c>
      <c r="B325" s="56" t="s">
        <v>868</v>
      </c>
      <c r="C325" s="56">
        <v>5</v>
      </c>
      <c r="D325" s="56" t="s">
        <v>38</v>
      </c>
      <c r="E325" s="57">
        <v>6.1114583333333333E-3</v>
      </c>
      <c r="F325" s="56">
        <v>124</v>
      </c>
      <c r="G325" s="14" t="str">
        <f t="shared" si="3"/>
        <v>Kanata Iwaki (Johnny Bright)</v>
      </c>
    </row>
    <row r="326" spans="1:7" ht="15" x14ac:dyDescent="0.25">
      <c r="A326" s="56">
        <v>125</v>
      </c>
      <c r="B326" s="56" t="s">
        <v>866</v>
      </c>
      <c r="C326" s="56">
        <v>5</v>
      </c>
      <c r="D326" s="56" t="s">
        <v>242</v>
      </c>
      <c r="E326" s="57">
        <v>6.128703703703703E-3</v>
      </c>
      <c r="F326" s="56">
        <v>125</v>
      </c>
      <c r="G326" s="14" t="str">
        <f t="shared" si="3"/>
        <v>Henos Negussie (Aurora Charter)</v>
      </c>
    </row>
    <row r="327" spans="1:7" ht="15" x14ac:dyDescent="0.25">
      <c r="A327" s="56">
        <v>126</v>
      </c>
      <c r="B327" s="56" t="s">
        <v>863</v>
      </c>
      <c r="C327" s="56">
        <v>5</v>
      </c>
      <c r="D327" s="56" t="s">
        <v>89</v>
      </c>
      <c r="E327" s="57">
        <v>6.1354166666666675E-3</v>
      </c>
      <c r="F327" s="56">
        <v>126</v>
      </c>
      <c r="G327" s="14" t="str">
        <f t="shared" si="3"/>
        <v>Spencer Poirier (Constable Daniel)</v>
      </c>
    </row>
    <row r="328" spans="1:7" ht="15" x14ac:dyDescent="0.25">
      <c r="A328" s="56">
        <v>127</v>
      </c>
      <c r="B328" s="56" t="s">
        <v>2479</v>
      </c>
      <c r="C328" s="56">
        <v>5</v>
      </c>
      <c r="D328" s="56" t="s">
        <v>2337</v>
      </c>
      <c r="E328" s="57">
        <v>6.1540509259259265E-3</v>
      </c>
      <c r="F328" s="56">
        <v>127</v>
      </c>
      <c r="G328" s="14" t="str">
        <f t="shared" si="3"/>
        <v>Chaibou Moutari Saminou (Mee-Yah-Noh)</v>
      </c>
    </row>
    <row r="329" spans="1:7" ht="15" x14ac:dyDescent="0.25">
      <c r="A329" s="56">
        <v>128</v>
      </c>
      <c r="B329" s="56" t="s">
        <v>875</v>
      </c>
      <c r="C329" s="56">
        <v>5</v>
      </c>
      <c r="D329" s="56" t="s">
        <v>588</v>
      </c>
      <c r="E329" s="57">
        <v>6.1716435185185181E-3</v>
      </c>
      <c r="F329" s="56">
        <v>128</v>
      </c>
      <c r="G329" s="14" t="str">
        <f t="shared" si="3"/>
        <v>Rowen Gahn (Elmwood)</v>
      </c>
    </row>
    <row r="330" spans="1:7" ht="15" x14ac:dyDescent="0.25">
      <c r="A330" s="56">
        <v>129</v>
      </c>
      <c r="B330" s="56" t="s">
        <v>854</v>
      </c>
      <c r="C330" s="56">
        <v>5</v>
      </c>
      <c r="D330" s="56" t="s">
        <v>738</v>
      </c>
      <c r="E330" s="57">
        <v>6.1773148148148152E-3</v>
      </c>
      <c r="F330" s="56">
        <v>129</v>
      </c>
      <c r="G330" s="14" t="str">
        <f t="shared" ref="G330:G393" si="4">CONCATENATE(B330, " (", D330, ")")</f>
        <v>James Ingram (Crestwood)</v>
      </c>
    </row>
    <row r="331" spans="1:7" ht="15" x14ac:dyDescent="0.25">
      <c r="A331" s="56">
        <v>130</v>
      </c>
      <c r="B331" s="56" t="s">
        <v>882</v>
      </c>
      <c r="C331" s="56">
        <v>5</v>
      </c>
      <c r="D331" s="56" t="s">
        <v>738</v>
      </c>
      <c r="E331" s="57">
        <v>6.1905092592592593E-3</v>
      </c>
      <c r="F331" s="56">
        <v>130</v>
      </c>
      <c r="G331" s="14" t="str">
        <f t="shared" si="4"/>
        <v>Evern Hemmati (Crestwood)</v>
      </c>
    </row>
    <row r="332" spans="1:7" ht="15" x14ac:dyDescent="0.25">
      <c r="A332" s="56">
        <v>131</v>
      </c>
      <c r="B332" s="56" t="s">
        <v>856</v>
      </c>
      <c r="C332" s="56">
        <v>5</v>
      </c>
      <c r="D332" s="56" t="s">
        <v>29</v>
      </c>
      <c r="E332" s="57">
        <v>6.2302083333333341E-3</v>
      </c>
      <c r="F332" s="56">
        <v>131</v>
      </c>
      <c r="G332" s="14" t="str">
        <f t="shared" si="4"/>
        <v>Hugo Orser (Holyrood)</v>
      </c>
    </row>
    <row r="333" spans="1:7" ht="15" x14ac:dyDescent="0.25">
      <c r="A333" s="56">
        <v>132</v>
      </c>
      <c r="B333" s="56" t="s">
        <v>2480</v>
      </c>
      <c r="C333" s="56">
        <v>5</v>
      </c>
      <c r="D333" s="56" t="s">
        <v>959</v>
      </c>
      <c r="E333" s="57">
        <v>6.2550925925925925E-3</v>
      </c>
      <c r="F333" s="56">
        <v>132</v>
      </c>
      <c r="G333" s="14" t="str">
        <f t="shared" si="4"/>
        <v>Yoyo Yemane (Coronation)</v>
      </c>
    </row>
    <row r="334" spans="1:7" ht="15" x14ac:dyDescent="0.25">
      <c r="A334" s="56">
        <v>133</v>
      </c>
      <c r="B334" s="56" t="s">
        <v>1886</v>
      </c>
      <c r="C334" s="56">
        <v>5</v>
      </c>
      <c r="D334" s="56" t="s">
        <v>89</v>
      </c>
      <c r="E334" s="57">
        <v>6.2621527777777771E-3</v>
      </c>
      <c r="F334" s="56">
        <v>133</v>
      </c>
      <c r="G334" s="14" t="str">
        <f t="shared" si="4"/>
        <v>Dorian Jr Andrews (Constable Daniel)</v>
      </c>
    </row>
    <row r="335" spans="1:7" ht="15" x14ac:dyDescent="0.25">
      <c r="A335" s="56">
        <v>134</v>
      </c>
      <c r="B335" s="56" t="s">
        <v>1058</v>
      </c>
      <c r="C335" s="56">
        <v>5</v>
      </c>
      <c r="D335" s="56" t="s">
        <v>44</v>
      </c>
      <c r="E335" s="57">
        <v>6.2680555555555554E-3</v>
      </c>
      <c r="F335" s="56">
        <v>134</v>
      </c>
      <c r="G335" s="14" t="str">
        <f t="shared" si="4"/>
        <v>Waylon Chilibeck (Mill Creek)</v>
      </c>
    </row>
    <row r="336" spans="1:7" ht="15" x14ac:dyDescent="0.25">
      <c r="A336" s="56">
        <v>135</v>
      </c>
      <c r="B336" s="56" t="s">
        <v>853</v>
      </c>
      <c r="C336" s="56">
        <v>5</v>
      </c>
      <c r="D336" s="56" t="s">
        <v>2331</v>
      </c>
      <c r="E336" s="57">
        <v>6.2752314814814815E-3</v>
      </c>
      <c r="F336" s="56">
        <v>135</v>
      </c>
      <c r="G336" s="14" t="str">
        <f t="shared" si="4"/>
        <v>Ky Vincent (Roberta MacAdams)</v>
      </c>
    </row>
    <row r="337" spans="1:7" ht="15" x14ac:dyDescent="0.25">
      <c r="A337" s="56">
        <v>136</v>
      </c>
      <c r="B337" s="56" t="s">
        <v>2481</v>
      </c>
      <c r="C337" s="56">
        <v>5</v>
      </c>
      <c r="D337" s="56" t="s">
        <v>24</v>
      </c>
      <c r="E337" s="57">
        <v>6.279282407407407E-3</v>
      </c>
      <c r="F337" s="56">
        <v>136</v>
      </c>
      <c r="G337" s="14" t="str">
        <f t="shared" si="4"/>
        <v>Noah Dendy (Parkallen)</v>
      </c>
    </row>
    <row r="338" spans="1:7" ht="15" x14ac:dyDescent="0.25">
      <c r="A338" s="56">
        <v>137</v>
      </c>
      <c r="B338" s="56" t="s">
        <v>1893</v>
      </c>
      <c r="C338" s="56">
        <v>5</v>
      </c>
      <c r="D338" s="56" t="s">
        <v>242</v>
      </c>
      <c r="E338" s="57">
        <v>6.2967592592592598E-3</v>
      </c>
      <c r="F338" s="56">
        <v>137</v>
      </c>
      <c r="G338" s="14" t="str">
        <f t="shared" si="4"/>
        <v>Jonathan Tewolde (Aurora Charter)</v>
      </c>
    </row>
    <row r="339" spans="1:7" ht="15" x14ac:dyDescent="0.25">
      <c r="A339" s="56">
        <v>138</v>
      </c>
      <c r="B339" s="56" t="s">
        <v>2482</v>
      </c>
      <c r="C339" s="56">
        <v>5</v>
      </c>
      <c r="D339" s="56" t="s">
        <v>959</v>
      </c>
      <c r="E339" s="57">
        <v>6.3023148148148153E-3</v>
      </c>
      <c r="F339" s="56">
        <v>138</v>
      </c>
      <c r="G339" s="14" t="str">
        <f t="shared" si="4"/>
        <v>Ishan Pramod (Coronation)</v>
      </c>
    </row>
    <row r="340" spans="1:7" ht="15" x14ac:dyDescent="0.25">
      <c r="A340" s="56">
        <v>139</v>
      </c>
      <c r="B340" s="56" t="s">
        <v>1894</v>
      </c>
      <c r="C340" s="56">
        <v>5</v>
      </c>
      <c r="D340" s="56" t="s">
        <v>242</v>
      </c>
      <c r="E340" s="57">
        <v>6.3385416666666659E-3</v>
      </c>
      <c r="F340" s="56">
        <v>139</v>
      </c>
      <c r="G340" s="14" t="str">
        <f t="shared" si="4"/>
        <v>Noah Gebrekiden (Aurora Charter)</v>
      </c>
    </row>
    <row r="341" spans="1:7" ht="15" x14ac:dyDescent="0.25">
      <c r="A341" s="56">
        <v>140</v>
      </c>
      <c r="B341" s="56" t="s">
        <v>1880</v>
      </c>
      <c r="C341" s="56">
        <v>5</v>
      </c>
      <c r="D341" s="56" t="s">
        <v>32</v>
      </c>
      <c r="E341" s="57">
        <v>6.3417824074074071E-3</v>
      </c>
      <c r="F341" s="56">
        <v>140</v>
      </c>
      <c r="G341" s="14" t="str">
        <f t="shared" si="4"/>
        <v>Leo Tilley (Patricia Heights)</v>
      </c>
    </row>
    <row r="342" spans="1:7" ht="15" x14ac:dyDescent="0.25">
      <c r="A342" s="56">
        <v>141</v>
      </c>
      <c r="B342" s="56" t="s">
        <v>1005</v>
      </c>
      <c r="C342" s="56">
        <v>5</v>
      </c>
      <c r="D342" s="56" t="s">
        <v>89</v>
      </c>
      <c r="E342" s="57">
        <v>6.3486111111111104E-3</v>
      </c>
      <c r="F342" s="56">
        <v>141</v>
      </c>
      <c r="G342" s="14" t="str">
        <f t="shared" si="4"/>
        <v>Austin Chiu (Constable Daniel)</v>
      </c>
    </row>
    <row r="343" spans="1:7" ht="15" x14ac:dyDescent="0.25">
      <c r="A343" s="56">
        <v>142</v>
      </c>
      <c r="B343" s="56" t="s">
        <v>1009</v>
      </c>
      <c r="C343" s="56">
        <v>5</v>
      </c>
      <c r="D343" s="56" t="s">
        <v>89</v>
      </c>
      <c r="E343" s="57">
        <v>6.3577546296296299E-3</v>
      </c>
      <c r="F343" s="56">
        <v>142</v>
      </c>
      <c r="G343" s="14" t="str">
        <f t="shared" si="4"/>
        <v>Luke Werbicki (Constable Daniel)</v>
      </c>
    </row>
    <row r="344" spans="1:7" ht="15" x14ac:dyDescent="0.25">
      <c r="A344" s="56">
        <v>143</v>
      </c>
      <c r="B344" s="56" t="s">
        <v>861</v>
      </c>
      <c r="C344" s="56">
        <v>5</v>
      </c>
      <c r="D344" s="56" t="s">
        <v>42</v>
      </c>
      <c r="E344" s="57">
        <v>6.3712962962962959E-3</v>
      </c>
      <c r="F344" s="56">
        <v>143</v>
      </c>
      <c r="G344" s="14" t="str">
        <f t="shared" si="4"/>
        <v>Arlo Wilson (Laurier Heights)</v>
      </c>
    </row>
    <row r="345" spans="1:7" ht="15" x14ac:dyDescent="0.25">
      <c r="A345" s="56">
        <v>144</v>
      </c>
      <c r="B345" s="56" t="s">
        <v>1895</v>
      </c>
      <c r="C345" s="56">
        <v>5</v>
      </c>
      <c r="D345" s="56" t="s">
        <v>242</v>
      </c>
      <c r="E345" s="57">
        <v>6.3783564814814814E-3</v>
      </c>
      <c r="F345" s="56">
        <v>144</v>
      </c>
      <c r="G345" s="14" t="str">
        <f t="shared" si="4"/>
        <v>Ezra Akilu (Aurora Charter)</v>
      </c>
    </row>
    <row r="346" spans="1:7" ht="15" x14ac:dyDescent="0.25">
      <c r="A346" s="56">
        <v>145</v>
      </c>
      <c r="B346" s="56" t="s">
        <v>2483</v>
      </c>
      <c r="C346" s="56">
        <v>5</v>
      </c>
      <c r="D346" s="56" t="s">
        <v>2337</v>
      </c>
      <c r="E346" s="57">
        <v>6.4381944444444452E-3</v>
      </c>
      <c r="F346" s="56">
        <v>145</v>
      </c>
      <c r="G346" s="14" t="str">
        <f t="shared" si="4"/>
        <v>Aldaher Hamza (Mee-Yah-Noh)</v>
      </c>
    </row>
    <row r="347" spans="1:7" ht="15" x14ac:dyDescent="0.25">
      <c r="A347" s="56">
        <v>146</v>
      </c>
      <c r="B347" s="56" t="s">
        <v>213</v>
      </c>
      <c r="C347" s="56">
        <v>5</v>
      </c>
      <c r="D347" s="56" t="s">
        <v>168</v>
      </c>
      <c r="E347" s="57">
        <v>6.4624999999999995E-3</v>
      </c>
      <c r="F347" s="56">
        <v>146</v>
      </c>
      <c r="G347" s="14" t="str">
        <f t="shared" si="4"/>
        <v>Leo Awala (David Thomas King)</v>
      </c>
    </row>
    <row r="348" spans="1:7" ht="15" x14ac:dyDescent="0.25">
      <c r="A348" s="56">
        <v>147</v>
      </c>
      <c r="B348" s="56" t="s">
        <v>234</v>
      </c>
      <c r="C348" s="56">
        <v>5</v>
      </c>
      <c r="D348" s="56" t="s">
        <v>25</v>
      </c>
      <c r="E348" s="57">
        <v>6.4723379629629636E-3</v>
      </c>
      <c r="F348" s="56">
        <v>147</v>
      </c>
      <c r="G348" s="14" t="str">
        <f t="shared" si="4"/>
        <v>Hudson Deeks (Brookside)</v>
      </c>
    </row>
    <row r="349" spans="1:7" ht="15" x14ac:dyDescent="0.25">
      <c r="A349" s="56">
        <v>148</v>
      </c>
      <c r="B349" s="56" t="s">
        <v>229</v>
      </c>
      <c r="C349" s="56">
        <v>5</v>
      </c>
      <c r="D349" s="56" t="s">
        <v>47</v>
      </c>
      <c r="E349" s="57">
        <v>6.4792824074074084E-3</v>
      </c>
      <c r="F349" s="56">
        <v>148</v>
      </c>
      <c r="G349" s="14" t="str">
        <f t="shared" si="4"/>
        <v>Rojae Green (Callingwood)</v>
      </c>
    </row>
    <row r="350" spans="1:7" ht="15" x14ac:dyDescent="0.25">
      <c r="A350" s="56">
        <v>149</v>
      </c>
      <c r="B350" s="56" t="s">
        <v>2484</v>
      </c>
      <c r="C350" s="56">
        <v>5</v>
      </c>
      <c r="D350" s="56" t="s">
        <v>275</v>
      </c>
      <c r="E350" s="57">
        <v>6.4999999999999997E-3</v>
      </c>
      <c r="F350" s="56">
        <v>149</v>
      </c>
      <c r="G350" s="14" t="str">
        <f t="shared" si="4"/>
        <v>Nusetor Dziven (Meadowlark C)</v>
      </c>
    </row>
    <row r="351" spans="1:7" ht="15" x14ac:dyDescent="0.25">
      <c r="A351" s="56">
        <v>150</v>
      </c>
      <c r="B351" s="56" t="s">
        <v>2485</v>
      </c>
      <c r="C351" s="56">
        <v>5</v>
      </c>
      <c r="D351" s="56" t="s">
        <v>2331</v>
      </c>
      <c r="E351" s="57">
        <v>6.5150462962962957E-3</v>
      </c>
      <c r="F351" s="56">
        <v>150</v>
      </c>
      <c r="G351" s="14" t="str">
        <f t="shared" si="4"/>
        <v>Ryker Estrada (Roberta MacAdams)</v>
      </c>
    </row>
    <row r="352" spans="1:7" ht="15" x14ac:dyDescent="0.25">
      <c r="A352" s="56">
        <v>151</v>
      </c>
      <c r="B352" s="56" t="s">
        <v>862</v>
      </c>
      <c r="C352" s="56">
        <v>5</v>
      </c>
      <c r="D352" s="56" t="s">
        <v>46</v>
      </c>
      <c r="E352" s="57">
        <v>6.5221064814814803E-3</v>
      </c>
      <c r="F352" s="56">
        <v>151</v>
      </c>
      <c r="G352" s="14" t="str">
        <f t="shared" si="4"/>
        <v>Will Muusse (King Edward)</v>
      </c>
    </row>
    <row r="353" spans="1:7" ht="15" x14ac:dyDescent="0.25">
      <c r="A353" s="56">
        <v>152</v>
      </c>
      <c r="B353" s="56" t="s">
        <v>2486</v>
      </c>
      <c r="C353" s="56">
        <v>5</v>
      </c>
      <c r="D353" s="56" t="s">
        <v>46</v>
      </c>
      <c r="E353" s="57">
        <v>6.5420138888888889E-3</v>
      </c>
      <c r="F353" s="56">
        <v>152</v>
      </c>
      <c r="G353" s="14" t="str">
        <f t="shared" si="4"/>
        <v>Seth Woodman (King Edward)</v>
      </c>
    </row>
    <row r="354" spans="1:7" ht="15" x14ac:dyDescent="0.25">
      <c r="A354" s="56">
        <v>153</v>
      </c>
      <c r="B354" s="56" t="s">
        <v>2487</v>
      </c>
      <c r="C354" s="56">
        <v>5</v>
      </c>
      <c r="D354" s="56" t="s">
        <v>2331</v>
      </c>
      <c r="E354" s="57">
        <v>6.5524305555555553E-3</v>
      </c>
      <c r="F354" s="56">
        <v>153</v>
      </c>
      <c r="G354" s="14" t="str">
        <f t="shared" si="4"/>
        <v>Felix Timmermans (Roberta MacAdams)</v>
      </c>
    </row>
    <row r="355" spans="1:7" ht="15" x14ac:dyDescent="0.25">
      <c r="A355" s="56">
        <v>154</v>
      </c>
      <c r="B355" s="56" t="s">
        <v>1903</v>
      </c>
      <c r="C355" s="56">
        <v>5</v>
      </c>
      <c r="D355" s="56" t="s">
        <v>27</v>
      </c>
      <c r="E355" s="57">
        <v>6.562731481481481E-3</v>
      </c>
      <c r="F355" s="56">
        <v>154</v>
      </c>
      <c r="G355" s="14" t="str">
        <f t="shared" si="4"/>
        <v>Russell Gullekson (Centennial)</v>
      </c>
    </row>
    <row r="356" spans="1:7" ht="15" x14ac:dyDescent="0.25">
      <c r="A356" s="56">
        <v>155</v>
      </c>
      <c r="B356" s="56" t="s">
        <v>1891</v>
      </c>
      <c r="C356" s="56">
        <v>5</v>
      </c>
      <c r="D356" s="56" t="s">
        <v>47</v>
      </c>
      <c r="E356" s="57">
        <v>6.5664351851851847E-3</v>
      </c>
      <c r="F356" s="56">
        <v>155</v>
      </c>
      <c r="G356" s="14" t="str">
        <f t="shared" si="4"/>
        <v>Mert Dedek (Callingwood)</v>
      </c>
    </row>
    <row r="357" spans="1:7" ht="15" x14ac:dyDescent="0.25">
      <c r="A357" s="56">
        <v>156</v>
      </c>
      <c r="B357" s="56" t="s">
        <v>1901</v>
      </c>
      <c r="C357" s="56">
        <v>5</v>
      </c>
      <c r="D357" s="56" t="s">
        <v>242</v>
      </c>
      <c r="E357" s="57">
        <v>6.5721064814814817E-3</v>
      </c>
      <c r="F357" s="56">
        <v>156</v>
      </c>
      <c r="G357" s="14" t="str">
        <f t="shared" si="4"/>
        <v>Zachary Nguyen (Aurora Charter)</v>
      </c>
    </row>
    <row r="358" spans="1:7" ht="15" x14ac:dyDescent="0.25">
      <c r="A358" s="56">
        <v>157</v>
      </c>
      <c r="B358" s="56" t="s">
        <v>850</v>
      </c>
      <c r="C358" s="56">
        <v>5</v>
      </c>
      <c r="D358" s="56" t="s">
        <v>25</v>
      </c>
      <c r="E358" s="57">
        <v>6.5918981481481479E-3</v>
      </c>
      <c r="F358" s="56">
        <v>157</v>
      </c>
      <c r="G358" s="14" t="str">
        <f t="shared" si="4"/>
        <v>Archer Corrigan (Brookside)</v>
      </c>
    </row>
    <row r="359" spans="1:7" ht="15" x14ac:dyDescent="0.25">
      <c r="A359" s="56">
        <v>158</v>
      </c>
      <c r="B359" s="56" t="s">
        <v>1012</v>
      </c>
      <c r="C359" s="56">
        <v>5</v>
      </c>
      <c r="D359" s="56" t="s">
        <v>89</v>
      </c>
      <c r="E359" s="57">
        <v>6.5957175925925914E-3</v>
      </c>
      <c r="F359" s="56">
        <v>158</v>
      </c>
      <c r="G359" s="14" t="str">
        <f t="shared" si="4"/>
        <v>Leo Lopatka (Constable Daniel)</v>
      </c>
    </row>
    <row r="360" spans="1:7" ht="15" x14ac:dyDescent="0.25">
      <c r="A360" s="56">
        <v>159</v>
      </c>
      <c r="B360" s="56" t="s">
        <v>1902</v>
      </c>
      <c r="C360" s="56">
        <v>5</v>
      </c>
      <c r="D360" s="56" t="s">
        <v>242</v>
      </c>
      <c r="E360" s="57">
        <v>6.6128472222222222E-3</v>
      </c>
      <c r="F360" s="56">
        <v>159</v>
      </c>
      <c r="G360" s="14" t="str">
        <f t="shared" si="4"/>
        <v>Nesl Uppal (Aurora Charter)</v>
      </c>
    </row>
    <row r="361" spans="1:7" ht="15" x14ac:dyDescent="0.25">
      <c r="A361" s="56">
        <v>160</v>
      </c>
      <c r="B361" s="56" t="s">
        <v>336</v>
      </c>
      <c r="C361" s="56">
        <v>5</v>
      </c>
      <c r="D361" s="56" t="s">
        <v>29</v>
      </c>
      <c r="E361" s="57">
        <v>6.6199074074074077E-3</v>
      </c>
      <c r="F361" s="56">
        <v>160</v>
      </c>
      <c r="G361" s="14" t="str">
        <f t="shared" si="4"/>
        <v>Max Wandzilak (Holyrood)</v>
      </c>
    </row>
    <row r="362" spans="1:7" ht="15" x14ac:dyDescent="0.25">
      <c r="A362" s="56">
        <v>161</v>
      </c>
      <c r="B362" s="56" t="s">
        <v>1878</v>
      </c>
      <c r="C362" s="56">
        <v>5</v>
      </c>
      <c r="D362" s="56" t="s">
        <v>26</v>
      </c>
      <c r="E362" s="57">
        <v>6.6581018518518525E-3</v>
      </c>
      <c r="F362" s="56">
        <v>161</v>
      </c>
      <c r="G362" s="14" t="str">
        <f t="shared" si="4"/>
        <v>Mason Langstone (Brander Gardens)</v>
      </c>
    </row>
    <row r="363" spans="1:7" ht="15" x14ac:dyDescent="0.25">
      <c r="A363" s="56">
        <v>162</v>
      </c>
      <c r="B363" s="56" t="s">
        <v>864</v>
      </c>
      <c r="C363" s="56">
        <v>5</v>
      </c>
      <c r="D363" s="56" t="s">
        <v>44</v>
      </c>
      <c r="E363" s="57">
        <v>6.6662037037037046E-3</v>
      </c>
      <c r="F363" s="56">
        <v>162</v>
      </c>
      <c r="G363" s="14" t="str">
        <f t="shared" si="4"/>
        <v>Emmanuel Pinchbeck (Mill Creek)</v>
      </c>
    </row>
    <row r="364" spans="1:7" ht="15" x14ac:dyDescent="0.25">
      <c r="A364" s="56">
        <v>163</v>
      </c>
      <c r="B364" s="56" t="s">
        <v>1881</v>
      </c>
      <c r="C364" s="56">
        <v>5</v>
      </c>
      <c r="D364" s="56" t="s">
        <v>26</v>
      </c>
      <c r="E364" s="57">
        <v>6.6752314814814825E-3</v>
      </c>
      <c r="F364" s="56">
        <v>163</v>
      </c>
      <c r="G364" s="14" t="str">
        <f t="shared" si="4"/>
        <v>Sterling Carter (Brander Gardens)</v>
      </c>
    </row>
    <row r="365" spans="1:7" ht="15" x14ac:dyDescent="0.25">
      <c r="A365" s="56">
        <v>164</v>
      </c>
      <c r="B365" s="56" t="s">
        <v>1900</v>
      </c>
      <c r="C365" s="56">
        <v>5</v>
      </c>
      <c r="D365" s="56" t="s">
        <v>38</v>
      </c>
      <c r="E365" s="57">
        <v>6.7035879629629633E-3</v>
      </c>
      <c r="F365" s="56">
        <v>164</v>
      </c>
      <c r="G365" s="14" t="str">
        <f t="shared" si="4"/>
        <v>Lucas Kurian (Johnny Bright)</v>
      </c>
    </row>
    <row r="366" spans="1:7" ht="15" x14ac:dyDescent="0.25">
      <c r="A366" s="56">
        <v>165</v>
      </c>
      <c r="B366" s="56" t="s">
        <v>224</v>
      </c>
      <c r="C366" s="56">
        <v>5</v>
      </c>
      <c r="D366" s="56" t="s">
        <v>32</v>
      </c>
      <c r="E366" s="57">
        <v>6.7090277777777782E-3</v>
      </c>
      <c r="F366" s="56">
        <v>165</v>
      </c>
      <c r="G366" s="14" t="str">
        <f t="shared" si="4"/>
        <v>Hunter Atkins (Patricia Heights)</v>
      </c>
    </row>
    <row r="367" spans="1:7" ht="15" x14ac:dyDescent="0.25">
      <c r="A367" s="56">
        <v>166</v>
      </c>
      <c r="B367" s="56" t="s">
        <v>1911</v>
      </c>
      <c r="C367" s="56">
        <v>5</v>
      </c>
      <c r="D367" s="56" t="s">
        <v>242</v>
      </c>
      <c r="E367" s="57">
        <v>6.7186342592592601E-3</v>
      </c>
      <c r="F367" s="56">
        <v>166</v>
      </c>
      <c r="G367" s="14" t="str">
        <f t="shared" si="4"/>
        <v>Lawson Milhousen (Aurora Charter)</v>
      </c>
    </row>
    <row r="368" spans="1:7" ht="15" x14ac:dyDescent="0.25">
      <c r="A368" s="56">
        <v>167</v>
      </c>
      <c r="B368" s="56" t="s">
        <v>1010</v>
      </c>
      <c r="C368" s="56">
        <v>5</v>
      </c>
      <c r="D368" s="56" t="s">
        <v>774</v>
      </c>
      <c r="E368" s="57">
        <v>6.7234953703703701E-3</v>
      </c>
      <c r="F368" s="56">
        <v>167</v>
      </c>
      <c r="G368" s="14" t="str">
        <f t="shared" si="4"/>
        <v>Yasir Hersi (MAC Islamic)</v>
      </c>
    </row>
    <row r="369" spans="1:7" ht="15" x14ac:dyDescent="0.25">
      <c r="A369" s="56">
        <v>168</v>
      </c>
      <c r="B369" s="56" t="s">
        <v>1014</v>
      </c>
      <c r="C369" s="56">
        <v>5</v>
      </c>
      <c r="D369" s="56" t="s">
        <v>986</v>
      </c>
      <c r="E369" s="57">
        <v>6.7300925925925922E-3</v>
      </c>
      <c r="F369" s="56">
        <v>168</v>
      </c>
      <c r="G369" s="14" t="str">
        <f t="shared" si="4"/>
        <v>Gavin Stockton (LaPerle)</v>
      </c>
    </row>
    <row r="370" spans="1:7" ht="15" x14ac:dyDescent="0.25">
      <c r="A370" s="56">
        <v>169</v>
      </c>
      <c r="B370" s="56" t="s">
        <v>1899</v>
      </c>
      <c r="C370" s="56">
        <v>5</v>
      </c>
      <c r="D370" s="56" t="s">
        <v>1704</v>
      </c>
      <c r="E370" s="57">
        <v>6.7503472222222227E-3</v>
      </c>
      <c r="F370" s="56">
        <v>169</v>
      </c>
      <c r="G370" s="14" t="str">
        <f t="shared" si="4"/>
        <v>Baker Baillargeon (John A. McDougall)</v>
      </c>
    </row>
    <row r="371" spans="1:7" ht="15" x14ac:dyDescent="0.25">
      <c r="A371" s="56">
        <v>170</v>
      </c>
      <c r="B371" s="56" t="s">
        <v>857</v>
      </c>
      <c r="C371" s="56">
        <v>5</v>
      </c>
      <c r="D371" s="56" t="s">
        <v>89</v>
      </c>
      <c r="E371" s="57">
        <v>6.7718750000000001E-3</v>
      </c>
      <c r="F371" s="56">
        <v>170</v>
      </c>
      <c r="G371" s="14" t="str">
        <f t="shared" si="4"/>
        <v>Ben Coggles (Constable Daniel)</v>
      </c>
    </row>
    <row r="372" spans="1:7" ht="15" x14ac:dyDescent="0.25">
      <c r="A372" s="56">
        <v>171</v>
      </c>
      <c r="B372" s="56" t="s">
        <v>1892</v>
      </c>
      <c r="C372" s="56">
        <v>5</v>
      </c>
      <c r="D372" s="56" t="s">
        <v>26</v>
      </c>
      <c r="E372" s="57">
        <v>6.7896990740740739E-3</v>
      </c>
      <c r="F372" s="56">
        <v>171</v>
      </c>
      <c r="G372" s="14" t="str">
        <f t="shared" si="4"/>
        <v>Adam Nowacki (Brander Gardens)</v>
      </c>
    </row>
    <row r="373" spans="1:7" ht="15" x14ac:dyDescent="0.25">
      <c r="A373" s="56">
        <v>172</v>
      </c>
      <c r="B373" s="56" t="s">
        <v>1910</v>
      </c>
      <c r="C373" s="56">
        <v>5</v>
      </c>
      <c r="D373" s="56" t="s">
        <v>30</v>
      </c>
      <c r="E373" s="57">
        <v>6.792361111111111E-3</v>
      </c>
      <c r="F373" s="56">
        <v>172</v>
      </c>
      <c r="G373" s="14" t="str">
        <f t="shared" si="4"/>
        <v>Jiaqi Xu (Earl Buxton)</v>
      </c>
    </row>
    <row r="374" spans="1:7" ht="15" x14ac:dyDescent="0.25">
      <c r="A374" s="56">
        <v>173</v>
      </c>
      <c r="B374" s="56" t="s">
        <v>2488</v>
      </c>
      <c r="C374" s="56">
        <v>5</v>
      </c>
      <c r="D374" s="56" t="s">
        <v>173</v>
      </c>
      <c r="E374" s="57">
        <v>6.8047453703703699E-3</v>
      </c>
      <c r="F374" s="56">
        <v>173</v>
      </c>
      <c r="G374" s="14" t="str">
        <f t="shared" si="4"/>
        <v>Corbin Bodor (Westglen)</v>
      </c>
    </row>
    <row r="375" spans="1:7" ht="15" x14ac:dyDescent="0.25">
      <c r="A375" s="56">
        <v>174</v>
      </c>
      <c r="B375" s="56" t="s">
        <v>2489</v>
      </c>
      <c r="C375" s="56">
        <v>5</v>
      </c>
      <c r="D375" s="56" t="s">
        <v>36</v>
      </c>
      <c r="E375" s="57">
        <v>6.8224537037037047E-3</v>
      </c>
      <c r="F375" s="56">
        <v>174</v>
      </c>
      <c r="G375" s="14" t="str">
        <f t="shared" si="4"/>
        <v>Elliot Makarechian (Westbrook)</v>
      </c>
    </row>
    <row r="376" spans="1:7" ht="15" x14ac:dyDescent="0.25">
      <c r="A376" s="56">
        <v>175</v>
      </c>
      <c r="B376" s="56" t="s">
        <v>230</v>
      </c>
      <c r="C376" s="56">
        <v>5</v>
      </c>
      <c r="D376" s="56" t="s">
        <v>168</v>
      </c>
      <c r="E376" s="57">
        <v>6.8291666666666665E-3</v>
      </c>
      <c r="F376" s="56">
        <v>175</v>
      </c>
      <c r="G376" s="14" t="str">
        <f t="shared" si="4"/>
        <v>Alex Ewacha (David Thomas King)</v>
      </c>
    </row>
    <row r="377" spans="1:7" ht="15" x14ac:dyDescent="0.25">
      <c r="A377" s="56">
        <v>176</v>
      </c>
      <c r="B377" s="56" t="s">
        <v>1904</v>
      </c>
      <c r="C377" s="56">
        <v>5</v>
      </c>
      <c r="D377" s="56" t="s">
        <v>242</v>
      </c>
      <c r="E377" s="57">
        <v>6.8370370370370364E-3</v>
      </c>
      <c r="F377" s="56">
        <v>176</v>
      </c>
      <c r="G377" s="14" t="str">
        <f t="shared" si="4"/>
        <v>Jedidiah Amen- Fred (Aurora Charter)</v>
      </c>
    </row>
    <row r="378" spans="1:7" ht="15" x14ac:dyDescent="0.25">
      <c r="A378" s="56">
        <v>177</v>
      </c>
      <c r="B378" s="56" t="s">
        <v>1908</v>
      </c>
      <c r="C378" s="56">
        <v>5</v>
      </c>
      <c r="D378" s="56" t="s">
        <v>29</v>
      </c>
      <c r="E378" s="57">
        <v>6.8417824074074075E-3</v>
      </c>
      <c r="F378" s="56">
        <v>177</v>
      </c>
      <c r="G378" s="14" t="str">
        <f t="shared" si="4"/>
        <v>Ellis Sylvester (Holyrood)</v>
      </c>
    </row>
    <row r="379" spans="1:7" ht="15" x14ac:dyDescent="0.25">
      <c r="A379" s="56">
        <v>178</v>
      </c>
      <c r="B379" s="56" t="s">
        <v>885</v>
      </c>
      <c r="C379" s="56">
        <v>5</v>
      </c>
      <c r="D379" s="56" t="s">
        <v>24</v>
      </c>
      <c r="E379" s="57">
        <v>6.8464120370370371E-3</v>
      </c>
      <c r="F379" s="56">
        <v>178</v>
      </c>
      <c r="G379" s="14" t="str">
        <f t="shared" si="4"/>
        <v>Adam Little (Parkallen)</v>
      </c>
    </row>
    <row r="380" spans="1:7" ht="15" x14ac:dyDescent="0.25">
      <c r="A380" s="56">
        <v>179</v>
      </c>
      <c r="B380" s="56" t="s">
        <v>231</v>
      </c>
      <c r="C380" s="56">
        <v>5</v>
      </c>
      <c r="D380" s="56" t="s">
        <v>32</v>
      </c>
      <c r="E380" s="57">
        <v>6.8500000000000011E-3</v>
      </c>
      <c r="F380" s="56">
        <v>179</v>
      </c>
      <c r="G380" s="14" t="str">
        <f t="shared" si="4"/>
        <v>Duke Lipton (Patricia Heights)</v>
      </c>
    </row>
    <row r="381" spans="1:7" ht="15" x14ac:dyDescent="0.25">
      <c r="A381" s="56">
        <v>180</v>
      </c>
      <c r="B381" s="56" t="s">
        <v>2490</v>
      </c>
      <c r="C381" s="56">
        <v>5</v>
      </c>
      <c r="D381" s="56" t="s">
        <v>2331</v>
      </c>
      <c r="E381" s="57">
        <v>6.8855324074074071E-3</v>
      </c>
      <c r="F381" s="56">
        <v>180</v>
      </c>
      <c r="G381" s="14" t="str">
        <f t="shared" si="4"/>
        <v>Yusef Etbail (Roberta MacAdams)</v>
      </c>
    </row>
    <row r="382" spans="1:7" ht="15" x14ac:dyDescent="0.25">
      <c r="A382" s="56">
        <v>181</v>
      </c>
      <c r="B382" s="56" t="s">
        <v>1925</v>
      </c>
      <c r="C382" s="56">
        <v>5</v>
      </c>
      <c r="D382" s="56" t="s">
        <v>22</v>
      </c>
      <c r="E382" s="57">
        <v>6.8901620370370375E-3</v>
      </c>
      <c r="F382" s="56">
        <v>181</v>
      </c>
      <c r="G382" s="14" t="str">
        <f t="shared" si="4"/>
        <v>Jacob Bellrose (Michael A. Kostek)</v>
      </c>
    </row>
    <row r="383" spans="1:7" ht="15" x14ac:dyDescent="0.25">
      <c r="A383" s="56">
        <v>182</v>
      </c>
      <c r="B383" s="56" t="s">
        <v>238</v>
      </c>
      <c r="C383" s="56">
        <v>5</v>
      </c>
      <c r="D383" s="56" t="s">
        <v>23</v>
      </c>
      <c r="E383" s="57">
        <v>6.9376157407407407E-3</v>
      </c>
      <c r="F383" s="56">
        <v>182</v>
      </c>
      <c r="G383" s="14" t="str">
        <f t="shared" si="4"/>
        <v>Jahaan Sandhu (Windsor Park)</v>
      </c>
    </row>
    <row r="384" spans="1:7" ht="15" x14ac:dyDescent="0.25">
      <c r="A384" s="56">
        <v>183</v>
      </c>
      <c r="B384" s="56" t="s">
        <v>874</v>
      </c>
      <c r="C384" s="56">
        <v>5</v>
      </c>
      <c r="D384" s="56" t="s">
        <v>29</v>
      </c>
      <c r="E384" s="57">
        <v>7.016898148148148E-3</v>
      </c>
      <c r="F384" s="56">
        <v>183</v>
      </c>
      <c r="G384" s="14" t="str">
        <f t="shared" si="4"/>
        <v>Lex Westwood (Holyrood)</v>
      </c>
    </row>
    <row r="385" spans="1:7" ht="15" x14ac:dyDescent="0.25">
      <c r="A385" s="56">
        <v>184</v>
      </c>
      <c r="B385" s="56" t="s">
        <v>2491</v>
      </c>
      <c r="C385" s="56">
        <v>5</v>
      </c>
      <c r="D385" s="56" t="s">
        <v>2331</v>
      </c>
      <c r="E385" s="57">
        <v>7.0311342592592587E-3</v>
      </c>
      <c r="F385" s="56">
        <v>184</v>
      </c>
      <c r="G385" s="14" t="str">
        <f t="shared" si="4"/>
        <v>Ashrit Rakesh (Roberta MacAdams)</v>
      </c>
    </row>
    <row r="386" spans="1:7" ht="15" x14ac:dyDescent="0.25">
      <c r="A386" s="56">
        <v>185</v>
      </c>
      <c r="B386" s="56" t="s">
        <v>1013</v>
      </c>
      <c r="C386" s="56">
        <v>5</v>
      </c>
      <c r="D386" s="56" t="s">
        <v>986</v>
      </c>
      <c r="E386" s="57">
        <v>7.1837962962962966E-3</v>
      </c>
      <c r="F386" s="56">
        <v>185</v>
      </c>
      <c r="G386" s="14" t="str">
        <f t="shared" si="4"/>
        <v>Kaison Poon (LaPerle)</v>
      </c>
    </row>
    <row r="387" spans="1:7" ht="15" x14ac:dyDescent="0.25">
      <c r="A387" s="56">
        <v>186</v>
      </c>
      <c r="B387" s="56" t="s">
        <v>1018</v>
      </c>
      <c r="C387" s="56">
        <v>5</v>
      </c>
      <c r="D387" s="56" t="s">
        <v>242</v>
      </c>
      <c r="E387" s="57">
        <v>7.2053240740740749E-3</v>
      </c>
      <c r="F387" s="56">
        <v>186</v>
      </c>
      <c r="G387" s="14" t="str">
        <f t="shared" si="4"/>
        <v>Evyn Bessy (Aurora Charter)</v>
      </c>
    </row>
    <row r="388" spans="1:7" ht="15" x14ac:dyDescent="0.25">
      <c r="A388" s="56">
        <v>187</v>
      </c>
      <c r="B388" s="56" t="s">
        <v>879</v>
      </c>
      <c r="C388" s="56">
        <v>5</v>
      </c>
      <c r="D388" s="56" t="s">
        <v>30</v>
      </c>
      <c r="E388" s="57">
        <v>7.2131944444444448E-3</v>
      </c>
      <c r="F388" s="56">
        <v>187</v>
      </c>
      <c r="G388" s="14" t="str">
        <f t="shared" si="4"/>
        <v>Ethan Peng (Earl Buxton)</v>
      </c>
    </row>
    <row r="389" spans="1:7" ht="15" x14ac:dyDescent="0.25">
      <c r="A389" s="56">
        <v>188</v>
      </c>
      <c r="B389" s="56" t="s">
        <v>1918</v>
      </c>
      <c r="C389" s="56">
        <v>5</v>
      </c>
      <c r="D389" s="56" t="s">
        <v>349</v>
      </c>
      <c r="E389" s="57">
        <v>7.2453703703703708E-3</v>
      </c>
      <c r="F389" s="56">
        <v>188</v>
      </c>
      <c r="G389" s="14" t="str">
        <f t="shared" si="4"/>
        <v>Shamsuddin Habib (Homesteader)</v>
      </c>
    </row>
    <row r="390" spans="1:7" ht="15" x14ac:dyDescent="0.25">
      <c r="A390" s="56">
        <v>189</v>
      </c>
      <c r="B390" s="56" t="s">
        <v>376</v>
      </c>
      <c r="C390" s="56">
        <v>5</v>
      </c>
      <c r="D390" s="56" t="s">
        <v>168</v>
      </c>
      <c r="E390" s="57">
        <v>7.2864583333333332E-3</v>
      </c>
      <c r="F390" s="56">
        <v>189</v>
      </c>
      <c r="G390" s="14" t="str">
        <f t="shared" si="4"/>
        <v>Logan Green (David Thomas King)</v>
      </c>
    </row>
    <row r="391" spans="1:7" ht="15" x14ac:dyDescent="0.25">
      <c r="A391" s="56">
        <v>190</v>
      </c>
      <c r="B391" s="56" t="s">
        <v>1896</v>
      </c>
      <c r="C391" s="56">
        <v>5</v>
      </c>
      <c r="D391" s="56" t="s">
        <v>24</v>
      </c>
      <c r="E391" s="57">
        <v>7.3143518518518523E-3</v>
      </c>
      <c r="F391" s="56">
        <v>190</v>
      </c>
      <c r="G391" s="14" t="str">
        <f t="shared" si="4"/>
        <v>Zane Gregorio (Parkallen)</v>
      </c>
    </row>
    <row r="392" spans="1:7" ht="15" x14ac:dyDescent="0.25">
      <c r="A392" s="56">
        <v>191</v>
      </c>
      <c r="B392" s="56" t="s">
        <v>1912</v>
      </c>
      <c r="C392" s="56">
        <v>5</v>
      </c>
      <c r="D392" s="56" t="s">
        <v>34</v>
      </c>
      <c r="E392" s="57">
        <v>7.4002314814814807E-3</v>
      </c>
      <c r="F392" s="56">
        <v>191</v>
      </c>
      <c r="G392" s="14" t="str">
        <f t="shared" si="4"/>
        <v>Thomas Bruno (Forest Heights)</v>
      </c>
    </row>
    <row r="393" spans="1:7" ht="15" x14ac:dyDescent="0.25">
      <c r="A393" s="56">
        <v>192</v>
      </c>
      <c r="B393" s="56" t="s">
        <v>1914</v>
      </c>
      <c r="C393" s="56">
        <v>5</v>
      </c>
      <c r="D393" s="56" t="s">
        <v>738</v>
      </c>
      <c r="E393" s="57">
        <v>7.4245370370370359E-3</v>
      </c>
      <c r="F393" s="56">
        <v>192</v>
      </c>
      <c r="G393" s="14" t="str">
        <f t="shared" si="4"/>
        <v>Hamilton Lambie (Crestwood)</v>
      </c>
    </row>
    <row r="394" spans="1:7" ht="15" x14ac:dyDescent="0.25">
      <c r="A394" s="56">
        <v>193</v>
      </c>
      <c r="B394" s="56" t="s">
        <v>240</v>
      </c>
      <c r="C394" s="56">
        <v>5</v>
      </c>
      <c r="D394" s="56" t="s">
        <v>24</v>
      </c>
      <c r="E394" s="57">
        <v>7.4315972222222214E-3</v>
      </c>
      <c r="F394" s="56">
        <v>193</v>
      </c>
      <c r="G394" s="14" t="str">
        <f t="shared" ref="G394:G419" si="5">CONCATENATE(B394, " (", D394, ")")</f>
        <v>Jonathan Liu (Parkallen)</v>
      </c>
    </row>
    <row r="395" spans="1:7" ht="15" x14ac:dyDescent="0.25">
      <c r="A395" s="56">
        <v>194</v>
      </c>
      <c r="B395" s="56" t="s">
        <v>2492</v>
      </c>
      <c r="C395" s="56">
        <v>5</v>
      </c>
      <c r="D395" s="56" t="s">
        <v>200</v>
      </c>
      <c r="E395" s="57">
        <v>7.4497685185185179E-3</v>
      </c>
      <c r="F395" s="56">
        <v>194</v>
      </c>
      <c r="G395" s="14" t="str">
        <f t="shared" si="5"/>
        <v>Zach Massarsky (George H. Luck)</v>
      </c>
    </row>
    <row r="396" spans="1:7" ht="15" x14ac:dyDescent="0.25">
      <c r="A396" s="56">
        <v>195</v>
      </c>
      <c r="B396" s="56" t="s">
        <v>881</v>
      </c>
      <c r="C396" s="56">
        <v>5</v>
      </c>
      <c r="D396" s="56" t="s">
        <v>29</v>
      </c>
      <c r="E396" s="57">
        <v>7.4643518518518514E-3</v>
      </c>
      <c r="F396" s="56">
        <v>195</v>
      </c>
      <c r="G396" s="14" t="str">
        <f t="shared" si="5"/>
        <v>Keller Dykes (Holyrood)</v>
      </c>
    </row>
    <row r="397" spans="1:7" ht="15" x14ac:dyDescent="0.25">
      <c r="A397" s="56">
        <v>196</v>
      </c>
      <c r="B397" s="56" t="s">
        <v>2493</v>
      </c>
      <c r="C397" s="56">
        <v>5</v>
      </c>
      <c r="D397" s="56" t="s">
        <v>44</v>
      </c>
      <c r="E397" s="57">
        <v>7.4836805555555559E-3</v>
      </c>
      <c r="F397" s="56">
        <v>196</v>
      </c>
      <c r="G397" s="14" t="str">
        <f t="shared" si="5"/>
        <v>Lachlan Loehr (Mill Creek)</v>
      </c>
    </row>
    <row r="398" spans="1:7" ht="15" x14ac:dyDescent="0.25">
      <c r="A398" s="56">
        <v>197</v>
      </c>
      <c r="B398" s="56" t="s">
        <v>1909</v>
      </c>
      <c r="C398" s="56">
        <v>5</v>
      </c>
      <c r="D398" s="56" t="s">
        <v>876</v>
      </c>
      <c r="E398" s="57">
        <v>7.5789351851851851E-3</v>
      </c>
      <c r="F398" s="56">
        <v>197</v>
      </c>
      <c r="G398" s="14" t="str">
        <f t="shared" si="5"/>
        <v>Aarsh Chandel (Lynnwood)</v>
      </c>
    </row>
    <row r="399" spans="1:7" ht="15" x14ac:dyDescent="0.25">
      <c r="A399" s="56">
        <v>198</v>
      </c>
      <c r="B399" s="56" t="s">
        <v>235</v>
      </c>
      <c r="C399" s="56">
        <v>5</v>
      </c>
      <c r="D399" s="56" t="s">
        <v>24</v>
      </c>
      <c r="E399" s="57">
        <v>7.8011574074074068E-3</v>
      </c>
      <c r="F399" s="56">
        <v>198</v>
      </c>
      <c r="G399" s="14" t="str">
        <f t="shared" si="5"/>
        <v>Ryan Varughese (Parkallen)</v>
      </c>
    </row>
    <row r="400" spans="1:7" ht="15" x14ac:dyDescent="0.25">
      <c r="A400" s="56">
        <v>199</v>
      </c>
      <c r="B400" s="56" t="s">
        <v>1926</v>
      </c>
      <c r="C400" s="56">
        <v>5</v>
      </c>
      <c r="D400" s="56" t="s">
        <v>47</v>
      </c>
      <c r="E400" s="57">
        <v>7.8890046296296295E-3</v>
      </c>
      <c r="F400" s="56">
        <v>199</v>
      </c>
      <c r="G400" s="14" t="str">
        <f t="shared" si="5"/>
        <v>Ryan Nielsen (Callingwood)</v>
      </c>
    </row>
    <row r="401" spans="1:7" ht="15" x14ac:dyDescent="0.25">
      <c r="A401" s="56">
        <v>200</v>
      </c>
      <c r="B401" s="56" t="s">
        <v>1915</v>
      </c>
      <c r="C401" s="56">
        <v>5</v>
      </c>
      <c r="D401" s="56" t="s">
        <v>27</v>
      </c>
      <c r="E401" s="57">
        <v>7.9120370370370369E-3</v>
      </c>
      <c r="F401" s="56">
        <v>200</v>
      </c>
      <c r="G401" s="14" t="str">
        <f t="shared" si="5"/>
        <v>Gabriel MacKinnon (Centennial)</v>
      </c>
    </row>
    <row r="402" spans="1:7" ht="15" x14ac:dyDescent="0.25">
      <c r="A402" s="56">
        <v>201</v>
      </c>
      <c r="B402" s="56" t="s">
        <v>1017</v>
      </c>
      <c r="C402" s="56">
        <v>5</v>
      </c>
      <c r="D402" s="56" t="s">
        <v>986</v>
      </c>
      <c r="E402" s="57">
        <v>7.9370370370370376E-3</v>
      </c>
      <c r="F402" s="56">
        <v>201</v>
      </c>
      <c r="G402" s="14" t="str">
        <f t="shared" si="5"/>
        <v>Jeremy Crisostomo (LaPerle)</v>
      </c>
    </row>
    <row r="403" spans="1:7" ht="15" x14ac:dyDescent="0.25">
      <c r="A403" s="56">
        <v>202</v>
      </c>
      <c r="B403" s="56" t="s">
        <v>2494</v>
      </c>
      <c r="C403" s="56">
        <v>5</v>
      </c>
      <c r="D403" s="56" t="s">
        <v>986</v>
      </c>
      <c r="E403" s="57">
        <v>7.9494212962962964E-3</v>
      </c>
      <c r="F403" s="56">
        <v>202</v>
      </c>
      <c r="G403" s="14" t="str">
        <f t="shared" si="5"/>
        <v>Xavier Rivera (LaPerle)</v>
      </c>
    </row>
    <row r="404" spans="1:7" ht="15" x14ac:dyDescent="0.25">
      <c r="A404" s="56">
        <v>203</v>
      </c>
      <c r="B404" s="56" t="s">
        <v>877</v>
      </c>
      <c r="C404" s="56">
        <v>5</v>
      </c>
      <c r="D404" s="56" t="s">
        <v>242</v>
      </c>
      <c r="E404" s="57">
        <v>7.9593750000000012E-3</v>
      </c>
      <c r="F404" s="56">
        <v>203</v>
      </c>
      <c r="G404" s="14" t="str">
        <f t="shared" si="5"/>
        <v>Natol Diriba (Aurora Charter)</v>
      </c>
    </row>
    <row r="405" spans="1:7" ht="15" x14ac:dyDescent="0.25">
      <c r="A405" s="56">
        <v>204</v>
      </c>
      <c r="B405" s="56" t="s">
        <v>2495</v>
      </c>
      <c r="C405" s="56">
        <v>5</v>
      </c>
      <c r="D405" s="56" t="s">
        <v>46</v>
      </c>
      <c r="E405" s="57">
        <v>7.9636574074074071E-3</v>
      </c>
      <c r="F405" s="56">
        <v>204</v>
      </c>
      <c r="G405" s="14" t="str">
        <f t="shared" si="5"/>
        <v>Bohdan Bulakh (King Edward)</v>
      </c>
    </row>
    <row r="406" spans="1:7" ht="15" x14ac:dyDescent="0.25">
      <c r="A406" s="56">
        <v>205</v>
      </c>
      <c r="B406" s="56" t="s">
        <v>1922</v>
      </c>
      <c r="C406" s="56">
        <v>5</v>
      </c>
      <c r="D406" s="56" t="s">
        <v>200</v>
      </c>
      <c r="E406" s="57">
        <v>8.0802083333333333E-3</v>
      </c>
      <c r="F406" s="56">
        <v>205</v>
      </c>
      <c r="G406" s="14" t="str">
        <f t="shared" si="5"/>
        <v>Oscar Carnovale (George H. Luck)</v>
      </c>
    </row>
    <row r="407" spans="1:7" ht="15" x14ac:dyDescent="0.25">
      <c r="A407" s="56">
        <v>206</v>
      </c>
      <c r="B407" s="56" t="s">
        <v>2496</v>
      </c>
      <c r="C407" s="56">
        <v>5</v>
      </c>
      <c r="D407" s="56" t="s">
        <v>986</v>
      </c>
      <c r="E407" s="57">
        <v>8.0951388888888896E-3</v>
      </c>
      <c r="F407" s="56">
        <v>206</v>
      </c>
      <c r="G407" s="14" t="str">
        <f t="shared" si="5"/>
        <v>Horace Chan (LaPerle)</v>
      </c>
    </row>
    <row r="408" spans="1:7" ht="15" x14ac:dyDescent="0.25">
      <c r="A408" s="56">
        <v>207</v>
      </c>
      <c r="B408" s="56" t="s">
        <v>1923</v>
      </c>
      <c r="C408" s="56">
        <v>5</v>
      </c>
      <c r="D408" s="56" t="s">
        <v>318</v>
      </c>
      <c r="E408" s="57">
        <v>8.1195601851851863E-3</v>
      </c>
      <c r="F408" s="56">
        <v>207</v>
      </c>
      <c r="G408" s="14" t="str">
        <f t="shared" si="5"/>
        <v>Sanket Safi (Weinlos)</v>
      </c>
    </row>
    <row r="409" spans="1:7" ht="15" x14ac:dyDescent="0.25">
      <c r="A409" s="56">
        <v>208</v>
      </c>
      <c r="B409" s="56" t="s">
        <v>233</v>
      </c>
      <c r="C409" s="56">
        <v>5</v>
      </c>
      <c r="D409" s="56" t="s">
        <v>32</v>
      </c>
      <c r="E409" s="57">
        <v>8.1418981481481481E-3</v>
      </c>
      <c r="F409" s="56">
        <v>208</v>
      </c>
      <c r="G409" s="14" t="str">
        <f t="shared" si="5"/>
        <v>Noah Litun (Patricia Heights)</v>
      </c>
    </row>
    <row r="410" spans="1:7" ht="15" x14ac:dyDescent="0.25">
      <c r="A410" s="56">
        <v>209</v>
      </c>
      <c r="B410" s="56" t="s">
        <v>2497</v>
      </c>
      <c r="C410" s="56">
        <v>5</v>
      </c>
      <c r="D410" s="56" t="s">
        <v>25</v>
      </c>
      <c r="E410" s="57">
        <v>8.1567129629629628E-3</v>
      </c>
      <c r="F410" s="56">
        <v>209</v>
      </c>
      <c r="G410" s="14" t="str">
        <f t="shared" si="5"/>
        <v>Colby Beardy Dorie (Brookside)</v>
      </c>
    </row>
    <row r="411" spans="1:7" ht="15" x14ac:dyDescent="0.25">
      <c r="A411" s="56">
        <v>210</v>
      </c>
      <c r="B411" s="56" t="s">
        <v>880</v>
      </c>
      <c r="C411" s="56">
        <v>5</v>
      </c>
      <c r="D411" s="56" t="s">
        <v>242</v>
      </c>
      <c r="E411" s="57">
        <v>8.1844907407407404E-3</v>
      </c>
      <c r="F411" s="56">
        <v>210</v>
      </c>
      <c r="G411" s="14" t="str">
        <f t="shared" si="5"/>
        <v>Preston Wong (Aurora Charter)</v>
      </c>
    </row>
    <row r="412" spans="1:7" ht="15" x14ac:dyDescent="0.25">
      <c r="A412" s="56">
        <v>211</v>
      </c>
      <c r="B412" s="56" t="s">
        <v>884</v>
      </c>
      <c r="C412" s="56">
        <v>5</v>
      </c>
      <c r="D412" s="56" t="s">
        <v>774</v>
      </c>
      <c r="E412" s="57">
        <v>8.3093750000000008E-3</v>
      </c>
      <c r="F412" s="56">
        <v>211</v>
      </c>
      <c r="G412" s="14" t="str">
        <f t="shared" si="5"/>
        <v>Jibreel Nahouli (MAC Islamic)</v>
      </c>
    </row>
    <row r="413" spans="1:7" ht="15" x14ac:dyDescent="0.25">
      <c r="A413" s="56">
        <v>212</v>
      </c>
      <c r="B413" s="56" t="s">
        <v>237</v>
      </c>
      <c r="C413" s="56">
        <v>5</v>
      </c>
      <c r="D413" s="56" t="s">
        <v>26</v>
      </c>
      <c r="E413" s="57">
        <v>8.349305555555556E-3</v>
      </c>
      <c r="F413" s="56">
        <v>212</v>
      </c>
      <c r="G413" s="14" t="str">
        <f t="shared" si="5"/>
        <v>Kian Sammack (Brander Gardens)</v>
      </c>
    </row>
    <row r="414" spans="1:7" ht="15" x14ac:dyDescent="0.25">
      <c r="A414" s="56">
        <v>213</v>
      </c>
      <c r="B414" s="56" t="s">
        <v>1928</v>
      </c>
      <c r="C414" s="56">
        <v>5</v>
      </c>
      <c r="D414" s="56" t="s">
        <v>774</v>
      </c>
      <c r="E414" s="57">
        <v>8.431944444444445E-3</v>
      </c>
      <c r="F414" s="56">
        <v>213</v>
      </c>
      <c r="G414" s="14" t="str">
        <f t="shared" si="5"/>
        <v>Ayaan Khan (MAC Islamic)</v>
      </c>
    </row>
    <row r="415" spans="1:7" ht="15" x14ac:dyDescent="0.25">
      <c r="A415" s="56">
        <v>214</v>
      </c>
      <c r="B415" s="56" t="s">
        <v>2498</v>
      </c>
      <c r="C415" s="56">
        <v>5</v>
      </c>
      <c r="D415" s="56" t="s">
        <v>318</v>
      </c>
      <c r="E415" s="57">
        <v>8.492129629629629E-3</v>
      </c>
      <c r="F415" s="56">
        <v>214</v>
      </c>
      <c r="G415" s="14" t="str">
        <f t="shared" si="5"/>
        <v>Josiah Finlayson (Weinlos)</v>
      </c>
    </row>
    <row r="416" spans="1:7" ht="15" x14ac:dyDescent="0.25">
      <c r="A416" s="56">
        <v>215</v>
      </c>
      <c r="B416" s="56" t="s">
        <v>2499</v>
      </c>
      <c r="C416" s="56">
        <v>5</v>
      </c>
      <c r="D416" s="56" t="s">
        <v>738</v>
      </c>
      <c r="E416" s="57">
        <v>8.8674768518518521E-3</v>
      </c>
      <c r="F416" s="56">
        <v>215</v>
      </c>
      <c r="G416" s="14" t="str">
        <f t="shared" si="5"/>
        <v>Bill Nguyen (Crestwood)</v>
      </c>
    </row>
    <row r="417" spans="1:7" ht="15" x14ac:dyDescent="0.25">
      <c r="A417" s="56">
        <v>216</v>
      </c>
      <c r="B417" s="56" t="s">
        <v>2500</v>
      </c>
      <c r="C417" s="56">
        <v>5</v>
      </c>
      <c r="D417" s="56" t="s">
        <v>2337</v>
      </c>
      <c r="E417" s="57">
        <v>9.1383101851851851E-3</v>
      </c>
      <c r="F417" s="56">
        <v>216</v>
      </c>
      <c r="G417" s="14" t="str">
        <f t="shared" si="5"/>
        <v>Al Nabulsi Majd (Mee-Yah-Noh)</v>
      </c>
    </row>
    <row r="418" spans="1:7" ht="15" x14ac:dyDescent="0.25">
      <c r="A418" s="56">
        <v>217</v>
      </c>
      <c r="B418" s="56" t="s">
        <v>1932</v>
      </c>
      <c r="C418" s="56">
        <v>5</v>
      </c>
      <c r="D418" s="56" t="s">
        <v>34</v>
      </c>
      <c r="E418" s="57">
        <v>9.1714120370370369E-3</v>
      </c>
      <c r="F418" s="56">
        <v>217</v>
      </c>
      <c r="G418" s="14" t="str">
        <f t="shared" si="5"/>
        <v>Cardwell Leland (Forest Heights)</v>
      </c>
    </row>
    <row r="419" spans="1:7" ht="15" x14ac:dyDescent="0.25">
      <c r="A419" s="56">
        <v>218</v>
      </c>
      <c r="B419" s="56" t="s">
        <v>2501</v>
      </c>
      <c r="C419" s="56">
        <v>5</v>
      </c>
      <c r="D419" s="56" t="s">
        <v>2337</v>
      </c>
      <c r="E419" s="57">
        <v>1.0273611111111112E-2</v>
      </c>
      <c r="F419" s="56">
        <v>218</v>
      </c>
      <c r="G419" s="14" t="str">
        <f t="shared" si="5"/>
        <v>Mohamed Khalif Masoud (Mee-Yah-Noh)</v>
      </c>
    </row>
    <row r="420" spans="1:7" x14ac:dyDescent="0.2">
      <c r="A420" s="14"/>
      <c r="B420" s="14"/>
      <c r="C420" s="18"/>
      <c r="D420" s="14"/>
      <c r="E420" s="13"/>
      <c r="F420" s="13"/>
      <c r="G420" s="14"/>
    </row>
    <row r="421" spans="1:7" x14ac:dyDescent="0.2">
      <c r="A421" s="14"/>
      <c r="B421" s="14"/>
      <c r="C421" s="18"/>
      <c r="D421" s="14"/>
      <c r="E421" s="13"/>
      <c r="F421" s="13"/>
      <c r="G421" s="14"/>
    </row>
    <row r="422" spans="1:7" x14ac:dyDescent="0.2">
      <c r="A422" s="1" t="s">
        <v>1557</v>
      </c>
      <c r="B422" s="14"/>
      <c r="C422" s="18"/>
      <c r="D422" s="14"/>
      <c r="E422" s="13"/>
      <c r="F422" s="13"/>
      <c r="G422" s="14"/>
    </row>
    <row r="423" spans="1:7" ht="15" x14ac:dyDescent="0.25">
      <c r="A423" s="68">
        <v>1</v>
      </c>
      <c r="B423" s="68" t="s">
        <v>325</v>
      </c>
      <c r="C423" s="68">
        <v>5</v>
      </c>
      <c r="D423" s="68" t="s">
        <v>38</v>
      </c>
      <c r="E423" s="69">
        <v>5.7254629629629634E-3</v>
      </c>
      <c r="F423" s="68">
        <v>1</v>
      </c>
      <c r="G423" s="14" t="str">
        <f t="shared" ref="G423:G486" si="6">CONCATENATE(B423, " (", D423, ")")</f>
        <v>Riley Kautz (Johnny Bright)</v>
      </c>
    </row>
    <row r="424" spans="1:7" ht="15" x14ac:dyDescent="0.25">
      <c r="A424" s="68">
        <v>2</v>
      </c>
      <c r="B424" s="68" t="s">
        <v>199</v>
      </c>
      <c r="C424" s="68">
        <v>5</v>
      </c>
      <c r="D424" s="68" t="s">
        <v>200</v>
      </c>
      <c r="E424" s="69">
        <v>5.7503472222222227E-3</v>
      </c>
      <c r="F424" s="68">
        <v>2</v>
      </c>
      <c r="G424" s="14" t="str">
        <f t="shared" si="6"/>
        <v>Baxter Fowler (George H. Luck)</v>
      </c>
    </row>
    <row r="425" spans="1:7" ht="15" x14ac:dyDescent="0.25">
      <c r="A425" s="68">
        <v>3</v>
      </c>
      <c r="B425" s="68" t="s">
        <v>201</v>
      </c>
      <c r="C425" s="68">
        <v>5</v>
      </c>
      <c r="D425" s="68" t="s">
        <v>32</v>
      </c>
      <c r="E425" s="69">
        <v>5.7973379629629625E-3</v>
      </c>
      <c r="F425" s="68">
        <v>3</v>
      </c>
      <c r="G425" s="14" t="str">
        <f t="shared" si="6"/>
        <v>Ben Newton (Patricia Heights)</v>
      </c>
    </row>
    <row r="426" spans="1:7" ht="15" x14ac:dyDescent="0.25">
      <c r="A426" s="68">
        <v>4</v>
      </c>
      <c r="B426" s="68" t="s">
        <v>1001</v>
      </c>
      <c r="C426" s="68">
        <v>5</v>
      </c>
      <c r="D426" s="68" t="s">
        <v>42</v>
      </c>
      <c r="E426" s="69">
        <v>5.7997685185185192E-3</v>
      </c>
      <c r="F426" s="68">
        <v>4</v>
      </c>
      <c r="G426" s="14" t="str">
        <f t="shared" si="6"/>
        <v>Jack Mather (Laurier Heights)</v>
      </c>
    </row>
    <row r="427" spans="1:7" ht="15" x14ac:dyDescent="0.25">
      <c r="A427" s="68">
        <v>5</v>
      </c>
      <c r="B427" s="68" t="s">
        <v>197</v>
      </c>
      <c r="C427" s="68">
        <v>5</v>
      </c>
      <c r="D427" s="68" t="s">
        <v>23</v>
      </c>
      <c r="E427" s="69">
        <v>5.8848379629629632E-3</v>
      </c>
      <c r="F427" s="68">
        <v>5</v>
      </c>
      <c r="G427" s="14" t="str">
        <f t="shared" si="6"/>
        <v>Wes de Waal (Windsor Park)</v>
      </c>
    </row>
    <row r="428" spans="1:7" ht="15" x14ac:dyDescent="0.25">
      <c r="A428" s="68">
        <v>6</v>
      </c>
      <c r="B428" s="68" t="s">
        <v>815</v>
      </c>
      <c r="C428" s="68">
        <v>5</v>
      </c>
      <c r="D428" s="68" t="s">
        <v>738</v>
      </c>
      <c r="E428" s="69">
        <v>5.9400462962962966E-3</v>
      </c>
      <c r="F428" s="68">
        <v>6</v>
      </c>
      <c r="G428" s="14" t="str">
        <f t="shared" si="6"/>
        <v>Alessio Bit (Crestwood)</v>
      </c>
    </row>
    <row r="429" spans="1:7" ht="15" x14ac:dyDescent="0.25">
      <c r="A429" s="68">
        <v>7</v>
      </c>
      <c r="B429" s="68" t="s">
        <v>816</v>
      </c>
      <c r="C429" s="68">
        <v>5</v>
      </c>
      <c r="D429" s="68" t="s">
        <v>20</v>
      </c>
      <c r="E429" s="69">
        <v>5.9997685185185189E-3</v>
      </c>
      <c r="F429" s="68">
        <v>7</v>
      </c>
      <c r="G429" s="14" t="str">
        <f t="shared" si="6"/>
        <v>Deacon McEwan (George P. Nicholson)</v>
      </c>
    </row>
    <row r="430" spans="1:7" ht="15" x14ac:dyDescent="0.25">
      <c r="A430" s="68">
        <v>8</v>
      </c>
      <c r="B430" s="68" t="s">
        <v>823</v>
      </c>
      <c r="C430" s="68">
        <v>5</v>
      </c>
      <c r="D430" s="68" t="s">
        <v>22</v>
      </c>
      <c r="E430" s="69">
        <v>6.0178240740740739E-3</v>
      </c>
      <c r="F430" s="68">
        <v>8</v>
      </c>
      <c r="G430" s="14" t="str">
        <f t="shared" si="6"/>
        <v>Seif Osman (Michael A. Kostek)</v>
      </c>
    </row>
    <row r="431" spans="1:7" ht="15" x14ac:dyDescent="0.25">
      <c r="A431" s="68">
        <v>9</v>
      </c>
      <c r="B431" s="68" t="s">
        <v>827</v>
      </c>
      <c r="C431" s="68">
        <v>5</v>
      </c>
      <c r="D431" s="68" t="s">
        <v>33</v>
      </c>
      <c r="E431" s="69">
        <v>6.0281249999999996E-3</v>
      </c>
      <c r="F431" s="68">
        <v>9</v>
      </c>
      <c r="G431" s="14" t="str">
        <f t="shared" si="6"/>
        <v>Wyatt Zarowny (Donnan)</v>
      </c>
    </row>
    <row r="432" spans="1:7" ht="15" x14ac:dyDescent="0.25">
      <c r="A432" s="68">
        <v>10</v>
      </c>
      <c r="B432" s="68" t="s">
        <v>203</v>
      </c>
      <c r="C432" s="68">
        <v>5</v>
      </c>
      <c r="D432" s="68" t="s">
        <v>23</v>
      </c>
      <c r="E432" s="69">
        <v>6.0347222222222217E-3</v>
      </c>
      <c r="F432" s="68">
        <v>10</v>
      </c>
      <c r="G432" s="14" t="str">
        <f t="shared" si="6"/>
        <v>Collin Dong (Windsor Park)</v>
      </c>
    </row>
    <row r="433" spans="1:7" ht="15" x14ac:dyDescent="0.25">
      <c r="A433" s="68">
        <v>11</v>
      </c>
      <c r="B433" s="68" t="s">
        <v>1004</v>
      </c>
      <c r="C433" s="68">
        <v>5</v>
      </c>
      <c r="D433" s="68" t="s">
        <v>35</v>
      </c>
      <c r="E433" s="69">
        <v>6.0383101851851856E-3</v>
      </c>
      <c r="F433" s="68">
        <v>11</v>
      </c>
      <c r="G433" s="14" t="str">
        <f t="shared" si="6"/>
        <v>Luca Wright (Victoria)</v>
      </c>
    </row>
    <row r="434" spans="1:7" ht="15" x14ac:dyDescent="0.25">
      <c r="A434" s="68">
        <v>12</v>
      </c>
      <c r="B434" s="68" t="s">
        <v>825</v>
      </c>
      <c r="C434" s="68">
        <v>5</v>
      </c>
      <c r="D434" s="68" t="s">
        <v>89</v>
      </c>
      <c r="E434" s="69">
        <v>6.0422453703703706E-3</v>
      </c>
      <c r="F434" s="68">
        <v>12</v>
      </c>
      <c r="G434" s="14" t="str">
        <f t="shared" si="6"/>
        <v>Lawson Publow (Constable Daniel)</v>
      </c>
    </row>
    <row r="435" spans="1:7" ht="15" x14ac:dyDescent="0.25">
      <c r="A435" s="68">
        <v>13</v>
      </c>
      <c r="B435" s="68" t="s">
        <v>817</v>
      </c>
      <c r="C435" s="68">
        <v>5</v>
      </c>
      <c r="D435" s="68" t="s">
        <v>20</v>
      </c>
      <c r="E435" s="69">
        <v>6.0589120370370363E-3</v>
      </c>
      <c r="F435" s="68">
        <v>13</v>
      </c>
      <c r="G435" s="14" t="str">
        <f t="shared" si="6"/>
        <v>Mason McEwan (George P. Nicholson)</v>
      </c>
    </row>
    <row r="436" spans="1:7" ht="15" x14ac:dyDescent="0.25">
      <c r="A436" s="68">
        <v>14</v>
      </c>
      <c r="B436" s="68" t="s">
        <v>833</v>
      </c>
      <c r="C436" s="68">
        <v>5</v>
      </c>
      <c r="D436" s="68" t="s">
        <v>22</v>
      </c>
      <c r="E436" s="69">
        <v>6.1777777777777786E-3</v>
      </c>
      <c r="F436" s="68">
        <v>14</v>
      </c>
      <c r="G436" s="14" t="str">
        <f t="shared" si="6"/>
        <v>Ahmed Idris (Michael A. Kostek)</v>
      </c>
    </row>
    <row r="437" spans="1:7" ht="15" x14ac:dyDescent="0.25">
      <c r="A437" s="68">
        <v>15</v>
      </c>
      <c r="B437" s="68" t="s">
        <v>1846</v>
      </c>
      <c r="C437" s="68">
        <v>5</v>
      </c>
      <c r="D437" s="68" t="s">
        <v>29</v>
      </c>
      <c r="E437" s="69">
        <v>6.2177083333333329E-3</v>
      </c>
      <c r="F437" s="68">
        <v>15</v>
      </c>
      <c r="G437" s="14" t="str">
        <f t="shared" si="6"/>
        <v>Jack Chatterley (Holyrood)</v>
      </c>
    </row>
    <row r="438" spans="1:7" ht="15" x14ac:dyDescent="0.25">
      <c r="A438" s="68">
        <v>16</v>
      </c>
      <c r="B438" s="68" t="s">
        <v>208</v>
      </c>
      <c r="C438" s="68">
        <v>5</v>
      </c>
      <c r="D438" s="68" t="s">
        <v>23</v>
      </c>
      <c r="E438" s="69">
        <v>6.2248842592592599E-3</v>
      </c>
      <c r="F438" s="68">
        <v>16</v>
      </c>
      <c r="G438" s="14" t="str">
        <f t="shared" si="6"/>
        <v>Charles Mao (Windsor Park)</v>
      </c>
    </row>
    <row r="439" spans="1:7" ht="15" x14ac:dyDescent="0.25">
      <c r="A439" s="68">
        <v>17</v>
      </c>
      <c r="B439" s="68" t="s">
        <v>819</v>
      </c>
      <c r="C439" s="68">
        <v>5</v>
      </c>
      <c r="D439" s="68" t="s">
        <v>42</v>
      </c>
      <c r="E439" s="69">
        <v>6.2439814814814814E-3</v>
      </c>
      <c r="F439" s="68">
        <v>17</v>
      </c>
      <c r="G439" s="14" t="str">
        <f t="shared" si="6"/>
        <v>Oliver Agnew (Laurier Heights)</v>
      </c>
    </row>
    <row r="440" spans="1:7" ht="15" x14ac:dyDescent="0.25">
      <c r="A440" s="68">
        <v>18</v>
      </c>
      <c r="B440" s="68" t="s">
        <v>1856</v>
      </c>
      <c r="C440" s="68">
        <v>5</v>
      </c>
      <c r="D440" s="68" t="s">
        <v>253</v>
      </c>
      <c r="E440" s="69">
        <v>6.2565972222222216E-3</v>
      </c>
      <c r="F440" s="68">
        <v>18</v>
      </c>
      <c r="G440" s="14" t="str">
        <f t="shared" si="6"/>
        <v>Joshua Bentum (Edmonton Chr)</v>
      </c>
    </row>
    <row r="441" spans="1:7" ht="15" x14ac:dyDescent="0.25">
      <c r="A441" s="68">
        <v>19</v>
      </c>
      <c r="B441" s="68" t="s">
        <v>1847</v>
      </c>
      <c r="C441" s="68">
        <v>5</v>
      </c>
      <c r="D441" s="68" t="s">
        <v>42</v>
      </c>
      <c r="E441" s="69">
        <v>6.2648148148148142E-3</v>
      </c>
      <c r="F441" s="68">
        <v>19</v>
      </c>
      <c r="G441" s="14" t="str">
        <f t="shared" si="6"/>
        <v>Aleks Striber (Laurier Heights)</v>
      </c>
    </row>
    <row r="442" spans="1:7" ht="15" x14ac:dyDescent="0.25">
      <c r="A442" s="68">
        <v>20</v>
      </c>
      <c r="B442" s="68" t="s">
        <v>2678</v>
      </c>
      <c r="C442" s="68">
        <v>5</v>
      </c>
      <c r="D442" s="68" t="s">
        <v>2679</v>
      </c>
      <c r="E442" s="69">
        <v>6.2672453703703709E-3</v>
      </c>
      <c r="F442" s="68">
        <v>20</v>
      </c>
      <c r="G442" s="14" t="str">
        <f t="shared" si="6"/>
        <v>Elliott Zylstra (St. Mary's)</v>
      </c>
    </row>
    <row r="443" spans="1:7" ht="15" x14ac:dyDescent="0.25">
      <c r="A443" s="68">
        <v>21</v>
      </c>
      <c r="B443" s="68" t="s">
        <v>837</v>
      </c>
      <c r="C443" s="68">
        <v>5</v>
      </c>
      <c r="D443" s="68" t="s">
        <v>33</v>
      </c>
      <c r="E443" s="69">
        <v>6.340856481481482E-3</v>
      </c>
      <c r="F443" s="68">
        <v>21</v>
      </c>
      <c r="G443" s="14" t="str">
        <f t="shared" si="6"/>
        <v>Jaxson Presisniuk (Donnan)</v>
      </c>
    </row>
    <row r="444" spans="1:7" ht="15" x14ac:dyDescent="0.25">
      <c r="A444" s="68">
        <v>22</v>
      </c>
      <c r="B444" s="68" t="s">
        <v>2462</v>
      </c>
      <c r="C444" s="68">
        <v>5</v>
      </c>
      <c r="D444" s="68" t="s">
        <v>2331</v>
      </c>
      <c r="E444" s="69">
        <v>6.34837962962963E-3</v>
      </c>
      <c r="F444" s="68">
        <v>22</v>
      </c>
      <c r="G444" s="14" t="str">
        <f t="shared" si="6"/>
        <v>Joel Blair (Roberta MacAdams)</v>
      </c>
    </row>
    <row r="445" spans="1:7" ht="15" x14ac:dyDescent="0.25">
      <c r="A445" s="68">
        <v>23</v>
      </c>
      <c r="B445" s="68" t="s">
        <v>2466</v>
      </c>
      <c r="C445" s="68">
        <v>5</v>
      </c>
      <c r="D445" s="68" t="s">
        <v>2331</v>
      </c>
      <c r="E445" s="69">
        <v>6.3560185185185187E-3</v>
      </c>
      <c r="F445" s="68">
        <v>23</v>
      </c>
      <c r="G445" s="14" t="str">
        <f t="shared" si="6"/>
        <v>Jacob Mayenburg (Roberta MacAdams)</v>
      </c>
    </row>
    <row r="446" spans="1:7" ht="15" x14ac:dyDescent="0.25">
      <c r="A446" s="68">
        <v>24</v>
      </c>
      <c r="B446" s="68" t="s">
        <v>1003</v>
      </c>
      <c r="C446" s="68">
        <v>5</v>
      </c>
      <c r="D446" s="68" t="s">
        <v>959</v>
      </c>
      <c r="E446" s="69">
        <v>6.3872685185185187E-3</v>
      </c>
      <c r="F446" s="68">
        <v>24</v>
      </c>
      <c r="G446" s="14" t="str">
        <f t="shared" si="6"/>
        <v>Griffin Boily (Coronation)</v>
      </c>
    </row>
    <row r="447" spans="1:7" ht="15" x14ac:dyDescent="0.25">
      <c r="A447" s="68">
        <v>25</v>
      </c>
      <c r="B447" s="68" t="s">
        <v>839</v>
      </c>
      <c r="C447" s="68">
        <v>5</v>
      </c>
      <c r="D447" s="68" t="s">
        <v>24</v>
      </c>
      <c r="E447" s="69">
        <v>6.4050925925925916E-3</v>
      </c>
      <c r="F447" s="68">
        <v>25</v>
      </c>
      <c r="G447" s="14" t="str">
        <f t="shared" si="6"/>
        <v>Connor Reed (Parkallen)</v>
      </c>
    </row>
    <row r="448" spans="1:7" ht="15" x14ac:dyDescent="0.25">
      <c r="A448" s="68">
        <v>26</v>
      </c>
      <c r="B448" s="68" t="s">
        <v>1002</v>
      </c>
      <c r="C448" s="68">
        <v>5</v>
      </c>
      <c r="D448" s="68" t="s">
        <v>253</v>
      </c>
      <c r="E448" s="69">
        <v>6.4135416666666672E-3</v>
      </c>
      <c r="F448" s="68">
        <v>26</v>
      </c>
      <c r="G448" s="14" t="str">
        <f t="shared" si="6"/>
        <v>Luke Miller (Edmonton Chr)</v>
      </c>
    </row>
    <row r="449" spans="1:7" ht="15" x14ac:dyDescent="0.25">
      <c r="A449" s="68">
        <v>27</v>
      </c>
      <c r="B449" s="68" t="s">
        <v>1850</v>
      </c>
      <c r="C449" s="68">
        <v>5</v>
      </c>
      <c r="D449" s="68" t="s">
        <v>38</v>
      </c>
      <c r="E449" s="69">
        <v>6.4207175925925924E-3</v>
      </c>
      <c r="F449" s="68">
        <v>27</v>
      </c>
      <c r="G449" s="14" t="str">
        <f t="shared" si="6"/>
        <v>Yisak Asfaw (Johnny Bright)</v>
      </c>
    </row>
    <row r="450" spans="1:7" ht="15" x14ac:dyDescent="0.25">
      <c r="A450" s="68">
        <v>28</v>
      </c>
      <c r="B450" s="68" t="s">
        <v>818</v>
      </c>
      <c r="C450" s="68">
        <v>5</v>
      </c>
      <c r="D450" s="68" t="s">
        <v>242</v>
      </c>
      <c r="E450" s="69">
        <v>6.4231481481481474E-3</v>
      </c>
      <c r="F450" s="68">
        <v>28</v>
      </c>
      <c r="G450" s="14" t="str">
        <f t="shared" si="6"/>
        <v>Finass Towelde (Aurora Charter)</v>
      </c>
    </row>
    <row r="451" spans="1:7" ht="15" x14ac:dyDescent="0.25">
      <c r="A451" s="68">
        <v>29</v>
      </c>
      <c r="B451" s="68" t="s">
        <v>1848</v>
      </c>
      <c r="C451" s="68">
        <v>5</v>
      </c>
      <c r="D451" s="68" t="s">
        <v>202</v>
      </c>
      <c r="E451" s="69">
        <v>6.4523148148148161E-3</v>
      </c>
      <c r="F451" s="68">
        <v>29</v>
      </c>
      <c r="G451" s="14" t="str">
        <f t="shared" si="6"/>
        <v>Ruairi Lennox (Virginia Park)</v>
      </c>
    </row>
    <row r="452" spans="1:7" ht="15" x14ac:dyDescent="0.25">
      <c r="A452" s="68">
        <v>30</v>
      </c>
      <c r="B452" s="68" t="s">
        <v>206</v>
      </c>
      <c r="C452" s="68">
        <v>5</v>
      </c>
      <c r="D452" s="68" t="s">
        <v>26</v>
      </c>
      <c r="E452" s="69">
        <v>6.4692129629629639E-3</v>
      </c>
      <c r="F452" s="68">
        <v>30</v>
      </c>
      <c r="G452" s="14" t="str">
        <f t="shared" si="6"/>
        <v>Jake Carlson (Brander Gardens)</v>
      </c>
    </row>
    <row r="453" spans="1:7" ht="15" x14ac:dyDescent="0.25">
      <c r="A453" s="68">
        <v>31</v>
      </c>
      <c r="B453" s="68" t="s">
        <v>863</v>
      </c>
      <c r="C453" s="68">
        <v>5</v>
      </c>
      <c r="D453" s="68" t="s">
        <v>89</v>
      </c>
      <c r="E453" s="69">
        <v>6.4824074074074081E-3</v>
      </c>
      <c r="F453" s="68">
        <v>31</v>
      </c>
      <c r="G453" s="14" t="str">
        <f t="shared" si="6"/>
        <v>Spencer Poirier (Constable Daniel)</v>
      </c>
    </row>
    <row r="454" spans="1:7" ht="15" x14ac:dyDescent="0.25">
      <c r="A454" s="68">
        <v>32</v>
      </c>
      <c r="B454" s="68" t="s">
        <v>1853</v>
      </c>
      <c r="C454" s="68">
        <v>5</v>
      </c>
      <c r="D454" s="68" t="s">
        <v>242</v>
      </c>
      <c r="E454" s="69">
        <v>6.4873842592592596E-3</v>
      </c>
      <c r="F454" s="68">
        <v>32</v>
      </c>
      <c r="G454" s="14" t="str">
        <f t="shared" si="6"/>
        <v>Elroi Abraley (Aurora Charter)</v>
      </c>
    </row>
    <row r="455" spans="1:7" ht="15" x14ac:dyDescent="0.25">
      <c r="A455" s="68">
        <v>33</v>
      </c>
      <c r="B455" s="68" t="s">
        <v>214</v>
      </c>
      <c r="C455" s="68">
        <v>5</v>
      </c>
      <c r="D455" s="68" t="s">
        <v>29</v>
      </c>
      <c r="E455" s="69">
        <v>6.4936342592592589E-3</v>
      </c>
      <c r="F455" s="68">
        <v>33</v>
      </c>
      <c r="G455" s="14" t="str">
        <f t="shared" si="6"/>
        <v>Maxime Labelle (Holyrood)</v>
      </c>
    </row>
    <row r="456" spans="1:7" ht="15" x14ac:dyDescent="0.25">
      <c r="A456" s="68">
        <v>34</v>
      </c>
      <c r="B456" s="68" t="s">
        <v>221</v>
      </c>
      <c r="C456" s="68">
        <v>5</v>
      </c>
      <c r="D456" s="68" t="s">
        <v>33</v>
      </c>
      <c r="E456" s="69">
        <v>6.501388888888889E-3</v>
      </c>
      <c r="F456" s="68">
        <v>34</v>
      </c>
      <c r="G456" s="14" t="str">
        <f t="shared" si="6"/>
        <v>Charlie Kot (Donnan)</v>
      </c>
    </row>
    <row r="457" spans="1:7" ht="15" x14ac:dyDescent="0.25">
      <c r="A457" s="68">
        <v>35</v>
      </c>
      <c r="B457" s="68" t="s">
        <v>1861</v>
      </c>
      <c r="C457" s="68">
        <v>5</v>
      </c>
      <c r="D457" s="68" t="s">
        <v>1862</v>
      </c>
      <c r="E457" s="69">
        <v>6.5096064814814817E-3</v>
      </c>
      <c r="F457" s="68">
        <v>35</v>
      </c>
      <c r="G457" s="14" t="str">
        <f t="shared" si="6"/>
        <v>Landon Shalapay (Holy Redeemer)</v>
      </c>
    </row>
    <row r="458" spans="1:7" ht="15" x14ac:dyDescent="0.25">
      <c r="A458" s="68">
        <v>36</v>
      </c>
      <c r="B458" s="68" t="s">
        <v>2680</v>
      </c>
      <c r="C458" s="68">
        <v>5</v>
      </c>
      <c r="D458" s="68" t="s">
        <v>34</v>
      </c>
      <c r="E458" s="69">
        <v>6.5180555555555547E-3</v>
      </c>
      <c r="F458" s="68">
        <v>36</v>
      </c>
      <c r="G458" s="14" t="str">
        <f t="shared" si="6"/>
        <v>Koenen Nixon (Forest Heights)</v>
      </c>
    </row>
    <row r="459" spans="1:7" ht="15" x14ac:dyDescent="0.25">
      <c r="A459" s="68">
        <v>37</v>
      </c>
      <c r="B459" s="68" t="s">
        <v>2464</v>
      </c>
      <c r="C459" s="68">
        <v>5</v>
      </c>
      <c r="D459" s="68" t="s">
        <v>253</v>
      </c>
      <c r="E459" s="69">
        <v>6.5708333333333339E-3</v>
      </c>
      <c r="F459" s="68">
        <v>37</v>
      </c>
      <c r="G459" s="14" t="str">
        <f t="shared" si="6"/>
        <v>Lewis Wallace (Edmonton Chr)</v>
      </c>
    </row>
    <row r="460" spans="1:7" ht="15" x14ac:dyDescent="0.25">
      <c r="A460" s="68">
        <v>38</v>
      </c>
      <c r="B460" s="68" t="s">
        <v>335</v>
      </c>
      <c r="C460" s="68">
        <v>5</v>
      </c>
      <c r="D460" s="68" t="s">
        <v>38</v>
      </c>
      <c r="E460" s="69">
        <v>6.5914351851851854E-3</v>
      </c>
      <c r="F460" s="68">
        <v>38</v>
      </c>
      <c r="G460" s="14" t="str">
        <f t="shared" si="6"/>
        <v>Louis Houston (Johnny Bright)</v>
      </c>
    </row>
    <row r="461" spans="1:7" ht="15" x14ac:dyDescent="0.25">
      <c r="A461" s="68">
        <v>39</v>
      </c>
      <c r="B461" s="68" t="s">
        <v>821</v>
      </c>
      <c r="C461" s="68">
        <v>5</v>
      </c>
      <c r="D461" s="68" t="s">
        <v>738</v>
      </c>
      <c r="E461" s="69">
        <v>6.6038194444444434E-3</v>
      </c>
      <c r="F461" s="68">
        <v>39</v>
      </c>
      <c r="G461" s="14" t="str">
        <f t="shared" si="6"/>
        <v>Patrick Dean (Crestwood)</v>
      </c>
    </row>
    <row r="462" spans="1:7" ht="15" x14ac:dyDescent="0.25">
      <c r="A462" s="68">
        <v>40</v>
      </c>
      <c r="B462" s="68" t="s">
        <v>225</v>
      </c>
      <c r="C462" s="68">
        <v>5</v>
      </c>
      <c r="D462" s="68" t="s">
        <v>32</v>
      </c>
      <c r="E462" s="69">
        <v>6.6160879629629625E-3</v>
      </c>
      <c r="F462" s="68">
        <v>40</v>
      </c>
      <c r="G462" s="14" t="str">
        <f t="shared" si="6"/>
        <v>Jacob Tran (Patricia Heights)</v>
      </c>
    </row>
    <row r="463" spans="1:7" ht="15" x14ac:dyDescent="0.25">
      <c r="A463" s="68">
        <v>41</v>
      </c>
      <c r="B463" s="68" t="s">
        <v>1854</v>
      </c>
      <c r="C463" s="68">
        <v>5</v>
      </c>
      <c r="D463" s="68" t="s">
        <v>242</v>
      </c>
      <c r="E463" s="69">
        <v>6.6300925925925928E-3</v>
      </c>
      <c r="F463" s="68">
        <v>41</v>
      </c>
      <c r="G463" s="14" t="str">
        <f t="shared" si="6"/>
        <v>Alexander Michael (Aurora Charter)</v>
      </c>
    </row>
    <row r="464" spans="1:7" ht="15" x14ac:dyDescent="0.25">
      <c r="A464" s="68">
        <v>42</v>
      </c>
      <c r="B464" s="68" t="s">
        <v>822</v>
      </c>
      <c r="C464" s="68">
        <v>5</v>
      </c>
      <c r="D464" s="68" t="s">
        <v>738</v>
      </c>
      <c r="E464" s="69">
        <v>6.634259259259259E-3</v>
      </c>
      <c r="F464" s="68">
        <v>42</v>
      </c>
      <c r="G464" s="14" t="str">
        <f t="shared" si="6"/>
        <v>Ivan Becker (Crestwood)</v>
      </c>
    </row>
    <row r="465" spans="1:7" ht="15" x14ac:dyDescent="0.25">
      <c r="A465" s="68">
        <v>43</v>
      </c>
      <c r="B465" s="68" t="s">
        <v>1863</v>
      </c>
      <c r="C465" s="68">
        <v>5</v>
      </c>
      <c r="D465" s="68" t="s">
        <v>20</v>
      </c>
      <c r="E465" s="69">
        <v>6.6402777777777771E-3</v>
      </c>
      <c r="F465" s="68">
        <v>43</v>
      </c>
      <c r="G465" s="14" t="str">
        <f t="shared" si="6"/>
        <v>Sahib Kharoud (George P. Nicholson)</v>
      </c>
    </row>
    <row r="466" spans="1:7" ht="15" x14ac:dyDescent="0.25">
      <c r="A466" s="68">
        <v>44</v>
      </c>
      <c r="B466" s="68" t="s">
        <v>1849</v>
      </c>
      <c r="C466" s="68">
        <v>5</v>
      </c>
      <c r="D466" s="68" t="s">
        <v>34</v>
      </c>
      <c r="E466" s="69">
        <v>6.6475694444444447E-3</v>
      </c>
      <c r="F466" s="68">
        <v>44</v>
      </c>
      <c r="G466" s="14" t="str">
        <f t="shared" si="6"/>
        <v>Fournier Malcolm (Forest Heights)</v>
      </c>
    </row>
    <row r="467" spans="1:7" ht="15" x14ac:dyDescent="0.25">
      <c r="A467" s="68">
        <v>45</v>
      </c>
      <c r="B467" s="68" t="s">
        <v>2469</v>
      </c>
      <c r="C467" s="68">
        <v>5</v>
      </c>
      <c r="D467" s="68" t="s">
        <v>2331</v>
      </c>
      <c r="E467" s="69">
        <v>6.6569444444444445E-3</v>
      </c>
      <c r="F467" s="68">
        <v>45</v>
      </c>
      <c r="G467" s="14" t="str">
        <f t="shared" si="6"/>
        <v>Dylan Grey (Roberta MacAdams)</v>
      </c>
    </row>
    <row r="468" spans="1:7" ht="15" x14ac:dyDescent="0.25">
      <c r="A468" s="68">
        <v>46</v>
      </c>
      <c r="B468" s="68" t="s">
        <v>846</v>
      </c>
      <c r="C468" s="68">
        <v>5</v>
      </c>
      <c r="D468" s="68" t="s">
        <v>46</v>
      </c>
      <c r="E468" s="69">
        <v>6.6762731481481491E-3</v>
      </c>
      <c r="F468" s="68">
        <v>46</v>
      </c>
      <c r="G468" s="14" t="str">
        <f t="shared" si="6"/>
        <v>Olen Petrosky (King Edward)</v>
      </c>
    </row>
    <row r="469" spans="1:7" ht="15" x14ac:dyDescent="0.25">
      <c r="A469" s="68">
        <v>47</v>
      </c>
      <c r="B469" s="68" t="s">
        <v>1851</v>
      </c>
      <c r="C469" s="68">
        <v>5</v>
      </c>
      <c r="D469" s="68" t="s">
        <v>242</v>
      </c>
      <c r="E469" s="69">
        <v>6.7456018518518525E-3</v>
      </c>
      <c r="F469" s="68">
        <v>47</v>
      </c>
      <c r="G469" s="14" t="str">
        <f t="shared" si="6"/>
        <v>Samuel Abraham (Aurora Charter)</v>
      </c>
    </row>
    <row r="470" spans="1:7" ht="15" x14ac:dyDescent="0.25">
      <c r="A470" s="68">
        <v>48</v>
      </c>
      <c r="B470" s="68" t="s">
        <v>2377</v>
      </c>
      <c r="C470" s="68">
        <v>6</v>
      </c>
      <c r="D470" s="68" t="s">
        <v>27</v>
      </c>
      <c r="E470" s="69">
        <v>6.7628472222222222E-3</v>
      </c>
      <c r="F470" s="68">
        <v>48</v>
      </c>
      <c r="G470" s="14" t="str">
        <f t="shared" si="6"/>
        <v>Brock Bennett (Centennial)</v>
      </c>
    </row>
    <row r="471" spans="1:7" ht="15" x14ac:dyDescent="0.25">
      <c r="A471" s="68">
        <v>49</v>
      </c>
      <c r="B471" s="68" t="s">
        <v>824</v>
      </c>
      <c r="C471" s="68">
        <v>5</v>
      </c>
      <c r="D471" s="68" t="s">
        <v>20</v>
      </c>
      <c r="E471" s="69">
        <v>6.7814814814814812E-3</v>
      </c>
      <c r="F471" s="68">
        <v>49</v>
      </c>
      <c r="G471" s="14" t="str">
        <f t="shared" si="6"/>
        <v>Greyson Jarock (George P. Nicholson)</v>
      </c>
    </row>
    <row r="472" spans="1:7" ht="15" x14ac:dyDescent="0.25">
      <c r="A472" s="68">
        <v>50</v>
      </c>
      <c r="B472" s="68" t="s">
        <v>90</v>
      </c>
      <c r="C472" s="68">
        <v>5</v>
      </c>
      <c r="D472" s="68" t="s">
        <v>22</v>
      </c>
      <c r="E472" s="69">
        <v>6.8219907407407404E-3</v>
      </c>
      <c r="F472" s="68">
        <v>50</v>
      </c>
      <c r="G472" s="14" t="str">
        <f t="shared" si="6"/>
        <v>Leo Wang (Michael A. Kostek)</v>
      </c>
    </row>
    <row r="473" spans="1:7" ht="15" x14ac:dyDescent="0.25">
      <c r="A473" s="68">
        <v>51</v>
      </c>
      <c r="B473" s="68" t="s">
        <v>211</v>
      </c>
      <c r="C473" s="68">
        <v>5</v>
      </c>
      <c r="D473" s="68" t="s">
        <v>706</v>
      </c>
      <c r="E473" s="69">
        <v>6.8675925925925927E-3</v>
      </c>
      <c r="F473" s="68">
        <v>51</v>
      </c>
      <c r="G473" s="14" t="str">
        <f t="shared" si="6"/>
        <v>Bennett Cox (Pleasantview Com)</v>
      </c>
    </row>
    <row r="474" spans="1:7" ht="15" x14ac:dyDescent="0.25">
      <c r="A474" s="68">
        <v>52</v>
      </c>
      <c r="B474" s="68" t="s">
        <v>829</v>
      </c>
      <c r="C474" s="68">
        <v>5</v>
      </c>
      <c r="D474" s="68" t="s">
        <v>36</v>
      </c>
      <c r="E474" s="69">
        <v>6.8858796296296298E-3</v>
      </c>
      <c r="F474" s="68">
        <v>52</v>
      </c>
      <c r="G474" s="14" t="str">
        <f t="shared" si="6"/>
        <v>Kayden Blais (Westbrook)</v>
      </c>
    </row>
    <row r="475" spans="1:7" ht="15" x14ac:dyDescent="0.25">
      <c r="A475" s="68">
        <v>53</v>
      </c>
      <c r="B475" s="68" t="s">
        <v>1050</v>
      </c>
      <c r="C475" s="68">
        <v>5</v>
      </c>
      <c r="D475" s="68" t="s">
        <v>29</v>
      </c>
      <c r="E475" s="69">
        <v>6.9027777777777776E-3</v>
      </c>
      <c r="F475" s="68">
        <v>53</v>
      </c>
      <c r="G475" s="14" t="str">
        <f t="shared" si="6"/>
        <v>Robin Schram (Holyrood)</v>
      </c>
    </row>
    <row r="476" spans="1:7" ht="15" x14ac:dyDescent="0.25">
      <c r="A476" s="68">
        <v>54</v>
      </c>
      <c r="B476" s="68" t="s">
        <v>1860</v>
      </c>
      <c r="C476" s="68">
        <v>5</v>
      </c>
      <c r="D476" s="68" t="s">
        <v>29</v>
      </c>
      <c r="E476" s="69">
        <v>6.9165509259259267E-3</v>
      </c>
      <c r="F476" s="68">
        <v>54</v>
      </c>
      <c r="G476" s="14" t="str">
        <f t="shared" si="6"/>
        <v>Theo Lawton (Holyrood)</v>
      </c>
    </row>
    <row r="477" spans="1:7" ht="15" x14ac:dyDescent="0.25">
      <c r="A477" s="68">
        <v>55</v>
      </c>
      <c r="B477" s="68" t="s">
        <v>2474</v>
      </c>
      <c r="C477" s="68">
        <v>5</v>
      </c>
      <c r="D477" s="68" t="s">
        <v>275</v>
      </c>
      <c r="E477" s="69">
        <v>6.9406249999999997E-3</v>
      </c>
      <c r="F477" s="68">
        <v>55</v>
      </c>
      <c r="G477" s="14" t="str">
        <f t="shared" si="6"/>
        <v>Benji Nissen-Silkin (Meadowlark C)</v>
      </c>
    </row>
    <row r="478" spans="1:7" ht="15" x14ac:dyDescent="0.25">
      <c r="A478" s="68">
        <v>56</v>
      </c>
      <c r="B478" s="68" t="s">
        <v>844</v>
      </c>
      <c r="C478" s="68">
        <v>5</v>
      </c>
      <c r="D478" s="68" t="s">
        <v>27</v>
      </c>
      <c r="E478" s="69">
        <v>6.953472222222222E-3</v>
      </c>
      <c r="F478" s="68">
        <v>56</v>
      </c>
      <c r="G478" s="14" t="str">
        <f t="shared" si="6"/>
        <v>Edwin Schmidt (Centennial)</v>
      </c>
    </row>
    <row r="479" spans="1:7" ht="15" x14ac:dyDescent="0.25">
      <c r="A479" s="68">
        <v>57</v>
      </c>
      <c r="B479" s="68" t="s">
        <v>831</v>
      </c>
      <c r="C479" s="68">
        <v>5</v>
      </c>
      <c r="D479" s="68" t="s">
        <v>36</v>
      </c>
      <c r="E479" s="69">
        <v>6.9631944444444446E-3</v>
      </c>
      <c r="F479" s="68">
        <v>57</v>
      </c>
      <c r="G479" s="14" t="str">
        <f t="shared" si="6"/>
        <v>Nathaniel Ma (Westbrook)</v>
      </c>
    </row>
    <row r="480" spans="1:7" ht="15" x14ac:dyDescent="0.25">
      <c r="A480" s="68">
        <v>58</v>
      </c>
      <c r="B480" s="68" t="s">
        <v>835</v>
      </c>
      <c r="C480" s="68">
        <v>5</v>
      </c>
      <c r="D480" s="68" t="s">
        <v>36</v>
      </c>
      <c r="E480" s="69">
        <v>6.965509259259259E-3</v>
      </c>
      <c r="F480" s="68">
        <v>58</v>
      </c>
      <c r="G480" s="14" t="str">
        <f t="shared" si="6"/>
        <v>Jake Thurston (Westbrook)</v>
      </c>
    </row>
    <row r="481" spans="1:7" ht="15" x14ac:dyDescent="0.25">
      <c r="A481" s="68">
        <v>59</v>
      </c>
      <c r="B481" s="68" t="s">
        <v>869</v>
      </c>
      <c r="C481" s="68">
        <v>5</v>
      </c>
      <c r="D481" s="68" t="s">
        <v>46</v>
      </c>
      <c r="E481" s="69">
        <v>6.9978009259259255E-3</v>
      </c>
      <c r="F481" s="68">
        <v>59</v>
      </c>
      <c r="G481" s="14" t="str">
        <f t="shared" si="6"/>
        <v>Jacob McGee (King Edward)</v>
      </c>
    </row>
    <row r="482" spans="1:7" ht="15" x14ac:dyDescent="0.25">
      <c r="A482" s="68">
        <v>60</v>
      </c>
      <c r="B482" s="68" t="s">
        <v>81</v>
      </c>
      <c r="C482" s="68">
        <v>6</v>
      </c>
      <c r="D482" s="68" t="s">
        <v>23</v>
      </c>
      <c r="E482" s="69">
        <v>7.0155092592592595E-3</v>
      </c>
      <c r="F482" s="68">
        <v>60</v>
      </c>
      <c r="G482" s="14" t="str">
        <f t="shared" si="6"/>
        <v>Pedro Perotta Dias (Windsor Park)</v>
      </c>
    </row>
    <row r="483" spans="1:7" ht="15" x14ac:dyDescent="0.25">
      <c r="A483" s="68">
        <v>61</v>
      </c>
      <c r="B483" s="68" t="s">
        <v>1877</v>
      </c>
      <c r="C483" s="68">
        <v>5</v>
      </c>
      <c r="D483" s="68" t="s">
        <v>200</v>
      </c>
      <c r="E483" s="69">
        <v>7.0396990740740741E-3</v>
      </c>
      <c r="F483" s="68">
        <v>61</v>
      </c>
      <c r="G483" s="14" t="str">
        <f t="shared" si="6"/>
        <v>Wyatt Kennedy (George H. Luck)</v>
      </c>
    </row>
    <row r="484" spans="1:7" ht="15" x14ac:dyDescent="0.25">
      <c r="A484" s="68">
        <v>62</v>
      </c>
      <c r="B484" s="68" t="s">
        <v>1867</v>
      </c>
      <c r="C484" s="68">
        <v>5</v>
      </c>
      <c r="D484" s="68" t="s">
        <v>27</v>
      </c>
      <c r="E484" s="69">
        <v>7.0520833333333329E-3</v>
      </c>
      <c r="F484" s="68">
        <v>62</v>
      </c>
      <c r="G484" s="14" t="str">
        <f t="shared" si="6"/>
        <v>Henry Hyndman (Centennial)</v>
      </c>
    </row>
    <row r="485" spans="1:7" ht="15" x14ac:dyDescent="0.25">
      <c r="A485" s="68">
        <v>63</v>
      </c>
      <c r="B485" s="68" t="s">
        <v>845</v>
      </c>
      <c r="C485" s="68">
        <v>5</v>
      </c>
      <c r="D485" s="68" t="s">
        <v>27</v>
      </c>
      <c r="E485" s="69">
        <v>7.0579861111111121E-3</v>
      </c>
      <c r="F485" s="68">
        <v>63</v>
      </c>
      <c r="G485" s="14" t="str">
        <f t="shared" si="6"/>
        <v>Dawson Borgen (Centennial)</v>
      </c>
    </row>
    <row r="486" spans="1:7" ht="15" x14ac:dyDescent="0.25">
      <c r="A486" s="68">
        <v>64</v>
      </c>
      <c r="B486" s="68" t="s">
        <v>219</v>
      </c>
      <c r="C486" s="68">
        <v>5</v>
      </c>
      <c r="D486" s="68" t="s">
        <v>21</v>
      </c>
      <c r="E486" s="69">
        <v>7.0740740740740738E-3</v>
      </c>
      <c r="F486" s="68">
        <v>64</v>
      </c>
      <c r="G486" s="14" t="str">
        <f t="shared" si="6"/>
        <v>Foster Scott (Rio Terrace)</v>
      </c>
    </row>
    <row r="487" spans="1:7" ht="15" x14ac:dyDescent="0.25">
      <c r="A487" s="68">
        <v>65</v>
      </c>
      <c r="B487" s="68" t="s">
        <v>1889</v>
      </c>
      <c r="C487" s="68">
        <v>5</v>
      </c>
      <c r="D487" s="68" t="s">
        <v>42</v>
      </c>
      <c r="E487" s="69">
        <v>7.0804398148148146E-3</v>
      </c>
      <c r="F487" s="68">
        <v>65</v>
      </c>
      <c r="G487" s="14" t="str">
        <f t="shared" ref="G487:G585" si="7">CONCATENATE(B487, " (", D487, ")")</f>
        <v>Luc Lebouthillier (Laurier Heights)</v>
      </c>
    </row>
    <row r="488" spans="1:7" ht="15" x14ac:dyDescent="0.25">
      <c r="A488" s="68">
        <v>66</v>
      </c>
      <c r="B488" s="68" t="s">
        <v>2472</v>
      </c>
      <c r="C488" s="68">
        <v>5</v>
      </c>
      <c r="D488" s="68" t="s">
        <v>21</v>
      </c>
      <c r="E488" s="69">
        <v>7.115162037037037E-3</v>
      </c>
      <c r="F488" s="68">
        <v>66</v>
      </c>
      <c r="G488" s="14" t="str">
        <f t="shared" si="7"/>
        <v>Lincoln Fleet (Rio Terrace)</v>
      </c>
    </row>
    <row r="489" spans="1:7" ht="15" x14ac:dyDescent="0.25">
      <c r="A489" s="68">
        <v>67</v>
      </c>
      <c r="B489" s="68" t="s">
        <v>848</v>
      </c>
      <c r="C489" s="68">
        <v>5</v>
      </c>
      <c r="D489" s="68" t="s">
        <v>588</v>
      </c>
      <c r="E489" s="69">
        <v>7.1408564814814807E-3</v>
      </c>
      <c r="F489" s="68">
        <v>67</v>
      </c>
      <c r="G489" s="14" t="str">
        <f t="shared" si="7"/>
        <v>Julian Yip (Elmwood)</v>
      </c>
    </row>
    <row r="490" spans="1:7" ht="15" x14ac:dyDescent="0.25">
      <c r="A490" s="68">
        <v>68</v>
      </c>
      <c r="B490" s="68" t="s">
        <v>1059</v>
      </c>
      <c r="C490" s="68">
        <v>5</v>
      </c>
      <c r="D490" s="68" t="s">
        <v>588</v>
      </c>
      <c r="E490" s="69">
        <v>7.144328703703704E-3</v>
      </c>
      <c r="F490" s="68">
        <v>68</v>
      </c>
      <c r="G490" s="14" t="str">
        <f t="shared" si="7"/>
        <v>Varun Murali (Elmwood)</v>
      </c>
    </row>
    <row r="491" spans="1:7" ht="15" x14ac:dyDescent="0.25">
      <c r="A491" s="68">
        <v>69</v>
      </c>
      <c r="B491" s="68" t="s">
        <v>2681</v>
      </c>
      <c r="C491" s="68">
        <v>5</v>
      </c>
      <c r="D491" s="68" t="s">
        <v>377</v>
      </c>
      <c r="E491" s="69">
        <v>7.1567129629629628E-3</v>
      </c>
      <c r="F491" s="68">
        <v>69</v>
      </c>
      <c r="G491" s="14" t="str">
        <f t="shared" si="7"/>
        <v>Belal Mukhtar (Lorelei)</v>
      </c>
    </row>
    <row r="492" spans="1:7" ht="15" x14ac:dyDescent="0.25">
      <c r="A492" s="68">
        <v>70</v>
      </c>
      <c r="B492" s="68" t="s">
        <v>1870</v>
      </c>
      <c r="C492" s="68">
        <v>5</v>
      </c>
      <c r="D492" s="68" t="s">
        <v>33</v>
      </c>
      <c r="E492" s="69">
        <v>7.1633101851851849E-3</v>
      </c>
      <c r="F492" s="68">
        <v>70</v>
      </c>
      <c r="G492" s="14" t="str">
        <f t="shared" si="7"/>
        <v>Daniil Sestacov (Donnan)</v>
      </c>
    </row>
    <row r="493" spans="1:7" ht="15" x14ac:dyDescent="0.25">
      <c r="A493" s="68">
        <v>71</v>
      </c>
      <c r="B493" s="68" t="s">
        <v>1868</v>
      </c>
      <c r="C493" s="68">
        <v>5</v>
      </c>
      <c r="D493" s="68" t="s">
        <v>89</v>
      </c>
      <c r="E493" s="69">
        <v>7.1765046296296299E-3</v>
      </c>
      <c r="F493" s="68">
        <v>71</v>
      </c>
      <c r="G493" s="14" t="str">
        <f t="shared" si="7"/>
        <v>Logan Butler (Constable Daniel)</v>
      </c>
    </row>
    <row r="494" spans="1:7" ht="15" x14ac:dyDescent="0.25">
      <c r="A494" s="68">
        <v>72</v>
      </c>
      <c r="B494" s="68" t="s">
        <v>1893</v>
      </c>
      <c r="C494" s="68">
        <v>5</v>
      </c>
      <c r="D494" s="68" t="s">
        <v>242</v>
      </c>
      <c r="E494" s="69">
        <v>7.2165509259259249E-3</v>
      </c>
      <c r="F494" s="68">
        <v>72</v>
      </c>
      <c r="G494" s="14" t="str">
        <f t="shared" si="7"/>
        <v>Jonathan Tewolde (Aurora Charter)</v>
      </c>
    </row>
    <row r="495" spans="1:7" ht="15" x14ac:dyDescent="0.25">
      <c r="A495" s="68">
        <v>73</v>
      </c>
      <c r="B495" s="68" t="s">
        <v>2471</v>
      </c>
      <c r="C495" s="68">
        <v>5</v>
      </c>
      <c r="D495" s="68" t="s">
        <v>42</v>
      </c>
      <c r="E495" s="69">
        <v>7.283217592592592E-3</v>
      </c>
      <c r="F495" s="68">
        <v>73</v>
      </c>
      <c r="G495" s="14" t="str">
        <f t="shared" si="7"/>
        <v>Kane Govindasamy (Laurier Heights)</v>
      </c>
    </row>
    <row r="496" spans="1:7" ht="15" x14ac:dyDescent="0.25">
      <c r="A496" s="68">
        <v>74</v>
      </c>
      <c r="B496" s="68" t="s">
        <v>223</v>
      </c>
      <c r="C496" s="68">
        <v>5</v>
      </c>
      <c r="D496" s="68" t="s">
        <v>24</v>
      </c>
      <c r="E496" s="69">
        <v>7.2959490740740736E-3</v>
      </c>
      <c r="F496" s="68">
        <v>74</v>
      </c>
      <c r="G496" s="14" t="str">
        <f t="shared" si="7"/>
        <v>Kohen Prygodicz (Parkallen)</v>
      </c>
    </row>
    <row r="497" spans="1:7" ht="15" x14ac:dyDescent="0.25">
      <c r="A497" s="68">
        <v>75</v>
      </c>
      <c r="B497" s="68" t="s">
        <v>855</v>
      </c>
      <c r="C497" s="68">
        <v>5</v>
      </c>
      <c r="D497" s="68" t="s">
        <v>349</v>
      </c>
      <c r="E497" s="69">
        <v>7.3035879629629631E-3</v>
      </c>
      <c r="F497" s="68">
        <v>75</v>
      </c>
      <c r="G497" s="14" t="str">
        <f t="shared" si="7"/>
        <v>Luke Fleury (Homesteader)</v>
      </c>
    </row>
    <row r="498" spans="1:7" ht="15" x14ac:dyDescent="0.25">
      <c r="A498" s="68">
        <v>76</v>
      </c>
      <c r="B498" s="68" t="s">
        <v>872</v>
      </c>
      <c r="C498" s="68">
        <v>5</v>
      </c>
      <c r="D498" s="68" t="s">
        <v>20</v>
      </c>
      <c r="E498" s="69">
        <v>7.4041666666666674E-3</v>
      </c>
      <c r="F498" s="68">
        <v>76</v>
      </c>
      <c r="G498" s="14" t="str">
        <f t="shared" si="7"/>
        <v>Landon Currington (George P. Nicholson)</v>
      </c>
    </row>
    <row r="499" spans="1:7" ht="15" x14ac:dyDescent="0.25">
      <c r="A499" s="68">
        <v>77</v>
      </c>
      <c r="B499" s="68" t="s">
        <v>2152</v>
      </c>
      <c r="C499" s="68">
        <v>5</v>
      </c>
      <c r="D499" s="68" t="s">
        <v>173</v>
      </c>
      <c r="E499" s="69">
        <v>7.431365740740741E-3</v>
      </c>
      <c r="F499" s="68">
        <v>77</v>
      </c>
      <c r="G499" s="14" t="str">
        <f t="shared" si="7"/>
        <v>Wyatt Jespersen (Westglen)</v>
      </c>
    </row>
    <row r="500" spans="1:7" ht="15" x14ac:dyDescent="0.25">
      <c r="A500" s="68">
        <v>78</v>
      </c>
      <c r="B500" s="68" t="s">
        <v>873</v>
      </c>
      <c r="C500" s="68">
        <v>5</v>
      </c>
      <c r="D500" s="68" t="s">
        <v>242</v>
      </c>
      <c r="E500" s="69">
        <v>7.4552083333333337E-3</v>
      </c>
      <c r="F500" s="68">
        <v>78</v>
      </c>
      <c r="G500" s="14" t="str">
        <f t="shared" si="7"/>
        <v>Anthony Shieh (Aurora Charter)</v>
      </c>
    </row>
    <row r="501" spans="1:7" ht="15" x14ac:dyDescent="0.25">
      <c r="A501" s="68">
        <v>79</v>
      </c>
      <c r="B501" s="68" t="s">
        <v>856</v>
      </c>
      <c r="C501" s="68">
        <v>5</v>
      </c>
      <c r="D501" s="68" t="s">
        <v>29</v>
      </c>
      <c r="E501" s="69">
        <v>7.4915509259259258E-3</v>
      </c>
      <c r="F501" s="68">
        <v>79</v>
      </c>
      <c r="G501" s="14" t="str">
        <f t="shared" si="7"/>
        <v>Hugo Orser (Holyrood)</v>
      </c>
    </row>
    <row r="502" spans="1:7" ht="15" x14ac:dyDescent="0.25">
      <c r="A502" s="68">
        <v>80</v>
      </c>
      <c r="B502" s="68" t="s">
        <v>1876</v>
      </c>
      <c r="C502" s="68">
        <v>5</v>
      </c>
      <c r="D502" s="68" t="s">
        <v>33</v>
      </c>
      <c r="E502" s="69">
        <v>7.5135416666666658E-3</v>
      </c>
      <c r="F502" s="68">
        <v>80</v>
      </c>
      <c r="G502" s="14" t="str">
        <f t="shared" si="7"/>
        <v>Mitchell Bean (Donnan)</v>
      </c>
    </row>
    <row r="503" spans="1:7" ht="15" x14ac:dyDescent="0.25">
      <c r="A503" s="68">
        <v>81</v>
      </c>
      <c r="B503" s="68" t="s">
        <v>868</v>
      </c>
      <c r="C503" s="68">
        <v>5</v>
      </c>
      <c r="D503" s="68" t="s">
        <v>38</v>
      </c>
      <c r="E503" s="69">
        <v>7.5162037037037046E-3</v>
      </c>
      <c r="F503" s="68">
        <v>81</v>
      </c>
      <c r="G503" s="14" t="str">
        <f t="shared" si="7"/>
        <v>Kanata Iwaki (Johnny Bright)</v>
      </c>
    </row>
    <row r="504" spans="1:7" ht="15" x14ac:dyDescent="0.25">
      <c r="A504" s="68">
        <v>82</v>
      </c>
      <c r="B504" s="68" t="s">
        <v>1883</v>
      </c>
      <c r="C504" s="68">
        <v>5</v>
      </c>
      <c r="D504" s="68" t="s">
        <v>1698</v>
      </c>
      <c r="E504" s="69">
        <v>7.5251157407407411E-3</v>
      </c>
      <c r="F504" s="68">
        <v>82</v>
      </c>
      <c r="G504" s="14" t="str">
        <f t="shared" si="7"/>
        <v>Kashton DuPont (Tipaskan)</v>
      </c>
    </row>
    <row r="505" spans="1:7" ht="15" x14ac:dyDescent="0.25">
      <c r="A505" s="68">
        <v>83</v>
      </c>
      <c r="B505" s="68" t="s">
        <v>1055</v>
      </c>
      <c r="C505" s="68">
        <v>5</v>
      </c>
      <c r="D505" s="68" t="s">
        <v>1052</v>
      </c>
      <c r="E505" s="69">
        <v>7.5417824074074068E-3</v>
      </c>
      <c r="F505" s="68">
        <v>83</v>
      </c>
      <c r="G505" s="14" t="str">
        <f t="shared" si="7"/>
        <v>Henry Brodziak (Pine Street)</v>
      </c>
    </row>
    <row r="506" spans="1:7" ht="15" x14ac:dyDescent="0.25">
      <c r="A506" s="68">
        <v>84</v>
      </c>
      <c r="B506" s="68" t="s">
        <v>2682</v>
      </c>
      <c r="C506" s="68">
        <v>5</v>
      </c>
      <c r="D506" s="68" t="s">
        <v>1052</v>
      </c>
      <c r="E506" s="69">
        <v>7.5478009259259257E-3</v>
      </c>
      <c r="F506" s="68">
        <v>84</v>
      </c>
      <c r="G506" s="14" t="str">
        <f t="shared" si="7"/>
        <v>Mack Ronsko (Pine Street)</v>
      </c>
    </row>
    <row r="507" spans="1:7" ht="15" x14ac:dyDescent="0.25">
      <c r="A507" s="68">
        <v>85</v>
      </c>
      <c r="B507" s="68" t="s">
        <v>866</v>
      </c>
      <c r="C507" s="68">
        <v>5</v>
      </c>
      <c r="D507" s="68" t="s">
        <v>242</v>
      </c>
      <c r="E507" s="69">
        <v>7.5528935185185178E-3</v>
      </c>
      <c r="F507" s="68">
        <v>85</v>
      </c>
      <c r="G507" s="14" t="str">
        <f t="shared" si="7"/>
        <v>Henos Negussie (Aurora Charter)</v>
      </c>
    </row>
    <row r="508" spans="1:7" ht="15" x14ac:dyDescent="0.25">
      <c r="A508" s="68">
        <v>86</v>
      </c>
      <c r="B508" s="68" t="s">
        <v>841</v>
      </c>
      <c r="C508" s="68">
        <v>5</v>
      </c>
      <c r="D508" s="68" t="s">
        <v>46</v>
      </c>
      <c r="E508" s="69">
        <v>7.5768518518518511E-3</v>
      </c>
      <c r="F508" s="68">
        <v>86</v>
      </c>
      <c r="G508" s="14" t="str">
        <f t="shared" si="7"/>
        <v>Oliver Roessler (King Edward)</v>
      </c>
    </row>
    <row r="509" spans="1:7" ht="15" x14ac:dyDescent="0.25">
      <c r="A509" s="68">
        <v>87</v>
      </c>
      <c r="B509" s="68" t="s">
        <v>2486</v>
      </c>
      <c r="C509" s="68">
        <v>5</v>
      </c>
      <c r="D509" s="68" t="s">
        <v>46</v>
      </c>
      <c r="E509" s="69">
        <v>7.5854166666666665E-3</v>
      </c>
      <c r="F509" s="68">
        <v>87</v>
      </c>
      <c r="G509" s="14" t="str">
        <f t="shared" si="7"/>
        <v>Seth Woodman (King Edward)</v>
      </c>
    </row>
    <row r="510" spans="1:7" ht="15" x14ac:dyDescent="0.25">
      <c r="A510" s="68">
        <v>88</v>
      </c>
      <c r="B510" s="68" t="s">
        <v>834</v>
      </c>
      <c r="C510" s="68">
        <v>5</v>
      </c>
      <c r="D510" s="68" t="s">
        <v>349</v>
      </c>
      <c r="E510" s="69">
        <v>7.5879629629629622E-3</v>
      </c>
      <c r="F510" s="68">
        <v>88</v>
      </c>
      <c r="G510" s="14" t="str">
        <f t="shared" si="7"/>
        <v>Sawyer Cherrett (Homesteader)</v>
      </c>
    </row>
    <row r="511" spans="1:7" ht="15" x14ac:dyDescent="0.25">
      <c r="A511" s="68">
        <v>89</v>
      </c>
      <c r="B511" s="68" t="s">
        <v>1056</v>
      </c>
      <c r="C511" s="68">
        <v>5</v>
      </c>
      <c r="D511" s="68" t="s">
        <v>1052</v>
      </c>
      <c r="E511" s="69">
        <v>7.5964120370370369E-3</v>
      </c>
      <c r="F511" s="68">
        <v>89</v>
      </c>
      <c r="G511" s="14" t="str">
        <f t="shared" si="7"/>
        <v>Hendrix Whiteside (Pine Street)</v>
      </c>
    </row>
    <row r="512" spans="1:7" ht="15" x14ac:dyDescent="0.25">
      <c r="A512" s="68">
        <v>90</v>
      </c>
      <c r="B512" s="68" t="s">
        <v>1872</v>
      </c>
      <c r="C512" s="68">
        <v>5</v>
      </c>
      <c r="D512" s="68" t="s">
        <v>26</v>
      </c>
      <c r="E512" s="69">
        <v>7.6006944444444446E-3</v>
      </c>
      <c r="F512" s="68">
        <v>90</v>
      </c>
      <c r="G512" s="14" t="str">
        <f t="shared" si="7"/>
        <v>Oliver Pederson (Brander Gardens)</v>
      </c>
    </row>
    <row r="513" spans="1:7" ht="15" x14ac:dyDescent="0.25">
      <c r="A513" s="68">
        <v>91</v>
      </c>
      <c r="B513" s="68" t="s">
        <v>1878</v>
      </c>
      <c r="C513" s="68">
        <v>5</v>
      </c>
      <c r="D513" s="68" t="s">
        <v>26</v>
      </c>
      <c r="E513" s="69">
        <v>7.6032407407407403E-3</v>
      </c>
      <c r="F513" s="68">
        <v>91</v>
      </c>
      <c r="G513" s="14" t="str">
        <f t="shared" si="7"/>
        <v>Mason Langstone (Brander Gardens)</v>
      </c>
    </row>
    <row r="514" spans="1:7" ht="15" x14ac:dyDescent="0.25">
      <c r="A514" s="68">
        <v>92</v>
      </c>
      <c r="B514" s="68" t="s">
        <v>862</v>
      </c>
      <c r="C514" s="68">
        <v>5</v>
      </c>
      <c r="D514" s="68" t="s">
        <v>46</v>
      </c>
      <c r="E514" s="69">
        <v>7.6067129629629636E-3</v>
      </c>
      <c r="F514" s="68">
        <v>92</v>
      </c>
      <c r="G514" s="14" t="str">
        <f t="shared" si="7"/>
        <v>Will Muusse (King Edward)</v>
      </c>
    </row>
    <row r="515" spans="1:7" ht="15" x14ac:dyDescent="0.25">
      <c r="A515" s="68">
        <v>93</v>
      </c>
      <c r="B515" s="68" t="s">
        <v>1882</v>
      </c>
      <c r="C515" s="68">
        <v>5</v>
      </c>
      <c r="D515" s="68" t="s">
        <v>1704</v>
      </c>
      <c r="E515" s="69">
        <v>7.6090277777777779E-3</v>
      </c>
      <c r="F515" s="68">
        <v>93</v>
      </c>
      <c r="G515" s="14" t="str">
        <f t="shared" si="7"/>
        <v>Mahja Ssendi (John A. McDougall)</v>
      </c>
    </row>
    <row r="516" spans="1:7" ht="15" x14ac:dyDescent="0.25">
      <c r="A516" s="68">
        <v>94</v>
      </c>
      <c r="B516" s="68" t="s">
        <v>1895</v>
      </c>
      <c r="C516" s="68">
        <v>5</v>
      </c>
      <c r="D516" s="68" t="s">
        <v>242</v>
      </c>
      <c r="E516" s="69">
        <v>7.6451388888888888E-3</v>
      </c>
      <c r="F516" s="68">
        <v>94</v>
      </c>
      <c r="G516" s="14" t="str">
        <f t="shared" si="7"/>
        <v>Ezra Akilu (Aurora Charter)</v>
      </c>
    </row>
    <row r="517" spans="1:7" ht="15" x14ac:dyDescent="0.25">
      <c r="A517" s="68">
        <v>95</v>
      </c>
      <c r="B517" s="68" t="s">
        <v>847</v>
      </c>
      <c r="C517" s="68">
        <v>5</v>
      </c>
      <c r="D517" s="68" t="s">
        <v>242</v>
      </c>
      <c r="E517" s="69">
        <v>7.659490740740741E-3</v>
      </c>
      <c r="F517" s="68">
        <v>95</v>
      </c>
      <c r="G517" s="14" t="str">
        <f t="shared" si="7"/>
        <v>Anees Agyemang (Aurora Charter)</v>
      </c>
    </row>
    <row r="518" spans="1:7" ht="15" x14ac:dyDescent="0.25">
      <c r="A518" s="68">
        <v>96</v>
      </c>
      <c r="B518" s="68" t="s">
        <v>852</v>
      </c>
      <c r="C518" s="68">
        <v>5</v>
      </c>
      <c r="D518" s="68" t="s">
        <v>108</v>
      </c>
      <c r="E518" s="69">
        <v>7.661921296296296E-3</v>
      </c>
      <c r="F518" s="68">
        <v>96</v>
      </c>
      <c r="G518" s="14" t="str">
        <f t="shared" si="7"/>
        <v>Daylan Slabysz (Soraya Hafez)</v>
      </c>
    </row>
    <row r="519" spans="1:7" ht="15" x14ac:dyDescent="0.25">
      <c r="A519" s="68">
        <v>97</v>
      </c>
      <c r="B519" s="68" t="s">
        <v>842</v>
      </c>
      <c r="C519" s="68">
        <v>5</v>
      </c>
      <c r="D519" s="68" t="s">
        <v>242</v>
      </c>
      <c r="E519" s="69">
        <v>7.7256944444444448E-3</v>
      </c>
      <c r="F519" s="68">
        <v>97</v>
      </c>
      <c r="G519" s="14" t="str">
        <f t="shared" si="7"/>
        <v>Benjamin Chirom (Aurora Charter)</v>
      </c>
    </row>
    <row r="520" spans="1:7" ht="15" x14ac:dyDescent="0.25">
      <c r="A520" s="68">
        <v>98</v>
      </c>
      <c r="B520" s="68" t="s">
        <v>1058</v>
      </c>
      <c r="C520" s="68">
        <v>5</v>
      </c>
      <c r="D520" s="68" t="s">
        <v>44</v>
      </c>
      <c r="E520" s="69">
        <v>7.7841435185185192E-3</v>
      </c>
      <c r="F520" s="68">
        <v>98</v>
      </c>
      <c r="G520" s="14" t="str">
        <f t="shared" si="7"/>
        <v>Waylon Chilibeck (Mill Creek)</v>
      </c>
    </row>
    <row r="521" spans="1:7" ht="15" x14ac:dyDescent="0.25">
      <c r="A521" s="68">
        <v>99</v>
      </c>
      <c r="B521" s="68" t="s">
        <v>1898</v>
      </c>
      <c r="C521" s="68">
        <v>5</v>
      </c>
      <c r="D521" s="68" t="s">
        <v>1862</v>
      </c>
      <c r="E521" s="69">
        <v>7.8179398148148158E-3</v>
      </c>
      <c r="F521" s="68">
        <v>99</v>
      </c>
      <c r="G521" s="14" t="str">
        <f t="shared" si="7"/>
        <v>Liam Shalapay (Holy Redeemer)</v>
      </c>
    </row>
    <row r="522" spans="1:7" ht="15" x14ac:dyDescent="0.25">
      <c r="A522" s="68">
        <v>100</v>
      </c>
      <c r="B522" s="68" t="s">
        <v>857</v>
      </c>
      <c r="C522" s="68">
        <v>5</v>
      </c>
      <c r="D522" s="68" t="s">
        <v>89</v>
      </c>
      <c r="E522" s="69">
        <v>7.8370370370370365E-3</v>
      </c>
      <c r="F522" s="68">
        <v>100</v>
      </c>
      <c r="G522" s="14" t="str">
        <f t="shared" si="7"/>
        <v>Ben Coggles (Constable Daniel)</v>
      </c>
    </row>
    <row r="523" spans="1:7" ht="15" x14ac:dyDescent="0.25">
      <c r="A523" s="68">
        <v>101</v>
      </c>
      <c r="B523" s="68" t="s">
        <v>1005</v>
      </c>
      <c r="C523" s="68">
        <v>5</v>
      </c>
      <c r="D523" s="68" t="s">
        <v>89</v>
      </c>
      <c r="E523" s="69">
        <v>7.8392361111111111E-3</v>
      </c>
      <c r="F523" s="68">
        <v>101</v>
      </c>
      <c r="G523" s="14" t="str">
        <f t="shared" si="7"/>
        <v>Austin Chiu (Constable Daniel)</v>
      </c>
    </row>
    <row r="524" spans="1:7" ht="15" x14ac:dyDescent="0.25">
      <c r="A524" s="68">
        <v>102</v>
      </c>
      <c r="B524" s="68" t="s">
        <v>1009</v>
      </c>
      <c r="C524" s="68">
        <v>5</v>
      </c>
      <c r="D524" s="68" t="s">
        <v>89</v>
      </c>
      <c r="E524" s="69">
        <v>7.8475694444444435E-3</v>
      </c>
      <c r="F524" s="68">
        <v>102</v>
      </c>
      <c r="G524" s="14" t="str">
        <f t="shared" si="7"/>
        <v>Luke Werbicki (Constable Daniel)</v>
      </c>
    </row>
    <row r="525" spans="1:7" ht="15" x14ac:dyDescent="0.25">
      <c r="A525" s="68">
        <v>103</v>
      </c>
      <c r="B525" s="68" t="s">
        <v>851</v>
      </c>
      <c r="C525" s="68">
        <v>5</v>
      </c>
      <c r="D525" s="68" t="s">
        <v>30</v>
      </c>
      <c r="E525" s="69">
        <v>7.9629629629629634E-3</v>
      </c>
      <c r="F525" s="68">
        <v>103</v>
      </c>
      <c r="G525" s="14" t="str">
        <f t="shared" si="7"/>
        <v>Benjamin Lai (Earl Buxton)</v>
      </c>
    </row>
    <row r="526" spans="1:7" ht="15" x14ac:dyDescent="0.25">
      <c r="A526" s="68">
        <v>104</v>
      </c>
      <c r="B526" s="68" t="s">
        <v>850</v>
      </c>
      <c r="C526" s="68">
        <v>5</v>
      </c>
      <c r="D526" s="68" t="s">
        <v>25</v>
      </c>
      <c r="E526" s="69">
        <v>7.991666666666666E-3</v>
      </c>
      <c r="F526" s="68">
        <v>104</v>
      </c>
      <c r="G526" s="14" t="str">
        <f t="shared" si="7"/>
        <v>Archer Corrigan (Brookside)</v>
      </c>
    </row>
    <row r="527" spans="1:7" ht="15" x14ac:dyDescent="0.25">
      <c r="A527" s="68">
        <v>105</v>
      </c>
      <c r="B527" s="68" t="s">
        <v>1875</v>
      </c>
      <c r="C527" s="68">
        <v>5</v>
      </c>
      <c r="D527" s="68" t="s">
        <v>738</v>
      </c>
      <c r="E527" s="69">
        <v>8.0064814814814807E-3</v>
      </c>
      <c r="F527" s="68">
        <v>105</v>
      </c>
      <c r="G527" s="14" t="str">
        <f t="shared" si="7"/>
        <v>Marty Wong (Crestwood)</v>
      </c>
    </row>
    <row r="528" spans="1:7" ht="15" x14ac:dyDescent="0.25">
      <c r="A528" s="68">
        <v>106</v>
      </c>
      <c r="B528" s="68" t="s">
        <v>2482</v>
      </c>
      <c r="C528" s="68">
        <v>5</v>
      </c>
      <c r="D528" s="68" t="s">
        <v>959</v>
      </c>
      <c r="E528" s="69">
        <v>8.0128472222222233E-3</v>
      </c>
      <c r="F528" s="68">
        <v>106</v>
      </c>
      <c r="G528" s="14" t="str">
        <f t="shared" si="7"/>
        <v>Ishan Pramod (Coronation)</v>
      </c>
    </row>
    <row r="529" spans="1:7" ht="15" x14ac:dyDescent="0.25">
      <c r="A529" s="68">
        <v>107</v>
      </c>
      <c r="B529" s="68" t="s">
        <v>336</v>
      </c>
      <c r="C529" s="68">
        <v>5</v>
      </c>
      <c r="D529" s="68" t="s">
        <v>29</v>
      </c>
      <c r="E529" s="69">
        <v>8.0277777777777778E-3</v>
      </c>
      <c r="F529" s="68">
        <v>107</v>
      </c>
      <c r="G529" s="14" t="str">
        <f t="shared" si="7"/>
        <v>Max Wandzilak (Holyrood)</v>
      </c>
    </row>
    <row r="530" spans="1:7" ht="15" x14ac:dyDescent="0.25">
      <c r="A530" s="68">
        <v>108</v>
      </c>
      <c r="B530" s="68" t="s">
        <v>882</v>
      </c>
      <c r="C530" s="68">
        <v>5</v>
      </c>
      <c r="D530" s="68" t="s">
        <v>738</v>
      </c>
      <c r="E530" s="69">
        <v>8.0300925925925921E-3</v>
      </c>
      <c r="F530" s="68">
        <v>108</v>
      </c>
      <c r="G530" s="14" t="str">
        <f t="shared" si="7"/>
        <v>Evern Hemmati (Crestwood)</v>
      </c>
    </row>
    <row r="531" spans="1:7" ht="15" x14ac:dyDescent="0.25">
      <c r="A531" s="68">
        <v>109</v>
      </c>
      <c r="B531" s="68" t="s">
        <v>1886</v>
      </c>
      <c r="C531" s="68">
        <v>5</v>
      </c>
      <c r="D531" s="68" t="s">
        <v>89</v>
      </c>
      <c r="E531" s="69">
        <v>8.1975694444444448E-3</v>
      </c>
      <c r="F531" s="68">
        <v>109</v>
      </c>
      <c r="G531" s="14" t="str">
        <f t="shared" si="7"/>
        <v>Dorian Jr Andrews (Constable Daniel)</v>
      </c>
    </row>
    <row r="532" spans="1:7" ht="15" x14ac:dyDescent="0.25">
      <c r="A532" s="68">
        <v>110</v>
      </c>
      <c r="B532" s="68" t="s">
        <v>1903</v>
      </c>
      <c r="C532" s="68">
        <v>5</v>
      </c>
      <c r="D532" s="68" t="s">
        <v>27</v>
      </c>
      <c r="E532" s="69">
        <v>8.2280092592592596E-3</v>
      </c>
      <c r="F532" s="68">
        <v>110</v>
      </c>
      <c r="G532" s="14" t="str">
        <f t="shared" si="7"/>
        <v>Russell Gullekson (Centennial)</v>
      </c>
    </row>
    <row r="533" spans="1:7" ht="15" x14ac:dyDescent="0.25">
      <c r="A533" s="68">
        <v>111</v>
      </c>
      <c r="B533" s="68" t="s">
        <v>2479</v>
      </c>
      <c r="C533" s="68">
        <v>5</v>
      </c>
      <c r="D533" s="68" t="s">
        <v>2337</v>
      </c>
      <c r="E533" s="69">
        <v>8.2318287037037047E-3</v>
      </c>
      <c r="F533" s="68">
        <v>111</v>
      </c>
      <c r="G533" s="14" t="str">
        <f t="shared" si="7"/>
        <v>Chaibou Moutari Saminou (Mee-Yah-Noh)</v>
      </c>
    </row>
    <row r="534" spans="1:7" ht="15" x14ac:dyDescent="0.25">
      <c r="A534" s="68">
        <v>112</v>
      </c>
      <c r="B534" s="68" t="s">
        <v>204</v>
      </c>
      <c r="C534" s="68">
        <v>5</v>
      </c>
      <c r="D534" s="68" t="s">
        <v>32</v>
      </c>
      <c r="E534" s="69">
        <v>8.2690972222222228E-3</v>
      </c>
      <c r="F534" s="68">
        <v>112</v>
      </c>
      <c r="G534" s="14" t="str">
        <f t="shared" si="7"/>
        <v>Beckett Smith (Patricia Heights)</v>
      </c>
    </row>
    <row r="535" spans="1:7" ht="15" x14ac:dyDescent="0.25">
      <c r="A535" s="68">
        <v>113</v>
      </c>
      <c r="B535" s="68" t="s">
        <v>234</v>
      </c>
      <c r="C535" s="68">
        <v>5</v>
      </c>
      <c r="D535" s="68" t="s">
        <v>25</v>
      </c>
      <c r="E535" s="69">
        <v>8.2844907407407398E-3</v>
      </c>
      <c r="F535" s="68">
        <v>113</v>
      </c>
      <c r="G535" s="14" t="str">
        <f t="shared" si="7"/>
        <v>Hudson Deeks (Brookside)</v>
      </c>
    </row>
    <row r="536" spans="1:7" ht="15" x14ac:dyDescent="0.25">
      <c r="A536" s="68">
        <v>114</v>
      </c>
      <c r="B536" s="68" t="s">
        <v>1896</v>
      </c>
      <c r="C536" s="68">
        <v>5</v>
      </c>
      <c r="D536" s="68" t="s">
        <v>24</v>
      </c>
      <c r="E536" s="69">
        <v>8.3596064814814817E-3</v>
      </c>
      <c r="F536" s="68">
        <v>114</v>
      </c>
      <c r="G536" s="14" t="str">
        <f t="shared" si="7"/>
        <v>Zane Gregorio (Parkallen)</v>
      </c>
    </row>
    <row r="537" spans="1:7" ht="15" x14ac:dyDescent="0.25">
      <c r="A537" s="68">
        <v>115</v>
      </c>
      <c r="B537" s="68" t="s">
        <v>2683</v>
      </c>
      <c r="C537" s="68">
        <v>5</v>
      </c>
      <c r="D537" s="68" t="s">
        <v>26</v>
      </c>
      <c r="E537" s="69">
        <v>8.3775462962962961E-3</v>
      </c>
      <c r="F537" s="68">
        <v>115</v>
      </c>
      <c r="G537" s="14" t="str">
        <f t="shared" si="7"/>
        <v>Owen Lamoureux (Brander Gardens)</v>
      </c>
    </row>
    <row r="538" spans="1:7" ht="15" x14ac:dyDescent="0.25">
      <c r="A538" s="68">
        <v>116</v>
      </c>
      <c r="B538" s="68" t="s">
        <v>1899</v>
      </c>
      <c r="C538" s="68">
        <v>5</v>
      </c>
      <c r="D538" s="68" t="s">
        <v>1704</v>
      </c>
      <c r="E538" s="69">
        <v>8.3922453703703711E-3</v>
      </c>
      <c r="F538" s="68">
        <v>116</v>
      </c>
      <c r="G538" s="14" t="str">
        <f t="shared" si="7"/>
        <v>Baker Baillargeon (John A. McDougall)</v>
      </c>
    </row>
    <row r="539" spans="1:7" ht="15" x14ac:dyDescent="0.25">
      <c r="A539" s="68">
        <v>117</v>
      </c>
      <c r="B539" s="68" t="s">
        <v>2484</v>
      </c>
      <c r="C539" s="68">
        <v>5</v>
      </c>
      <c r="D539" s="68" t="s">
        <v>275</v>
      </c>
      <c r="E539" s="69">
        <v>8.4243055555555547E-3</v>
      </c>
      <c r="F539" s="68">
        <v>117</v>
      </c>
      <c r="G539" s="14" t="str">
        <f t="shared" si="7"/>
        <v>Nusetor Dziven (Meadowlark C)</v>
      </c>
    </row>
    <row r="540" spans="1:7" ht="15" x14ac:dyDescent="0.25">
      <c r="A540" s="68">
        <v>118</v>
      </c>
      <c r="B540" s="68" t="s">
        <v>1057</v>
      </c>
      <c r="C540" s="68">
        <v>5</v>
      </c>
      <c r="D540" s="68" t="s">
        <v>20</v>
      </c>
      <c r="E540" s="69">
        <v>8.4280092592592584E-3</v>
      </c>
      <c r="F540" s="68">
        <v>118</v>
      </c>
      <c r="G540" s="14" t="str">
        <f t="shared" si="7"/>
        <v>Winston Chute (George P. Nicholson)</v>
      </c>
    </row>
    <row r="541" spans="1:7" ht="15" x14ac:dyDescent="0.25">
      <c r="A541" s="68">
        <v>119</v>
      </c>
      <c r="B541" s="68" t="s">
        <v>1011</v>
      </c>
      <c r="C541" s="68">
        <v>5</v>
      </c>
      <c r="D541" s="68" t="s">
        <v>36</v>
      </c>
      <c r="E541" s="69">
        <v>8.4856481481481484E-3</v>
      </c>
      <c r="F541" s="68">
        <v>119</v>
      </c>
      <c r="G541" s="14" t="str">
        <f t="shared" si="7"/>
        <v>Chenran Zhao (Westbrook)</v>
      </c>
    </row>
    <row r="542" spans="1:7" ht="15" x14ac:dyDescent="0.25">
      <c r="A542" s="68">
        <v>120</v>
      </c>
      <c r="B542" s="68" t="s">
        <v>1012</v>
      </c>
      <c r="C542" s="68">
        <v>5</v>
      </c>
      <c r="D542" s="68" t="s">
        <v>89</v>
      </c>
      <c r="E542" s="69">
        <v>8.4960648148148157E-3</v>
      </c>
      <c r="F542" s="68">
        <v>120</v>
      </c>
      <c r="G542" s="14" t="str">
        <f t="shared" si="7"/>
        <v>Leo Lopatka (Constable Daniel)</v>
      </c>
    </row>
    <row r="543" spans="1:7" ht="15" x14ac:dyDescent="0.25">
      <c r="A543" s="68">
        <v>121</v>
      </c>
      <c r="B543" s="68" t="s">
        <v>2684</v>
      </c>
      <c r="C543" s="68">
        <v>5</v>
      </c>
      <c r="D543" s="68" t="s">
        <v>377</v>
      </c>
      <c r="E543" s="69">
        <v>8.6401620370370365E-3</v>
      </c>
      <c r="F543" s="68">
        <v>121</v>
      </c>
      <c r="G543" s="14" t="str">
        <f t="shared" si="7"/>
        <v>Abdel Al Haj Hasan (Lorelei)</v>
      </c>
    </row>
    <row r="544" spans="1:7" ht="15" x14ac:dyDescent="0.25">
      <c r="A544" s="68">
        <v>122</v>
      </c>
      <c r="B544" s="68" t="s">
        <v>2489</v>
      </c>
      <c r="C544" s="68">
        <v>5</v>
      </c>
      <c r="D544" s="68" t="s">
        <v>36</v>
      </c>
      <c r="E544" s="69">
        <v>8.6628472222222228E-3</v>
      </c>
      <c r="F544" s="68">
        <v>122</v>
      </c>
      <c r="G544" s="14" t="str">
        <f t="shared" si="7"/>
        <v>Elliot Makarechian (Westbrook)</v>
      </c>
    </row>
    <row r="545" spans="1:7" ht="15" x14ac:dyDescent="0.25">
      <c r="A545" s="68">
        <v>123</v>
      </c>
      <c r="B545" s="68" t="s">
        <v>1904</v>
      </c>
      <c r="C545" s="68">
        <v>5</v>
      </c>
      <c r="D545" s="68" t="s">
        <v>242</v>
      </c>
      <c r="E545" s="69">
        <v>8.665856481481481E-3</v>
      </c>
      <c r="F545" s="68">
        <v>123</v>
      </c>
      <c r="G545" s="14" t="str">
        <f t="shared" si="7"/>
        <v>Jedidiah Amen- Fred (Aurora Charter)</v>
      </c>
    </row>
    <row r="546" spans="1:7" ht="15" x14ac:dyDescent="0.25">
      <c r="A546" s="68">
        <v>124</v>
      </c>
      <c r="B546" s="68" t="s">
        <v>1911</v>
      </c>
      <c r="C546" s="68">
        <v>5</v>
      </c>
      <c r="D546" s="68" t="s">
        <v>242</v>
      </c>
      <c r="E546" s="69">
        <v>8.7214120370370379E-3</v>
      </c>
      <c r="F546" s="68">
        <v>124</v>
      </c>
      <c r="G546" s="14" t="str">
        <f t="shared" si="7"/>
        <v>Lawson Milhousen (Aurora Charter)</v>
      </c>
    </row>
    <row r="547" spans="1:7" ht="15" x14ac:dyDescent="0.25">
      <c r="A547" s="68">
        <v>125</v>
      </c>
      <c r="B547" s="68" t="s">
        <v>1018</v>
      </c>
      <c r="C547" s="68">
        <v>5</v>
      </c>
      <c r="D547" s="68" t="s">
        <v>242</v>
      </c>
      <c r="E547" s="69">
        <v>8.72800925925926E-3</v>
      </c>
      <c r="F547" s="68">
        <v>125</v>
      </c>
      <c r="G547" s="14" t="str">
        <f t="shared" si="7"/>
        <v>Evyn Bessy (Aurora Charter)</v>
      </c>
    </row>
    <row r="548" spans="1:7" ht="15" x14ac:dyDescent="0.25">
      <c r="A548" s="68">
        <v>126</v>
      </c>
      <c r="B548" s="68" t="s">
        <v>859</v>
      </c>
      <c r="C548" s="68">
        <v>5</v>
      </c>
      <c r="D548" s="68" t="s">
        <v>30</v>
      </c>
      <c r="E548" s="69">
        <v>8.7450231481481476E-3</v>
      </c>
      <c r="F548" s="68">
        <v>126</v>
      </c>
      <c r="G548" s="14" t="str">
        <f t="shared" si="7"/>
        <v>Carter Lee (Earl Buxton)</v>
      </c>
    </row>
    <row r="549" spans="1:7" ht="15" x14ac:dyDescent="0.25">
      <c r="A549" s="68">
        <v>127</v>
      </c>
      <c r="B549" s="68" t="s">
        <v>1902</v>
      </c>
      <c r="C549" s="68">
        <v>5</v>
      </c>
      <c r="D549" s="68" t="s">
        <v>242</v>
      </c>
      <c r="E549" s="69">
        <v>8.798148148148147E-3</v>
      </c>
      <c r="F549" s="68">
        <v>127</v>
      </c>
      <c r="G549" s="14" t="str">
        <f t="shared" si="7"/>
        <v>Nesl Uppal (Aurora Charter)</v>
      </c>
    </row>
    <row r="550" spans="1:7" ht="15" x14ac:dyDescent="0.25">
      <c r="A550" s="68">
        <v>128</v>
      </c>
      <c r="B550" s="68" t="s">
        <v>2685</v>
      </c>
      <c r="C550" s="68">
        <v>5</v>
      </c>
      <c r="D550" s="68" t="s">
        <v>2315</v>
      </c>
      <c r="E550" s="69">
        <v>8.8030092592592587E-3</v>
      </c>
      <c r="F550" s="68">
        <v>128</v>
      </c>
      <c r="G550" s="14" t="str">
        <f t="shared" si="7"/>
        <v>Zayd Mohamed (Winterburn)</v>
      </c>
    </row>
    <row r="551" spans="1:7" ht="15" x14ac:dyDescent="0.25">
      <c r="A551" s="68">
        <v>129</v>
      </c>
      <c r="B551" s="68" t="s">
        <v>1918</v>
      </c>
      <c r="C551" s="68">
        <v>5</v>
      </c>
      <c r="D551" s="68" t="s">
        <v>349</v>
      </c>
      <c r="E551" s="69">
        <v>8.8060185185185186E-3</v>
      </c>
      <c r="F551" s="68">
        <v>129</v>
      </c>
      <c r="G551" s="14" t="str">
        <f t="shared" si="7"/>
        <v>Shamsuddin Habib (Homesteader)</v>
      </c>
    </row>
    <row r="552" spans="1:7" ht="15" x14ac:dyDescent="0.25">
      <c r="A552" s="68">
        <v>130</v>
      </c>
      <c r="B552" s="68" t="s">
        <v>230</v>
      </c>
      <c r="C552" s="68">
        <v>5</v>
      </c>
      <c r="D552" s="68" t="s">
        <v>168</v>
      </c>
      <c r="E552" s="69">
        <v>8.8408564814814808E-3</v>
      </c>
      <c r="F552" s="68">
        <v>130</v>
      </c>
      <c r="G552" s="14" t="str">
        <f t="shared" si="7"/>
        <v>Alex Ewacha (David Thomas King)</v>
      </c>
    </row>
    <row r="553" spans="1:7" ht="15" x14ac:dyDescent="0.25">
      <c r="A553" s="68">
        <v>131</v>
      </c>
      <c r="B553" s="68" t="s">
        <v>854</v>
      </c>
      <c r="C553" s="68">
        <v>5</v>
      </c>
      <c r="D553" s="68" t="s">
        <v>738</v>
      </c>
      <c r="E553" s="69">
        <v>8.8701388888888892E-3</v>
      </c>
      <c r="F553" s="68">
        <v>131</v>
      </c>
      <c r="G553" s="14" t="str">
        <f t="shared" si="7"/>
        <v>James Ingram (Crestwood)</v>
      </c>
    </row>
    <row r="554" spans="1:7" ht="15" x14ac:dyDescent="0.25">
      <c r="A554" s="68">
        <v>132</v>
      </c>
      <c r="B554" s="68" t="s">
        <v>231</v>
      </c>
      <c r="C554" s="68">
        <v>5</v>
      </c>
      <c r="D554" s="68" t="s">
        <v>32</v>
      </c>
      <c r="E554" s="69">
        <v>8.9609953703703709E-3</v>
      </c>
      <c r="F554" s="68">
        <v>132</v>
      </c>
      <c r="G554" s="14" t="str">
        <f t="shared" si="7"/>
        <v>Duke Lipton (Patricia Heights)</v>
      </c>
    </row>
    <row r="555" spans="1:7" ht="15" x14ac:dyDescent="0.25">
      <c r="A555" s="68">
        <v>133</v>
      </c>
      <c r="B555" s="68" t="s">
        <v>1908</v>
      </c>
      <c r="C555" s="68">
        <v>5</v>
      </c>
      <c r="D555" s="68" t="s">
        <v>29</v>
      </c>
      <c r="E555" s="69">
        <v>9.0431712962962974E-3</v>
      </c>
      <c r="F555" s="68">
        <v>133</v>
      </c>
      <c r="G555" s="14" t="str">
        <f t="shared" si="7"/>
        <v>Ellis Sylvester (Holyrood)</v>
      </c>
    </row>
    <row r="556" spans="1:7" ht="15" x14ac:dyDescent="0.25">
      <c r="A556" s="68">
        <v>134</v>
      </c>
      <c r="B556" s="68" t="s">
        <v>2491</v>
      </c>
      <c r="C556" s="68">
        <v>5</v>
      </c>
      <c r="D556" s="68" t="s">
        <v>2331</v>
      </c>
      <c r="E556" s="69">
        <v>9.0945601851851864E-3</v>
      </c>
      <c r="F556" s="68">
        <v>134</v>
      </c>
      <c r="G556" s="14" t="str">
        <f t="shared" si="7"/>
        <v>Ashrit Rakesh (Roberta MacAdams)</v>
      </c>
    </row>
    <row r="557" spans="1:7" ht="15" x14ac:dyDescent="0.25">
      <c r="A557" s="68">
        <v>135</v>
      </c>
      <c r="B557" s="68" t="s">
        <v>2488</v>
      </c>
      <c r="C557" s="68">
        <v>5</v>
      </c>
      <c r="D557" s="68" t="s">
        <v>173</v>
      </c>
      <c r="E557" s="69">
        <v>9.1696759259259249E-3</v>
      </c>
      <c r="F557" s="68">
        <v>135</v>
      </c>
      <c r="G557" s="14" t="str">
        <f t="shared" si="7"/>
        <v>Corbin Bodor (Westglen)</v>
      </c>
    </row>
    <row r="558" spans="1:7" ht="15" x14ac:dyDescent="0.25">
      <c r="A558" s="68">
        <v>136</v>
      </c>
      <c r="B558" s="68" t="s">
        <v>2483</v>
      </c>
      <c r="C558" s="68">
        <v>5</v>
      </c>
      <c r="D558" s="68" t="s">
        <v>2337</v>
      </c>
      <c r="E558" s="69">
        <v>9.255208333333334E-3</v>
      </c>
      <c r="F558" s="68">
        <v>136</v>
      </c>
      <c r="G558" s="14" t="str">
        <f t="shared" si="7"/>
        <v>Aldaher Hamza (Mee-Yah-Noh)</v>
      </c>
    </row>
    <row r="559" spans="1:7" ht="15" x14ac:dyDescent="0.25">
      <c r="A559" s="68">
        <v>137</v>
      </c>
      <c r="B559" s="68" t="s">
        <v>235</v>
      </c>
      <c r="C559" s="68">
        <v>5</v>
      </c>
      <c r="D559" s="68" t="s">
        <v>24</v>
      </c>
      <c r="E559" s="69">
        <v>9.3783564814814823E-3</v>
      </c>
      <c r="F559" s="68">
        <v>137</v>
      </c>
      <c r="G559" s="14" t="str">
        <f t="shared" si="7"/>
        <v>Ryan Varughese (Parkallen)</v>
      </c>
    </row>
    <row r="560" spans="1:7" ht="15" x14ac:dyDescent="0.25">
      <c r="A560" s="68">
        <v>138</v>
      </c>
      <c r="B560" s="68" t="s">
        <v>864</v>
      </c>
      <c r="C560" s="68">
        <v>5</v>
      </c>
      <c r="D560" s="68" t="s">
        <v>44</v>
      </c>
      <c r="E560" s="69">
        <v>9.3998842592592589E-3</v>
      </c>
      <c r="F560" s="68">
        <v>138</v>
      </c>
      <c r="G560" s="14" t="str">
        <f t="shared" si="7"/>
        <v>Emmanuel Pinchbeck (Mill Creek)</v>
      </c>
    </row>
    <row r="561" spans="1:7" ht="15" x14ac:dyDescent="0.25">
      <c r="A561" s="68">
        <v>139</v>
      </c>
      <c r="B561" s="68" t="s">
        <v>2686</v>
      </c>
      <c r="C561" s="68">
        <v>5</v>
      </c>
      <c r="D561" s="68" t="s">
        <v>24</v>
      </c>
      <c r="E561" s="69">
        <v>9.5888888888888881E-3</v>
      </c>
      <c r="F561" s="68">
        <v>139</v>
      </c>
      <c r="G561" s="14" t="str">
        <f t="shared" si="7"/>
        <v>AJ Heidl Dueck (Parkallen)</v>
      </c>
    </row>
    <row r="562" spans="1:7" ht="15" x14ac:dyDescent="0.25">
      <c r="A562" s="68">
        <v>140</v>
      </c>
      <c r="B562" s="68" t="s">
        <v>870</v>
      </c>
      <c r="C562" s="68">
        <v>5</v>
      </c>
      <c r="D562" s="68" t="s">
        <v>89</v>
      </c>
      <c r="E562" s="69">
        <v>9.7063657407407411E-3</v>
      </c>
      <c r="F562" s="68">
        <v>140</v>
      </c>
      <c r="G562" s="14" t="str">
        <f t="shared" si="7"/>
        <v>Oscar Fearn (Constable Daniel)</v>
      </c>
    </row>
    <row r="563" spans="1:7" ht="15" x14ac:dyDescent="0.25">
      <c r="A563" s="68">
        <v>141</v>
      </c>
      <c r="B563" s="68" t="s">
        <v>881</v>
      </c>
      <c r="C563" s="68">
        <v>5</v>
      </c>
      <c r="D563" s="68" t="s">
        <v>29</v>
      </c>
      <c r="E563" s="69">
        <v>9.8429398148148148E-3</v>
      </c>
      <c r="F563" s="68">
        <v>141</v>
      </c>
      <c r="G563" s="14" t="str">
        <f t="shared" si="7"/>
        <v>Keller Dykes (Holyrood)</v>
      </c>
    </row>
    <row r="564" spans="1:7" ht="15" x14ac:dyDescent="0.25">
      <c r="A564" s="68">
        <v>142</v>
      </c>
      <c r="B564" s="68" t="s">
        <v>2687</v>
      </c>
      <c r="C564" s="68">
        <v>5</v>
      </c>
      <c r="D564" s="68" t="s">
        <v>242</v>
      </c>
      <c r="E564" s="69">
        <v>1.0102430555555555E-2</v>
      </c>
      <c r="F564" s="68">
        <v>142</v>
      </c>
      <c r="G564" s="14" t="str">
        <f t="shared" si="7"/>
        <v>Gustavo Omotosho (Aurora Charter)</v>
      </c>
    </row>
    <row r="565" spans="1:7" ht="15" x14ac:dyDescent="0.25">
      <c r="A565" s="68">
        <v>143</v>
      </c>
      <c r="B565" s="68" t="s">
        <v>1894</v>
      </c>
      <c r="C565" s="68">
        <v>5</v>
      </c>
      <c r="D565" s="68" t="s">
        <v>242</v>
      </c>
      <c r="E565" s="69">
        <v>1.0115972222222222E-2</v>
      </c>
      <c r="F565" s="68">
        <v>143</v>
      </c>
      <c r="G565" s="14" t="str">
        <f t="shared" si="7"/>
        <v>Noah Gebrekiden (Aurora Charter)</v>
      </c>
    </row>
    <row r="566" spans="1:7" ht="15" x14ac:dyDescent="0.25">
      <c r="A566" s="68">
        <v>144</v>
      </c>
      <c r="B566" s="68" t="s">
        <v>1901</v>
      </c>
      <c r="C566" s="68">
        <v>5</v>
      </c>
      <c r="D566" s="68" t="s">
        <v>242</v>
      </c>
      <c r="E566" s="69">
        <v>1.0178819444444445E-2</v>
      </c>
      <c r="F566" s="68">
        <v>144</v>
      </c>
      <c r="G566" s="14" t="str">
        <f t="shared" si="7"/>
        <v>Zachary Nguyen (Aurora Charter)</v>
      </c>
    </row>
    <row r="567" spans="1:7" ht="15" x14ac:dyDescent="0.25">
      <c r="A567" s="68">
        <v>145</v>
      </c>
      <c r="B567" s="68" t="s">
        <v>880</v>
      </c>
      <c r="C567" s="68">
        <v>5</v>
      </c>
      <c r="D567" s="68" t="s">
        <v>242</v>
      </c>
      <c r="E567" s="69">
        <v>1.018113425925926E-2</v>
      </c>
      <c r="F567" s="68">
        <v>145</v>
      </c>
      <c r="G567" s="14" t="str">
        <f t="shared" si="7"/>
        <v>Preston Wong (Aurora Charter)</v>
      </c>
    </row>
    <row r="568" spans="1:7" ht="15" x14ac:dyDescent="0.25">
      <c r="A568" s="68">
        <v>146</v>
      </c>
      <c r="B568" s="68" t="s">
        <v>877</v>
      </c>
      <c r="C568" s="68">
        <v>5</v>
      </c>
      <c r="D568" s="68" t="s">
        <v>242</v>
      </c>
      <c r="E568" s="69">
        <v>1.0366087962962962E-2</v>
      </c>
      <c r="F568" s="68">
        <v>146</v>
      </c>
      <c r="G568" s="14" t="str">
        <f t="shared" si="7"/>
        <v>Natol Diriba (Aurora Charter)</v>
      </c>
    </row>
    <row r="569" spans="1:7" ht="15" x14ac:dyDescent="0.25">
      <c r="A569" s="68">
        <v>147</v>
      </c>
      <c r="B569" s="68" t="s">
        <v>1915</v>
      </c>
      <c r="C569" s="68">
        <v>5</v>
      </c>
      <c r="D569" s="68" t="s">
        <v>27</v>
      </c>
      <c r="E569" s="69">
        <v>1.0436111111111111E-2</v>
      </c>
      <c r="F569" s="68">
        <v>147</v>
      </c>
      <c r="G569" s="14" t="str">
        <f t="shared" si="7"/>
        <v>Gabriel MacKinnon (Centennial)</v>
      </c>
    </row>
    <row r="570" spans="1:7" ht="15" x14ac:dyDescent="0.25">
      <c r="A570" s="68">
        <v>148</v>
      </c>
      <c r="B570" s="68" t="s">
        <v>2688</v>
      </c>
      <c r="C570" s="68">
        <v>5</v>
      </c>
      <c r="D570" s="68" t="s">
        <v>2641</v>
      </c>
      <c r="E570" s="69">
        <v>1.0549421296296296E-2</v>
      </c>
      <c r="F570" s="68">
        <v>148</v>
      </c>
      <c r="G570" s="14" t="str">
        <f t="shared" si="7"/>
        <v>Radwan Zane (Shauna May Seneca)</v>
      </c>
    </row>
    <row r="571" spans="1:7" ht="15" x14ac:dyDescent="0.25">
      <c r="A571" s="68">
        <v>149</v>
      </c>
      <c r="B571" s="68" t="s">
        <v>2689</v>
      </c>
      <c r="C571" s="68">
        <v>5</v>
      </c>
      <c r="D571" s="68" t="s">
        <v>2641</v>
      </c>
      <c r="E571" s="69">
        <v>1.0610648148148149E-2</v>
      </c>
      <c r="F571" s="68">
        <v>149</v>
      </c>
      <c r="G571" s="14" t="str">
        <f t="shared" si="7"/>
        <v>Deeno Madhav (Shauna May Seneca)</v>
      </c>
    </row>
    <row r="572" spans="1:7" ht="15" x14ac:dyDescent="0.25">
      <c r="A572" s="68">
        <v>150</v>
      </c>
      <c r="B572" s="68" t="s">
        <v>1925</v>
      </c>
      <c r="C572" s="68">
        <v>5</v>
      </c>
      <c r="D572" s="68" t="s">
        <v>22</v>
      </c>
      <c r="E572" s="69">
        <v>1.0785648148148148E-2</v>
      </c>
      <c r="F572" s="68">
        <v>150</v>
      </c>
      <c r="G572" s="14" t="str">
        <f t="shared" si="7"/>
        <v>Jacob Bellrose (Michael A. Kostek)</v>
      </c>
    </row>
    <row r="573" spans="1:7" ht="15" x14ac:dyDescent="0.25">
      <c r="A573" s="68">
        <v>151</v>
      </c>
      <c r="B573" s="68" t="s">
        <v>2690</v>
      </c>
      <c r="C573" s="68">
        <v>5</v>
      </c>
      <c r="D573" s="68" t="s">
        <v>377</v>
      </c>
      <c r="E573" s="69">
        <v>1.0872685185185185E-2</v>
      </c>
      <c r="F573" s="68">
        <v>151</v>
      </c>
      <c r="G573" s="14" t="str">
        <f t="shared" si="7"/>
        <v>Fadi Alsmaiel (Lorelei)</v>
      </c>
    </row>
    <row r="574" spans="1:7" ht="15" x14ac:dyDescent="0.25">
      <c r="A574" s="68">
        <v>152</v>
      </c>
      <c r="B574" s="68" t="s">
        <v>2495</v>
      </c>
      <c r="C574" s="68">
        <v>5</v>
      </c>
      <c r="D574" s="68" t="s">
        <v>46</v>
      </c>
      <c r="E574" s="69">
        <v>1.093425925925926E-2</v>
      </c>
      <c r="F574" s="68">
        <v>152</v>
      </c>
      <c r="G574" s="14" t="str">
        <f t="shared" si="7"/>
        <v>Bohdan Bulakh (King Edward)</v>
      </c>
    </row>
    <row r="575" spans="1:7" ht="15" x14ac:dyDescent="0.25">
      <c r="A575" s="68">
        <v>153</v>
      </c>
      <c r="B575" s="68" t="s">
        <v>2691</v>
      </c>
      <c r="C575" s="68">
        <v>5</v>
      </c>
      <c r="D575" s="68" t="s">
        <v>1698</v>
      </c>
      <c r="E575" s="69">
        <v>1.1359490740740741E-2</v>
      </c>
      <c r="F575" s="68">
        <v>153</v>
      </c>
      <c r="G575" s="14" t="str">
        <f t="shared" si="7"/>
        <v>Daniel Watt (Tipaskan)</v>
      </c>
    </row>
    <row r="576" spans="1:7" ht="15" x14ac:dyDescent="0.25">
      <c r="A576" s="68">
        <v>154</v>
      </c>
      <c r="B576" s="68" t="s">
        <v>2500</v>
      </c>
      <c r="C576" s="68">
        <v>5</v>
      </c>
      <c r="D576" s="68" t="s">
        <v>2337</v>
      </c>
      <c r="E576" s="69">
        <v>1.136898148148148E-2</v>
      </c>
      <c r="F576" s="68">
        <v>154</v>
      </c>
      <c r="G576" s="14" t="str">
        <f t="shared" si="7"/>
        <v>Al Nabulsi Majd (Mee-Yah-Noh)</v>
      </c>
    </row>
    <row r="577" spans="1:7" ht="15" x14ac:dyDescent="0.25">
      <c r="A577" s="68">
        <v>155</v>
      </c>
      <c r="B577" s="68" t="s">
        <v>874</v>
      </c>
      <c r="C577" s="68">
        <v>5</v>
      </c>
      <c r="D577" s="68" t="s">
        <v>29</v>
      </c>
      <c r="E577" s="69">
        <v>1.1452893518518519E-2</v>
      </c>
      <c r="F577" s="68">
        <v>155</v>
      </c>
      <c r="G577" s="14" t="str">
        <f t="shared" si="7"/>
        <v>Lex Westwood (Holyrood)</v>
      </c>
    </row>
    <row r="578" spans="1:7" ht="15" x14ac:dyDescent="0.25">
      <c r="A578" s="68">
        <v>156</v>
      </c>
      <c r="B578" s="68" t="s">
        <v>1060</v>
      </c>
      <c r="C578" s="68">
        <v>5</v>
      </c>
      <c r="D578" s="68" t="s">
        <v>377</v>
      </c>
      <c r="E578" s="69">
        <v>1.1519675925925926E-2</v>
      </c>
      <c r="F578" s="68">
        <v>156</v>
      </c>
      <c r="G578" s="14" t="str">
        <f t="shared" si="7"/>
        <v>Esmael Barih (Lorelei)</v>
      </c>
    </row>
    <row r="579" spans="1:7" ht="15" x14ac:dyDescent="0.25">
      <c r="A579" s="68">
        <v>157</v>
      </c>
      <c r="B579" s="68" t="s">
        <v>2692</v>
      </c>
      <c r="C579" s="68">
        <v>5</v>
      </c>
      <c r="D579" s="68" t="s">
        <v>2641</v>
      </c>
      <c r="E579" s="69">
        <v>1.1890393518518517E-2</v>
      </c>
      <c r="F579" s="68">
        <v>157</v>
      </c>
      <c r="G579" s="14" t="str">
        <f t="shared" si="7"/>
        <v>Singh Dhauoa Sukhjazz (Shauna May Seneca)</v>
      </c>
    </row>
    <row r="580" spans="1:7" ht="15" x14ac:dyDescent="0.25">
      <c r="A580" s="68">
        <v>158</v>
      </c>
      <c r="B580" s="68" t="s">
        <v>2693</v>
      </c>
      <c r="C580" s="68">
        <v>6</v>
      </c>
      <c r="D580" s="68" t="s">
        <v>2641</v>
      </c>
      <c r="E580" s="69">
        <v>1.2160648148148148E-2</v>
      </c>
      <c r="F580" s="68">
        <v>158</v>
      </c>
      <c r="G580" s="14" t="str">
        <f t="shared" si="7"/>
        <v>Madidi Omid (Shauna May Seneca)</v>
      </c>
    </row>
    <row r="581" spans="1:7" ht="15" x14ac:dyDescent="0.25">
      <c r="A581" s="68">
        <v>159</v>
      </c>
      <c r="B581" s="68" t="s">
        <v>2694</v>
      </c>
      <c r="C581" s="68">
        <v>6</v>
      </c>
      <c r="D581" s="68" t="s">
        <v>2641</v>
      </c>
      <c r="E581" s="69">
        <v>1.2217824074074075E-2</v>
      </c>
      <c r="F581" s="68">
        <v>159</v>
      </c>
      <c r="G581" s="14" t="str">
        <f t="shared" si="7"/>
        <v>Leedel Anthony (Shauna May Seneca)</v>
      </c>
    </row>
    <row r="582" spans="1:7" ht="15" x14ac:dyDescent="0.25">
      <c r="A582" s="68">
        <v>160</v>
      </c>
      <c r="B582" s="68" t="s">
        <v>1932</v>
      </c>
      <c r="C582" s="68">
        <v>5</v>
      </c>
      <c r="D582" s="68" t="s">
        <v>34</v>
      </c>
      <c r="E582" s="69">
        <v>1.2280092592592592E-2</v>
      </c>
      <c r="F582" s="68">
        <v>160</v>
      </c>
      <c r="G582" s="14" t="str">
        <f t="shared" si="7"/>
        <v>Cardwell Leland (Forest Heights)</v>
      </c>
    </row>
    <row r="583" spans="1:7" ht="15" x14ac:dyDescent="0.25">
      <c r="A583" s="68">
        <v>161</v>
      </c>
      <c r="B583" s="68" t="s">
        <v>2695</v>
      </c>
      <c r="C583" s="68">
        <v>5</v>
      </c>
      <c r="D583" s="68" t="s">
        <v>377</v>
      </c>
      <c r="E583" s="69">
        <v>1.2291666666666666E-2</v>
      </c>
      <c r="F583" s="68">
        <v>161</v>
      </c>
      <c r="G583" s="14" t="str">
        <f t="shared" si="7"/>
        <v>Mustafa Al-Anibtawi (Lorelei)</v>
      </c>
    </row>
    <row r="584" spans="1:7" ht="15" x14ac:dyDescent="0.25">
      <c r="A584" s="68">
        <v>162</v>
      </c>
      <c r="B584" s="68" t="s">
        <v>2501</v>
      </c>
      <c r="C584" s="68">
        <v>5</v>
      </c>
      <c r="D584" s="68" t="s">
        <v>2337</v>
      </c>
      <c r="E584" s="69">
        <v>1.230324074074074E-2</v>
      </c>
      <c r="F584" s="68">
        <v>162</v>
      </c>
      <c r="G584" s="14" t="str">
        <f t="shared" si="7"/>
        <v>Mohamed Khalif Masoud (Mee-Yah-Noh)</v>
      </c>
    </row>
    <row r="585" spans="1:7" ht="15" x14ac:dyDescent="0.25">
      <c r="A585" s="68">
        <v>163</v>
      </c>
      <c r="B585" s="68" t="s">
        <v>2696</v>
      </c>
      <c r="C585" s="68">
        <v>5</v>
      </c>
      <c r="D585" s="68" t="s">
        <v>2644</v>
      </c>
      <c r="E585" s="69">
        <v>1.2314814814814815E-2</v>
      </c>
      <c r="F585" s="68">
        <v>163</v>
      </c>
      <c r="G585" s="14" t="str">
        <f t="shared" si="7"/>
        <v>James Hinks (Waverley)</v>
      </c>
    </row>
  </sheetData>
  <phoneticPr fontId="6" type="noConversion"/>
  <printOptions gridLines="1"/>
  <pageMargins left="0.47244094488188981" right="0.47244094488188981" top="0.98425196850393704" bottom="0.98425196850393704" header="0.51181102362204722" footer="0.51181102362204722"/>
  <pageSetup pageOrder="overThenDown" orientation="portrait" horizontalDpi="1200" verticalDpi="1200" r:id="rId1"/>
  <headerFooter alignWithMargins="0">
    <oddHeader xml:space="preserve">&amp;LEdmonton Harriers&amp;RCross-Country Series
Individual Points </oddHeader>
    <oddFooter>&amp;L&amp;Z&amp;F &amp;A &amp;D &amp;T&amp;RPage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6"/>
  <sheetViews>
    <sheetView workbookViewId="0">
      <pane ySplit="1380" topLeftCell="A3" activePane="bottomLeft"/>
      <selection activeCell="D1" activeCellId="1" sqref="B1:B1048576 D1:D1048576"/>
      <selection pane="bottomLeft" activeCell="H4" sqref="H4"/>
    </sheetView>
  </sheetViews>
  <sheetFormatPr defaultRowHeight="12.75" x14ac:dyDescent="0.2"/>
  <cols>
    <col min="1" max="1" width="6.7109375" bestFit="1" customWidth="1"/>
    <col min="2" max="2" width="24" customWidth="1"/>
    <col min="3" max="3" width="6.5703125" style="19" bestFit="1" customWidth="1"/>
    <col min="4" max="4" width="19.140625" bestFit="1" customWidth="1"/>
    <col min="5" max="5" width="8.140625" style="10" bestFit="1" customWidth="1"/>
    <col min="6" max="6" width="6.5703125" style="10" bestFit="1" customWidth="1"/>
    <col min="7" max="7" width="42.5703125" hidden="1" customWidth="1"/>
  </cols>
  <sheetData>
    <row r="1" spans="1:7" ht="18" x14ac:dyDescent="0.25">
      <c r="A1" s="3" t="s">
        <v>1551</v>
      </c>
      <c r="B1" s="3"/>
      <c r="C1" s="20"/>
    </row>
    <row r="2" spans="1:7" ht="38.25" x14ac:dyDescent="0.2">
      <c r="A2" s="2" t="s">
        <v>10</v>
      </c>
      <c r="B2" s="6" t="s">
        <v>6</v>
      </c>
      <c r="C2" s="17" t="s">
        <v>7</v>
      </c>
      <c r="D2" s="4" t="s">
        <v>2</v>
      </c>
      <c r="E2" s="2" t="s">
        <v>8</v>
      </c>
      <c r="F2" s="2" t="s">
        <v>9</v>
      </c>
      <c r="G2" s="7" t="s">
        <v>11</v>
      </c>
    </row>
    <row r="3" spans="1:7" x14ac:dyDescent="0.2">
      <c r="A3" s="1" t="s">
        <v>1568</v>
      </c>
      <c r="B3" s="1"/>
      <c r="C3" s="21"/>
    </row>
    <row r="4" spans="1:7" ht="15" x14ac:dyDescent="0.25">
      <c r="A4" s="38">
        <v>1</v>
      </c>
      <c r="B4" s="38" t="s">
        <v>50</v>
      </c>
      <c r="C4" s="38">
        <v>6</v>
      </c>
      <c r="D4" s="38" t="s">
        <v>29</v>
      </c>
      <c r="E4" s="39">
        <v>5.2385416666666665E-3</v>
      </c>
      <c r="F4" s="38">
        <v>1</v>
      </c>
      <c r="G4" s="14" t="str">
        <f>CONCATENATE(B4, " (", D4, ")")</f>
        <v>Ava Berger (Holyrood)</v>
      </c>
    </row>
    <row r="5" spans="1:7" ht="15" x14ac:dyDescent="0.25">
      <c r="A5" s="38">
        <v>2</v>
      </c>
      <c r="B5" s="38" t="s">
        <v>241</v>
      </c>
      <c r="C5" s="38">
        <v>6</v>
      </c>
      <c r="D5" s="38" t="s">
        <v>33</v>
      </c>
      <c r="E5" s="39">
        <v>5.2557870370370371E-3</v>
      </c>
      <c r="F5" s="38">
        <v>2</v>
      </c>
      <c r="G5" s="14" t="str">
        <f t="shared" ref="G5:G130" si="0">CONCATENATE(B5, " (", D5, ")")</f>
        <v>Maggie Brophy (Donnan)</v>
      </c>
    </row>
    <row r="6" spans="1:7" ht="15" x14ac:dyDescent="0.25">
      <c r="A6" s="38">
        <v>3</v>
      </c>
      <c r="B6" s="38" t="s">
        <v>244</v>
      </c>
      <c r="C6" s="38">
        <v>6</v>
      </c>
      <c r="D6" s="38" t="s">
        <v>30</v>
      </c>
      <c r="E6" s="39">
        <v>5.5162037037037037E-3</v>
      </c>
      <c r="F6" s="38">
        <v>3</v>
      </c>
      <c r="G6" s="14" t="str">
        <f t="shared" si="0"/>
        <v>Branwen Bamforth (Earl Buxton)</v>
      </c>
    </row>
    <row r="7" spans="1:7" ht="15" x14ac:dyDescent="0.25">
      <c r="A7" s="38">
        <v>4</v>
      </c>
      <c r="B7" s="38" t="s">
        <v>888</v>
      </c>
      <c r="C7" s="38">
        <v>6</v>
      </c>
      <c r="D7" s="38" t="s">
        <v>25</v>
      </c>
      <c r="E7" s="39">
        <v>5.5523148148148146E-3</v>
      </c>
      <c r="F7" s="38">
        <v>4</v>
      </c>
      <c r="G7" s="14" t="str">
        <f t="shared" si="0"/>
        <v>Ayla Mahony (Brookside)</v>
      </c>
    </row>
    <row r="8" spans="1:7" ht="15" x14ac:dyDescent="0.25">
      <c r="A8" s="38">
        <v>5</v>
      </c>
      <c r="B8" s="38" t="s">
        <v>1576</v>
      </c>
      <c r="C8" s="38">
        <v>6</v>
      </c>
      <c r="D8" s="38" t="s">
        <v>32</v>
      </c>
      <c r="E8" s="39">
        <v>5.5825231481481481E-3</v>
      </c>
      <c r="F8" s="38">
        <v>5</v>
      </c>
      <c r="G8" s="14" t="str">
        <f t="shared" si="0"/>
        <v>Iva Javorski (Patricia Heights)</v>
      </c>
    </row>
    <row r="9" spans="1:7" ht="15" x14ac:dyDescent="0.25">
      <c r="A9" s="38">
        <v>6</v>
      </c>
      <c r="B9" s="38" t="s">
        <v>246</v>
      </c>
      <c r="C9" s="38">
        <v>6</v>
      </c>
      <c r="D9" s="38" t="s">
        <v>168</v>
      </c>
      <c r="E9" s="39">
        <v>5.6038194444444434E-3</v>
      </c>
      <c r="F9" s="38">
        <v>6</v>
      </c>
      <c r="G9" s="14" t="str">
        <f t="shared" si="0"/>
        <v>Jordan Kondo (David Thomas King)</v>
      </c>
    </row>
    <row r="10" spans="1:7" ht="15" x14ac:dyDescent="0.25">
      <c r="A10" s="38">
        <v>7</v>
      </c>
      <c r="B10" s="38" t="s">
        <v>250</v>
      </c>
      <c r="C10" s="38">
        <v>6</v>
      </c>
      <c r="D10" s="38" t="s">
        <v>20</v>
      </c>
      <c r="E10" s="39">
        <v>5.6061342592592595E-3</v>
      </c>
      <c r="F10" s="38">
        <v>7</v>
      </c>
      <c r="G10" s="14" t="str">
        <f t="shared" si="0"/>
        <v>Annie Mosaico (George P. Nicholson)</v>
      </c>
    </row>
    <row r="11" spans="1:7" ht="15" x14ac:dyDescent="0.25">
      <c r="A11" s="38">
        <v>8</v>
      </c>
      <c r="B11" s="38" t="s">
        <v>338</v>
      </c>
      <c r="C11" s="38">
        <v>6</v>
      </c>
      <c r="D11" s="38" t="s">
        <v>42</v>
      </c>
      <c r="E11" s="39">
        <v>5.6221064814814814E-3</v>
      </c>
      <c r="F11" s="38">
        <v>8</v>
      </c>
      <c r="G11" s="14" t="str">
        <f t="shared" si="0"/>
        <v>Sloan Poirier (Laurier Heights)</v>
      </c>
    </row>
    <row r="12" spans="1:7" ht="15" x14ac:dyDescent="0.25">
      <c r="A12" s="38">
        <v>9</v>
      </c>
      <c r="B12" s="38" t="s">
        <v>49</v>
      </c>
      <c r="C12" s="38">
        <v>6</v>
      </c>
      <c r="D12" s="38" t="s">
        <v>29</v>
      </c>
      <c r="E12" s="39">
        <v>5.7521990740740736E-3</v>
      </c>
      <c r="F12" s="38">
        <v>9</v>
      </c>
      <c r="G12" s="14" t="str">
        <f t="shared" si="0"/>
        <v>Penny Chun (Holyrood)</v>
      </c>
    </row>
    <row r="13" spans="1:7" ht="15" x14ac:dyDescent="0.25">
      <c r="A13" s="38">
        <v>10</v>
      </c>
      <c r="B13" s="38" t="s">
        <v>51</v>
      </c>
      <c r="C13" s="38">
        <v>6</v>
      </c>
      <c r="D13" s="38" t="s">
        <v>52</v>
      </c>
      <c r="E13" s="39">
        <v>5.7584490740740747E-3</v>
      </c>
      <c r="F13" s="38">
        <v>10</v>
      </c>
      <c r="G13" s="14" t="str">
        <f t="shared" si="0"/>
        <v>Callie Roppelt (St. Stanislaus)</v>
      </c>
    </row>
    <row r="14" spans="1:7" ht="15" x14ac:dyDescent="0.25">
      <c r="A14" s="38">
        <v>11</v>
      </c>
      <c r="B14" s="38" t="s">
        <v>378</v>
      </c>
      <c r="C14" s="38">
        <v>6</v>
      </c>
      <c r="D14" s="38" t="s">
        <v>200</v>
      </c>
      <c r="E14" s="39">
        <v>5.7746527777777779E-3</v>
      </c>
      <c r="F14" s="38">
        <v>11</v>
      </c>
      <c r="G14" s="14" t="str">
        <f t="shared" si="0"/>
        <v>Louise Lax (George H. Luck)</v>
      </c>
    </row>
    <row r="15" spans="1:7" ht="15" x14ac:dyDescent="0.25">
      <c r="A15" s="38">
        <v>12</v>
      </c>
      <c r="B15" s="38" t="s">
        <v>62</v>
      </c>
      <c r="C15" s="38">
        <v>6</v>
      </c>
      <c r="D15" s="38" t="s">
        <v>21</v>
      </c>
      <c r="E15" s="39">
        <v>5.790856481481481E-3</v>
      </c>
      <c r="F15" s="38">
        <v>12</v>
      </c>
      <c r="G15" s="14" t="str">
        <f t="shared" si="0"/>
        <v>Alaska Gibeau (Rio Terrace)</v>
      </c>
    </row>
    <row r="16" spans="1:7" ht="15" x14ac:dyDescent="0.25">
      <c r="A16" s="38">
        <v>13</v>
      </c>
      <c r="B16" s="38" t="s">
        <v>59</v>
      </c>
      <c r="C16" s="38">
        <v>6</v>
      </c>
      <c r="D16" s="38" t="s">
        <v>26</v>
      </c>
      <c r="E16" s="39">
        <v>5.7947916666666668E-3</v>
      </c>
      <c r="F16" s="38">
        <v>13</v>
      </c>
      <c r="G16" s="14" t="str">
        <f t="shared" si="0"/>
        <v>Anna Page (Brander Gardens)</v>
      </c>
    </row>
    <row r="17" spans="1:7" ht="15" x14ac:dyDescent="0.25">
      <c r="A17" s="38">
        <v>14</v>
      </c>
      <c r="B17" s="38" t="s">
        <v>56</v>
      </c>
      <c r="C17" s="38">
        <v>6</v>
      </c>
      <c r="D17" s="38" t="s">
        <v>31</v>
      </c>
      <c r="E17" s="39">
        <v>5.7976851851851844E-3</v>
      </c>
      <c r="F17" s="38">
        <v>14</v>
      </c>
      <c r="G17" s="14" t="str">
        <f t="shared" si="0"/>
        <v>Ila Elko (Uncas)</v>
      </c>
    </row>
    <row r="18" spans="1:7" ht="15" x14ac:dyDescent="0.25">
      <c r="A18" s="38">
        <v>15</v>
      </c>
      <c r="B18" s="38" t="s">
        <v>341</v>
      </c>
      <c r="C18" s="38">
        <v>6</v>
      </c>
      <c r="D18" s="38" t="s">
        <v>21</v>
      </c>
      <c r="E18" s="39">
        <v>5.816666666666667E-3</v>
      </c>
      <c r="F18" s="38">
        <v>15</v>
      </c>
      <c r="G18" s="14" t="str">
        <f t="shared" si="0"/>
        <v>Anna Klement-Brown (Rio Terrace)</v>
      </c>
    </row>
    <row r="19" spans="1:7" ht="15" x14ac:dyDescent="0.25">
      <c r="A19" s="38">
        <v>16</v>
      </c>
      <c r="B19" s="38" t="s">
        <v>894</v>
      </c>
      <c r="C19" s="38">
        <v>6</v>
      </c>
      <c r="D19" s="38" t="s">
        <v>32</v>
      </c>
      <c r="E19" s="39">
        <v>5.8361111111111114E-3</v>
      </c>
      <c r="F19" s="38">
        <v>16</v>
      </c>
      <c r="G19" s="14" t="str">
        <f t="shared" si="0"/>
        <v>Amaya Bealer (Patricia Heights)</v>
      </c>
    </row>
    <row r="20" spans="1:7" ht="15" x14ac:dyDescent="0.25">
      <c r="A20" s="38">
        <v>17</v>
      </c>
      <c r="B20" s="38" t="s">
        <v>1577</v>
      </c>
      <c r="C20" s="38">
        <v>6</v>
      </c>
      <c r="D20" s="38" t="s">
        <v>34</v>
      </c>
      <c r="E20" s="39">
        <v>5.8826388888888886E-3</v>
      </c>
      <c r="F20" s="38">
        <v>17</v>
      </c>
      <c r="G20" s="14" t="str">
        <f t="shared" si="0"/>
        <v>McLennan Libby (Forest Heights)</v>
      </c>
    </row>
    <row r="21" spans="1:7" ht="15" x14ac:dyDescent="0.25">
      <c r="A21" s="38">
        <v>18</v>
      </c>
      <c r="B21" s="38" t="s">
        <v>1062</v>
      </c>
      <c r="C21" s="38">
        <v>6</v>
      </c>
      <c r="D21" s="38" t="s">
        <v>1063</v>
      </c>
      <c r="E21" s="39">
        <v>5.9187499999999995E-3</v>
      </c>
      <c r="F21" s="38">
        <v>18</v>
      </c>
      <c r="G21" s="14" t="str">
        <f t="shared" si="0"/>
        <v>Francesca Cubitt (Acad at King Ed)</v>
      </c>
    </row>
    <row r="22" spans="1:7" ht="15" x14ac:dyDescent="0.25">
      <c r="A22" s="38">
        <v>19</v>
      </c>
      <c r="B22" s="38" t="s">
        <v>58</v>
      </c>
      <c r="C22" s="38">
        <v>6</v>
      </c>
      <c r="D22" s="38" t="s">
        <v>21</v>
      </c>
      <c r="E22" s="39">
        <v>5.9280092592592587E-3</v>
      </c>
      <c r="F22" s="38">
        <v>19</v>
      </c>
      <c r="G22" s="14" t="str">
        <f t="shared" si="0"/>
        <v>Susannah Burke (Rio Terrace)</v>
      </c>
    </row>
    <row r="23" spans="1:7" ht="15" x14ac:dyDescent="0.25">
      <c r="A23" s="38">
        <v>20</v>
      </c>
      <c r="B23" s="38" t="s">
        <v>906</v>
      </c>
      <c r="C23" s="38">
        <v>6</v>
      </c>
      <c r="D23" s="38" t="s">
        <v>173</v>
      </c>
      <c r="E23" s="39">
        <v>5.9503472222222223E-3</v>
      </c>
      <c r="F23" s="38">
        <v>20</v>
      </c>
      <c r="G23" s="14" t="str">
        <f t="shared" si="0"/>
        <v>Tahlia Robertson (Westglen)</v>
      </c>
    </row>
    <row r="24" spans="1:7" ht="15" x14ac:dyDescent="0.25">
      <c r="A24" s="38">
        <v>21</v>
      </c>
      <c r="B24" s="38" t="s">
        <v>339</v>
      </c>
      <c r="C24" s="38">
        <v>6</v>
      </c>
      <c r="D24" s="38" t="s">
        <v>320</v>
      </c>
      <c r="E24" s="39">
        <v>6.0424768518518518E-3</v>
      </c>
      <c r="F24" s="38">
        <v>21</v>
      </c>
      <c r="G24" s="14" t="str">
        <f t="shared" si="0"/>
        <v>Anna Beckley (Satoo)</v>
      </c>
    </row>
    <row r="25" spans="1:7" ht="15" x14ac:dyDescent="0.25">
      <c r="A25" s="38">
        <v>22</v>
      </c>
      <c r="B25" s="38" t="s">
        <v>245</v>
      </c>
      <c r="C25" s="38">
        <v>6</v>
      </c>
      <c r="D25" s="38" t="s">
        <v>42</v>
      </c>
      <c r="E25" s="39">
        <v>6.0590277777777778E-3</v>
      </c>
      <c r="F25" s="38">
        <v>22</v>
      </c>
      <c r="G25" s="14" t="str">
        <f t="shared" si="0"/>
        <v>Natalie Davis (Laurier Heights)</v>
      </c>
    </row>
    <row r="26" spans="1:7" ht="15" x14ac:dyDescent="0.25">
      <c r="A26" s="38">
        <v>23</v>
      </c>
      <c r="B26" s="38" t="s">
        <v>1578</v>
      </c>
      <c r="C26" s="38">
        <v>6</v>
      </c>
      <c r="D26" s="38" t="s">
        <v>34</v>
      </c>
      <c r="E26" s="39">
        <v>6.0682870370370378E-3</v>
      </c>
      <c r="F26" s="38">
        <v>23</v>
      </c>
      <c r="G26" s="14" t="str">
        <f t="shared" si="0"/>
        <v>Mckinnie-Yeung Mara (Forest Heights)</v>
      </c>
    </row>
    <row r="27" spans="1:7" ht="15" x14ac:dyDescent="0.25">
      <c r="A27" s="38">
        <v>24</v>
      </c>
      <c r="B27" s="38" t="s">
        <v>257</v>
      </c>
      <c r="C27" s="38">
        <v>6</v>
      </c>
      <c r="D27" s="38" t="s">
        <v>22</v>
      </c>
      <c r="E27" s="39">
        <v>6.0990740740740753E-3</v>
      </c>
      <c r="F27" s="38">
        <v>24</v>
      </c>
      <c r="G27" s="14" t="str">
        <f t="shared" si="0"/>
        <v>Sofia Stefanovic (Michael A. Kostek)</v>
      </c>
    </row>
    <row r="28" spans="1:7" ht="15" x14ac:dyDescent="0.25">
      <c r="A28" s="38">
        <v>25</v>
      </c>
      <c r="B28" s="38" t="s">
        <v>379</v>
      </c>
      <c r="C28" s="38">
        <v>6</v>
      </c>
      <c r="D28" s="38" t="s">
        <v>29</v>
      </c>
      <c r="E28" s="39">
        <v>6.1609953703703696E-3</v>
      </c>
      <c r="F28" s="38">
        <v>25</v>
      </c>
      <c r="G28" s="14" t="str">
        <f t="shared" si="0"/>
        <v>Elizabeth McCormack (Holyrood)</v>
      </c>
    </row>
    <row r="29" spans="1:7" ht="15" x14ac:dyDescent="0.25">
      <c r="A29" s="38">
        <v>26</v>
      </c>
      <c r="B29" s="38" t="s">
        <v>67</v>
      </c>
      <c r="C29" s="38">
        <v>6</v>
      </c>
      <c r="D29" s="38" t="s">
        <v>26</v>
      </c>
      <c r="E29" s="39">
        <v>6.1754629629629633E-3</v>
      </c>
      <c r="F29" s="38">
        <v>26</v>
      </c>
      <c r="G29" s="14" t="str">
        <f t="shared" si="0"/>
        <v>Blythe Franklin (Brander Gardens)</v>
      </c>
    </row>
    <row r="30" spans="1:7" ht="15" x14ac:dyDescent="0.25">
      <c r="A30" s="38">
        <v>27</v>
      </c>
      <c r="B30" s="38" t="s">
        <v>1579</v>
      </c>
      <c r="C30" s="38">
        <v>6</v>
      </c>
      <c r="D30" s="38" t="s">
        <v>32</v>
      </c>
      <c r="E30" s="39">
        <v>6.183680555555556E-3</v>
      </c>
      <c r="F30" s="38">
        <v>27</v>
      </c>
      <c r="G30" s="14" t="str">
        <f t="shared" si="0"/>
        <v>Esme Halberg (Patricia Heights)</v>
      </c>
    </row>
    <row r="31" spans="1:7" ht="15" x14ac:dyDescent="0.25">
      <c r="A31" s="38">
        <v>28</v>
      </c>
      <c r="B31" s="38" t="s">
        <v>252</v>
      </c>
      <c r="C31" s="38">
        <v>6</v>
      </c>
      <c r="D31" s="38" t="s">
        <v>26</v>
      </c>
      <c r="E31" s="39">
        <v>6.2236111111111112E-3</v>
      </c>
      <c r="F31" s="38">
        <v>28</v>
      </c>
      <c r="G31" s="14" t="str">
        <f t="shared" si="0"/>
        <v>Frida Hogg (Brander Gardens)</v>
      </c>
    </row>
    <row r="32" spans="1:7" ht="15" x14ac:dyDescent="0.25">
      <c r="A32" s="38">
        <v>29</v>
      </c>
      <c r="B32" s="38" t="s">
        <v>1580</v>
      </c>
      <c r="C32" s="38">
        <v>6</v>
      </c>
      <c r="D32" s="38" t="s">
        <v>30</v>
      </c>
      <c r="E32" s="39">
        <v>6.2326388888888883E-3</v>
      </c>
      <c r="F32" s="38">
        <v>29</v>
      </c>
      <c r="G32" s="14" t="str">
        <f t="shared" si="0"/>
        <v>McKinley Conners (Earl Buxton)</v>
      </c>
    </row>
    <row r="33" spans="1:7" ht="15" x14ac:dyDescent="0.25">
      <c r="A33" s="38">
        <v>30</v>
      </c>
      <c r="B33" s="38" t="s">
        <v>891</v>
      </c>
      <c r="C33" s="38">
        <v>6</v>
      </c>
      <c r="D33" s="38" t="s">
        <v>200</v>
      </c>
      <c r="E33" s="39">
        <v>6.2622685185185186E-3</v>
      </c>
      <c r="F33" s="38">
        <v>30</v>
      </c>
      <c r="G33" s="14" t="str">
        <f t="shared" si="0"/>
        <v>Elise Price (George H. Luck)</v>
      </c>
    </row>
    <row r="34" spans="1:7" ht="15" x14ac:dyDescent="0.25">
      <c r="A34" s="38">
        <v>31</v>
      </c>
      <c r="B34" s="38" t="s">
        <v>273</v>
      </c>
      <c r="C34" s="38">
        <v>6</v>
      </c>
      <c r="D34" s="38" t="s">
        <v>20</v>
      </c>
      <c r="E34" s="39">
        <v>6.3186342592592591E-3</v>
      </c>
      <c r="F34" s="38">
        <v>31</v>
      </c>
      <c r="G34" s="14" t="str">
        <f t="shared" si="0"/>
        <v>Lea Packolyk (George P. Nicholson)</v>
      </c>
    </row>
    <row r="35" spans="1:7" ht="15" x14ac:dyDescent="0.25">
      <c r="A35" s="38">
        <v>32</v>
      </c>
      <c r="B35" s="38" t="s">
        <v>893</v>
      </c>
      <c r="C35" s="38">
        <v>6</v>
      </c>
      <c r="D35" s="38" t="s">
        <v>22</v>
      </c>
      <c r="E35" s="39">
        <v>6.3333333333333332E-3</v>
      </c>
      <c r="F35" s="38">
        <v>32</v>
      </c>
      <c r="G35" s="14" t="str">
        <f t="shared" si="0"/>
        <v>Paloma Kut (Michael A. Kostek)</v>
      </c>
    </row>
    <row r="36" spans="1:7" ht="15" x14ac:dyDescent="0.25">
      <c r="A36" s="38">
        <v>33</v>
      </c>
      <c r="B36" s="38" t="s">
        <v>251</v>
      </c>
      <c r="C36" s="38">
        <v>6</v>
      </c>
      <c r="D36" s="38" t="s">
        <v>89</v>
      </c>
      <c r="E36" s="39">
        <v>6.3403935185185186E-3</v>
      </c>
      <c r="F36" s="38">
        <v>33</v>
      </c>
      <c r="G36" s="14" t="str">
        <f t="shared" si="0"/>
        <v>Ali Hoyda (Constable Daniel)</v>
      </c>
    </row>
    <row r="37" spans="1:7" ht="15" x14ac:dyDescent="0.25">
      <c r="A37" s="38">
        <v>34</v>
      </c>
      <c r="B37" s="38" t="s">
        <v>1581</v>
      </c>
      <c r="C37" s="38">
        <v>6</v>
      </c>
      <c r="D37" s="38" t="s">
        <v>30</v>
      </c>
      <c r="E37" s="39">
        <v>6.3535879629629628E-3</v>
      </c>
      <c r="F37" s="38">
        <v>34</v>
      </c>
      <c r="G37" s="14" t="str">
        <f t="shared" si="0"/>
        <v>Maddison Adams (Earl Buxton)</v>
      </c>
    </row>
    <row r="38" spans="1:7" ht="15" x14ac:dyDescent="0.25">
      <c r="A38" s="38">
        <v>35</v>
      </c>
      <c r="B38" s="38" t="s">
        <v>342</v>
      </c>
      <c r="C38" s="38">
        <v>6</v>
      </c>
      <c r="D38" s="38" t="s">
        <v>42</v>
      </c>
      <c r="E38" s="39">
        <v>6.369097222222223E-3</v>
      </c>
      <c r="F38" s="38">
        <v>35</v>
      </c>
      <c r="G38" s="14" t="str">
        <f t="shared" si="0"/>
        <v>Selena Sudol (Laurier Heights)</v>
      </c>
    </row>
    <row r="39" spans="1:7" ht="15" x14ac:dyDescent="0.25">
      <c r="A39" s="38">
        <v>36</v>
      </c>
      <c r="B39" s="38" t="s">
        <v>1582</v>
      </c>
      <c r="C39" s="38">
        <v>6</v>
      </c>
      <c r="D39" s="38" t="s">
        <v>33</v>
      </c>
      <c r="E39" s="39">
        <v>6.3818287037037029E-3</v>
      </c>
      <c r="F39" s="38">
        <v>36</v>
      </c>
      <c r="G39" s="14" t="str">
        <f t="shared" si="0"/>
        <v>Hailey Gagnon (Donnan)</v>
      </c>
    </row>
    <row r="40" spans="1:7" ht="15" x14ac:dyDescent="0.25">
      <c r="A40" s="38">
        <v>37</v>
      </c>
      <c r="B40" s="38" t="s">
        <v>55</v>
      </c>
      <c r="C40" s="38">
        <v>6</v>
      </c>
      <c r="D40" s="38" t="s">
        <v>25</v>
      </c>
      <c r="E40" s="39">
        <v>6.4207175925925924E-3</v>
      </c>
      <c r="F40" s="38">
        <v>37</v>
      </c>
      <c r="G40" s="14" t="str">
        <f t="shared" si="0"/>
        <v>Gabby Macaulay (Brookside)</v>
      </c>
    </row>
    <row r="41" spans="1:7" ht="15" x14ac:dyDescent="0.25">
      <c r="A41" s="38">
        <v>38</v>
      </c>
      <c r="B41" s="38" t="s">
        <v>895</v>
      </c>
      <c r="C41" s="38">
        <v>6</v>
      </c>
      <c r="D41" s="38" t="s">
        <v>876</v>
      </c>
      <c r="E41" s="39">
        <v>6.4269675925925926E-3</v>
      </c>
      <c r="F41" s="38">
        <v>38</v>
      </c>
      <c r="G41" s="14" t="str">
        <f t="shared" si="0"/>
        <v>Finley Culbertson (Lynnwood)</v>
      </c>
    </row>
    <row r="42" spans="1:7" ht="15" x14ac:dyDescent="0.25">
      <c r="A42" s="38">
        <v>39</v>
      </c>
      <c r="B42" s="38" t="s">
        <v>1583</v>
      </c>
      <c r="C42" s="38">
        <v>6</v>
      </c>
      <c r="D42" s="38" t="s">
        <v>25</v>
      </c>
      <c r="E42" s="39">
        <v>6.4295138888888883E-3</v>
      </c>
      <c r="F42" s="38">
        <v>39</v>
      </c>
      <c r="G42" s="14" t="str">
        <f t="shared" si="0"/>
        <v>Deniza Satybaldiyev (Brookside)</v>
      </c>
    </row>
    <row r="43" spans="1:7" ht="15" x14ac:dyDescent="0.25">
      <c r="A43" s="38">
        <v>40</v>
      </c>
      <c r="B43" s="38" t="s">
        <v>898</v>
      </c>
      <c r="C43" s="38">
        <v>6</v>
      </c>
      <c r="D43" s="38" t="s">
        <v>200</v>
      </c>
      <c r="E43" s="39">
        <v>6.431944444444445E-3</v>
      </c>
      <c r="F43" s="38">
        <v>40</v>
      </c>
      <c r="G43" s="14" t="str">
        <f t="shared" si="0"/>
        <v>Josie MacPhail (George H. Luck)</v>
      </c>
    </row>
    <row r="44" spans="1:7" ht="15" x14ac:dyDescent="0.25">
      <c r="A44" s="38">
        <v>41</v>
      </c>
      <c r="B44" s="38" t="s">
        <v>60</v>
      </c>
      <c r="C44" s="38">
        <v>6</v>
      </c>
      <c r="D44" s="38" t="s">
        <v>26</v>
      </c>
      <c r="E44" s="39">
        <v>6.4844907407407412E-3</v>
      </c>
      <c r="F44" s="38">
        <v>41</v>
      </c>
      <c r="G44" s="14" t="str">
        <f t="shared" si="0"/>
        <v>Kaia Brown Yeats (Brander Gardens)</v>
      </c>
    </row>
    <row r="45" spans="1:7" ht="15" x14ac:dyDescent="0.25">
      <c r="A45" s="38">
        <v>42</v>
      </c>
      <c r="B45" s="38" t="s">
        <v>1584</v>
      </c>
      <c r="C45" s="38">
        <v>6</v>
      </c>
      <c r="D45" s="38" t="s">
        <v>738</v>
      </c>
      <c r="E45" s="39">
        <v>6.5410879629629638E-3</v>
      </c>
      <c r="F45" s="38">
        <v>42</v>
      </c>
      <c r="G45" s="14" t="str">
        <f t="shared" si="0"/>
        <v>Ailin Huang (Crestwood)</v>
      </c>
    </row>
    <row r="46" spans="1:7" ht="15" x14ac:dyDescent="0.25">
      <c r="A46" s="38">
        <v>43</v>
      </c>
      <c r="B46" s="38" t="s">
        <v>61</v>
      </c>
      <c r="C46" s="38">
        <v>6</v>
      </c>
      <c r="D46" s="38" t="s">
        <v>29</v>
      </c>
      <c r="E46" s="39">
        <v>6.564236111111111E-3</v>
      </c>
      <c r="F46" s="38">
        <v>43</v>
      </c>
      <c r="G46" s="14" t="str">
        <f t="shared" si="0"/>
        <v>Hannah Noble (Holyrood)</v>
      </c>
    </row>
    <row r="47" spans="1:7" ht="15" x14ac:dyDescent="0.25">
      <c r="A47" s="38">
        <v>44</v>
      </c>
      <c r="B47" s="38" t="s">
        <v>922</v>
      </c>
      <c r="C47" s="38">
        <v>6</v>
      </c>
      <c r="D47" s="38" t="s">
        <v>738</v>
      </c>
      <c r="E47" s="39">
        <v>6.5913194444444448E-3</v>
      </c>
      <c r="F47" s="38">
        <v>44</v>
      </c>
      <c r="G47" s="14" t="str">
        <f t="shared" si="0"/>
        <v>Hazel Hrudey (Crestwood)</v>
      </c>
    </row>
    <row r="48" spans="1:7" ht="15" x14ac:dyDescent="0.25">
      <c r="A48" s="38">
        <v>45</v>
      </c>
      <c r="B48" s="38" t="s">
        <v>69</v>
      </c>
      <c r="C48" s="38">
        <v>6</v>
      </c>
      <c r="D48" s="38" t="s">
        <v>25</v>
      </c>
      <c r="E48" s="39">
        <v>6.635763888888889E-3</v>
      </c>
      <c r="F48" s="38">
        <v>45</v>
      </c>
      <c r="G48" s="14" t="str">
        <f t="shared" si="0"/>
        <v>Kyla Elford (Brookside)</v>
      </c>
    </row>
    <row r="49" spans="1:7" ht="15" x14ac:dyDescent="0.25">
      <c r="A49" s="38">
        <v>46</v>
      </c>
      <c r="B49" s="38" t="s">
        <v>902</v>
      </c>
      <c r="C49" s="38">
        <v>6</v>
      </c>
      <c r="D49" s="38" t="s">
        <v>29</v>
      </c>
      <c r="E49" s="39">
        <v>6.6528935185185189E-3</v>
      </c>
      <c r="F49" s="38">
        <v>46</v>
      </c>
      <c r="G49" s="14" t="str">
        <f t="shared" si="0"/>
        <v>Sylvie Lacoursiere (Holyrood)</v>
      </c>
    </row>
    <row r="50" spans="1:7" ht="15" x14ac:dyDescent="0.25">
      <c r="A50" s="38">
        <v>47</v>
      </c>
      <c r="B50" s="38" t="s">
        <v>72</v>
      </c>
      <c r="C50" s="38">
        <v>6</v>
      </c>
      <c r="D50" s="38" t="s">
        <v>23</v>
      </c>
      <c r="E50" s="39">
        <v>6.6755787037037035E-3</v>
      </c>
      <c r="F50" s="38">
        <v>47</v>
      </c>
      <c r="G50" s="14" t="str">
        <f t="shared" si="0"/>
        <v>Isla Neeser (Windsor Park)</v>
      </c>
    </row>
    <row r="51" spans="1:7" ht="15" x14ac:dyDescent="0.25">
      <c r="A51" s="38">
        <v>48</v>
      </c>
      <c r="B51" s="38" t="s">
        <v>1585</v>
      </c>
      <c r="C51" s="38">
        <v>6</v>
      </c>
      <c r="D51" s="38" t="s">
        <v>33</v>
      </c>
      <c r="E51" s="39">
        <v>6.689583333333333E-3</v>
      </c>
      <c r="F51" s="38">
        <v>48</v>
      </c>
      <c r="G51" s="14" t="str">
        <f t="shared" si="0"/>
        <v>Mason Mohr (Donnan)</v>
      </c>
    </row>
    <row r="52" spans="1:7" ht="15" x14ac:dyDescent="0.25">
      <c r="A52" s="38">
        <v>49</v>
      </c>
      <c r="B52" s="38" t="s">
        <v>1586</v>
      </c>
      <c r="C52" s="38">
        <v>6</v>
      </c>
      <c r="D52" s="38" t="s">
        <v>24</v>
      </c>
      <c r="E52" s="39">
        <v>6.7118055555555551E-3</v>
      </c>
      <c r="F52" s="38">
        <v>49</v>
      </c>
      <c r="G52" s="14" t="str">
        <f t="shared" si="0"/>
        <v>Isla Howell (Parkallen)</v>
      </c>
    </row>
    <row r="53" spans="1:7" ht="15" x14ac:dyDescent="0.25">
      <c r="A53" s="38">
        <v>50</v>
      </c>
      <c r="B53" s="38" t="s">
        <v>68</v>
      </c>
      <c r="C53" s="38">
        <v>6</v>
      </c>
      <c r="D53" s="38" t="s">
        <v>24</v>
      </c>
      <c r="E53" s="39">
        <v>6.7152777777777775E-3</v>
      </c>
      <c r="F53" s="38">
        <v>50</v>
      </c>
      <c r="G53" s="14" t="str">
        <f t="shared" si="0"/>
        <v>Mila Kuperus (Parkallen)</v>
      </c>
    </row>
    <row r="54" spans="1:7" ht="15" x14ac:dyDescent="0.25">
      <c r="A54" s="38">
        <v>51</v>
      </c>
      <c r="B54" s="38" t="s">
        <v>65</v>
      </c>
      <c r="C54" s="38">
        <v>6</v>
      </c>
      <c r="D54" s="38" t="s">
        <v>26</v>
      </c>
      <c r="E54" s="39">
        <v>6.7730324074074082E-3</v>
      </c>
      <c r="F54" s="38">
        <v>51</v>
      </c>
      <c r="G54" s="14" t="str">
        <f t="shared" si="0"/>
        <v>Adelaide Zwicker (Brander Gardens)</v>
      </c>
    </row>
    <row r="55" spans="1:7" ht="15" x14ac:dyDescent="0.25">
      <c r="A55" s="38">
        <v>52</v>
      </c>
      <c r="B55" s="38" t="s">
        <v>95</v>
      </c>
      <c r="C55" s="38">
        <v>6</v>
      </c>
      <c r="D55" s="38" t="s">
        <v>47</v>
      </c>
      <c r="E55" s="39">
        <v>6.7804398148148147E-3</v>
      </c>
      <c r="F55" s="38">
        <v>52</v>
      </c>
      <c r="G55" s="14" t="str">
        <f t="shared" si="0"/>
        <v>Novah Bresler (Callingwood)</v>
      </c>
    </row>
    <row r="56" spans="1:7" ht="15" x14ac:dyDescent="0.25">
      <c r="A56" s="38">
        <v>53</v>
      </c>
      <c r="B56" s="38" t="s">
        <v>71</v>
      </c>
      <c r="C56" s="38">
        <v>6</v>
      </c>
      <c r="D56" s="38" t="s">
        <v>25</v>
      </c>
      <c r="E56" s="39">
        <v>6.8412037037037035E-3</v>
      </c>
      <c r="F56" s="38">
        <v>53</v>
      </c>
      <c r="G56" s="14" t="str">
        <f t="shared" si="0"/>
        <v>Deven Wedge (Brookside)</v>
      </c>
    </row>
    <row r="57" spans="1:7" ht="15" x14ac:dyDescent="0.25">
      <c r="A57" s="38">
        <v>54</v>
      </c>
      <c r="B57" s="38" t="s">
        <v>901</v>
      </c>
      <c r="C57" s="38">
        <v>6</v>
      </c>
      <c r="D57" s="38" t="s">
        <v>24</v>
      </c>
      <c r="E57" s="39">
        <v>6.8460648148148144E-3</v>
      </c>
      <c r="F57" s="38">
        <v>54</v>
      </c>
      <c r="G57" s="14" t="str">
        <f t="shared" si="0"/>
        <v>Edith Wright (Parkallen)</v>
      </c>
    </row>
    <row r="58" spans="1:7" ht="15" x14ac:dyDescent="0.25">
      <c r="A58" s="38">
        <v>55</v>
      </c>
      <c r="B58" s="38" t="s">
        <v>1587</v>
      </c>
      <c r="C58" s="38">
        <v>6</v>
      </c>
      <c r="D58" s="38" t="s">
        <v>44</v>
      </c>
      <c r="E58" s="39">
        <v>6.851851851851852E-3</v>
      </c>
      <c r="F58" s="38">
        <v>55</v>
      </c>
      <c r="G58" s="14" t="str">
        <f t="shared" si="0"/>
        <v>Ava Luchavich (Mill Creek)</v>
      </c>
    </row>
    <row r="59" spans="1:7" ht="15" x14ac:dyDescent="0.25">
      <c r="A59" s="38">
        <v>56</v>
      </c>
      <c r="B59" s="38" t="s">
        <v>1588</v>
      </c>
      <c r="C59" s="38">
        <v>6</v>
      </c>
      <c r="D59" s="38" t="s">
        <v>20</v>
      </c>
      <c r="E59" s="39">
        <v>6.8552083333333321E-3</v>
      </c>
      <c r="F59" s="38">
        <v>56</v>
      </c>
      <c r="G59" s="14" t="str">
        <f t="shared" si="0"/>
        <v>Myra Grewal (George P. Nicholson)</v>
      </c>
    </row>
    <row r="60" spans="1:7" ht="15" x14ac:dyDescent="0.25">
      <c r="A60" s="38">
        <v>57</v>
      </c>
      <c r="B60" s="38" t="s">
        <v>1589</v>
      </c>
      <c r="C60" s="38">
        <v>6</v>
      </c>
      <c r="D60" s="38" t="s">
        <v>168</v>
      </c>
      <c r="E60" s="39">
        <v>6.8843750000000007E-3</v>
      </c>
      <c r="F60" s="38">
        <v>57</v>
      </c>
      <c r="G60" s="14" t="str">
        <f t="shared" si="0"/>
        <v>Freya Anderson (David Thomas King)</v>
      </c>
    </row>
    <row r="61" spans="1:7" ht="15" x14ac:dyDescent="0.25">
      <c r="A61" s="38">
        <v>58</v>
      </c>
      <c r="B61" s="38" t="s">
        <v>243</v>
      </c>
      <c r="C61" s="38">
        <v>6</v>
      </c>
      <c r="D61" s="38" t="s">
        <v>42</v>
      </c>
      <c r="E61" s="39">
        <v>6.8913194444444456E-3</v>
      </c>
      <c r="F61" s="38">
        <v>58</v>
      </c>
      <c r="G61" s="14" t="str">
        <f t="shared" si="0"/>
        <v>Piper Gresiuk (Laurier Heights)</v>
      </c>
    </row>
    <row r="62" spans="1:7" ht="15" x14ac:dyDescent="0.25">
      <c r="A62" s="38">
        <v>59</v>
      </c>
      <c r="B62" s="38" t="s">
        <v>96</v>
      </c>
      <c r="C62" s="38">
        <v>6</v>
      </c>
      <c r="D62" s="38" t="s">
        <v>25</v>
      </c>
      <c r="E62" s="39">
        <v>6.9156250000000008E-3</v>
      </c>
      <c r="F62" s="38">
        <v>59</v>
      </c>
      <c r="G62" s="14" t="str">
        <f t="shared" si="0"/>
        <v>MacKenzie Pearson (Brookside)</v>
      </c>
    </row>
    <row r="63" spans="1:7" ht="15" x14ac:dyDescent="0.25">
      <c r="A63" s="38">
        <v>60</v>
      </c>
      <c r="B63" s="38" t="s">
        <v>1590</v>
      </c>
      <c r="C63" s="38">
        <v>6</v>
      </c>
      <c r="D63" s="38" t="s">
        <v>34</v>
      </c>
      <c r="E63" s="39">
        <v>6.9209490740740733E-3</v>
      </c>
      <c r="F63" s="38">
        <v>60</v>
      </c>
      <c r="G63" s="14" t="str">
        <f t="shared" si="0"/>
        <v>Dubinsky Lily-Mai (Forest Heights)</v>
      </c>
    </row>
    <row r="64" spans="1:7" ht="15" x14ac:dyDescent="0.25">
      <c r="A64" s="38">
        <v>61</v>
      </c>
      <c r="B64" s="38" t="s">
        <v>1591</v>
      </c>
      <c r="C64" s="38">
        <v>6</v>
      </c>
      <c r="D64" s="38" t="s">
        <v>34</v>
      </c>
      <c r="E64" s="39">
        <v>6.926388888888889E-3</v>
      </c>
      <c r="F64" s="38">
        <v>61</v>
      </c>
      <c r="G64" s="14" t="str">
        <f t="shared" si="0"/>
        <v>Campbell Abigail (Forest Heights)</v>
      </c>
    </row>
    <row r="65" spans="1:7" ht="15" x14ac:dyDescent="0.25">
      <c r="A65" s="38">
        <v>62</v>
      </c>
      <c r="B65" s="38" t="s">
        <v>1592</v>
      </c>
      <c r="C65" s="38">
        <v>6</v>
      </c>
      <c r="D65" s="38" t="s">
        <v>41</v>
      </c>
      <c r="E65" s="39">
        <v>6.9484953703703696E-3</v>
      </c>
      <c r="F65" s="38">
        <v>62</v>
      </c>
      <c r="G65" s="14" t="str">
        <f t="shared" si="0"/>
        <v>Gurnoor Kaur Gill (Edmonton Khalsa)</v>
      </c>
    </row>
    <row r="66" spans="1:7" ht="15" x14ac:dyDescent="0.25">
      <c r="A66" s="38">
        <v>63</v>
      </c>
      <c r="B66" s="38" t="s">
        <v>910</v>
      </c>
      <c r="C66" s="38">
        <v>6</v>
      </c>
      <c r="D66" s="38" t="s">
        <v>588</v>
      </c>
      <c r="E66" s="39">
        <v>7.0042824074074079E-3</v>
      </c>
      <c r="F66" s="38">
        <v>63</v>
      </c>
      <c r="G66" s="14" t="str">
        <f t="shared" si="0"/>
        <v>Emily Parker (Elmwood)</v>
      </c>
    </row>
    <row r="67" spans="1:7" ht="15" x14ac:dyDescent="0.25">
      <c r="A67" s="38">
        <v>64</v>
      </c>
      <c r="B67" s="38" t="s">
        <v>340</v>
      </c>
      <c r="C67" s="38">
        <v>6</v>
      </c>
      <c r="D67" s="38" t="s">
        <v>27</v>
      </c>
      <c r="E67" s="39">
        <v>7.0108796296296299E-3</v>
      </c>
      <c r="F67" s="38">
        <v>64</v>
      </c>
      <c r="G67" s="14" t="str">
        <f t="shared" si="0"/>
        <v>Emilia Lesko (Centennial)</v>
      </c>
    </row>
    <row r="68" spans="1:7" ht="15" x14ac:dyDescent="0.25">
      <c r="A68" s="38">
        <v>65</v>
      </c>
      <c r="B68" s="38" t="s">
        <v>64</v>
      </c>
      <c r="C68" s="38">
        <v>6</v>
      </c>
      <c r="D68" s="38" t="s">
        <v>26</v>
      </c>
      <c r="E68" s="39">
        <v>7.0131944444444443E-3</v>
      </c>
      <c r="F68" s="38">
        <v>65</v>
      </c>
      <c r="G68" s="14" t="str">
        <f t="shared" si="0"/>
        <v>Laura Steinback (Brander Gardens)</v>
      </c>
    </row>
    <row r="69" spans="1:7" ht="15" x14ac:dyDescent="0.25">
      <c r="A69" s="38">
        <v>66</v>
      </c>
      <c r="B69" s="38" t="s">
        <v>248</v>
      </c>
      <c r="C69" s="38">
        <v>6</v>
      </c>
      <c r="D69" s="38" t="s">
        <v>27</v>
      </c>
      <c r="E69" s="39">
        <v>7.0471064814814806E-3</v>
      </c>
      <c r="F69" s="38">
        <v>66</v>
      </c>
      <c r="G69" s="14" t="str">
        <f t="shared" si="0"/>
        <v>Reese Fugleberg (Centennial)</v>
      </c>
    </row>
    <row r="70" spans="1:7" ht="15" x14ac:dyDescent="0.25">
      <c r="A70" s="38">
        <v>67</v>
      </c>
      <c r="B70" s="38" t="s">
        <v>903</v>
      </c>
      <c r="C70" s="38">
        <v>6</v>
      </c>
      <c r="D70" s="38" t="s">
        <v>26</v>
      </c>
      <c r="E70" s="39">
        <v>7.0674768518518517E-3</v>
      </c>
      <c r="F70" s="38">
        <v>67</v>
      </c>
      <c r="G70" s="14" t="str">
        <f t="shared" si="0"/>
        <v>Natalie Puttick (Brander Gardens)</v>
      </c>
    </row>
    <row r="71" spans="1:7" ht="15" x14ac:dyDescent="0.25">
      <c r="A71" s="38">
        <v>68</v>
      </c>
      <c r="B71" s="38" t="s">
        <v>905</v>
      </c>
      <c r="C71" s="38">
        <v>6</v>
      </c>
      <c r="D71" s="38" t="s">
        <v>30</v>
      </c>
      <c r="E71" s="39">
        <v>7.1288194444444446E-3</v>
      </c>
      <c r="F71" s="38">
        <v>68</v>
      </c>
      <c r="G71" s="14" t="str">
        <f t="shared" si="0"/>
        <v>Lauren Wassing (Earl Buxton)</v>
      </c>
    </row>
    <row r="72" spans="1:7" ht="15" x14ac:dyDescent="0.25">
      <c r="A72" s="38">
        <v>69</v>
      </c>
      <c r="B72" s="38" t="s">
        <v>1593</v>
      </c>
      <c r="C72" s="38">
        <v>6</v>
      </c>
      <c r="D72" s="38" t="s">
        <v>876</v>
      </c>
      <c r="E72" s="39">
        <v>7.1428240740740731E-3</v>
      </c>
      <c r="F72" s="38">
        <v>69</v>
      </c>
      <c r="G72" s="14" t="str">
        <f t="shared" si="0"/>
        <v>Samanvi Ramana (Lynnwood)</v>
      </c>
    </row>
    <row r="73" spans="1:7" ht="15" x14ac:dyDescent="0.25">
      <c r="A73" s="38">
        <v>70</v>
      </c>
      <c r="B73" s="38" t="s">
        <v>348</v>
      </c>
      <c r="C73" s="38">
        <v>6</v>
      </c>
      <c r="D73" s="38" t="s">
        <v>40</v>
      </c>
      <c r="E73" s="39">
        <v>7.1880787037037043E-3</v>
      </c>
      <c r="F73" s="38">
        <v>70</v>
      </c>
      <c r="G73" s="14" t="str">
        <f t="shared" si="0"/>
        <v>Kanna Henderson (Menisa)</v>
      </c>
    </row>
    <row r="74" spans="1:7" ht="15" x14ac:dyDescent="0.25">
      <c r="A74" s="38">
        <v>71</v>
      </c>
      <c r="B74" s="38" t="s">
        <v>1024</v>
      </c>
      <c r="C74" s="38">
        <v>6</v>
      </c>
      <c r="D74" s="38" t="s">
        <v>24</v>
      </c>
      <c r="E74" s="39">
        <v>7.2332175925925932E-3</v>
      </c>
      <c r="F74" s="38">
        <v>71</v>
      </c>
      <c r="G74" s="14" t="str">
        <f t="shared" si="0"/>
        <v>Chloe Wong (Parkallen)</v>
      </c>
    </row>
    <row r="75" spans="1:7" ht="15" x14ac:dyDescent="0.25">
      <c r="A75" s="38">
        <v>72</v>
      </c>
      <c r="B75" s="38" t="s">
        <v>73</v>
      </c>
      <c r="C75" s="38">
        <v>6</v>
      </c>
      <c r="D75" s="38" t="s">
        <v>26</v>
      </c>
      <c r="E75" s="39">
        <v>7.2682870370370375E-3</v>
      </c>
      <c r="F75" s="38">
        <v>72</v>
      </c>
      <c r="G75" s="14" t="str">
        <f t="shared" si="0"/>
        <v>Carmen Popari (Brander Gardens)</v>
      </c>
    </row>
    <row r="76" spans="1:7" ht="15" x14ac:dyDescent="0.25">
      <c r="A76" s="38">
        <v>73</v>
      </c>
      <c r="B76" s="38" t="s">
        <v>93</v>
      </c>
      <c r="C76" s="38">
        <v>6</v>
      </c>
      <c r="D76" s="38" t="s">
        <v>44</v>
      </c>
      <c r="E76" s="39">
        <v>7.280787037037037E-3</v>
      </c>
      <c r="F76" s="38">
        <v>73</v>
      </c>
      <c r="G76" s="14" t="str">
        <f t="shared" si="0"/>
        <v>Scarlett Binder (Mill Creek)</v>
      </c>
    </row>
    <row r="77" spans="1:7" ht="15" x14ac:dyDescent="0.25">
      <c r="A77" s="38">
        <v>74</v>
      </c>
      <c r="B77" s="38" t="s">
        <v>1594</v>
      </c>
      <c r="C77" s="38">
        <v>6</v>
      </c>
      <c r="D77" s="38" t="s">
        <v>22</v>
      </c>
      <c r="E77" s="39">
        <v>7.3194444444444444E-3</v>
      </c>
      <c r="F77" s="38">
        <v>74</v>
      </c>
      <c r="G77" s="14" t="str">
        <f t="shared" si="0"/>
        <v>Ania Dosoftei (Michael A. Kostek)</v>
      </c>
    </row>
    <row r="78" spans="1:7" ht="15" x14ac:dyDescent="0.25">
      <c r="A78" s="38">
        <v>75</v>
      </c>
      <c r="B78" s="38" t="s">
        <v>1595</v>
      </c>
      <c r="C78" s="38">
        <v>6</v>
      </c>
      <c r="D78" s="38" t="s">
        <v>202</v>
      </c>
      <c r="E78" s="39">
        <v>7.374305555555555E-3</v>
      </c>
      <c r="F78" s="38">
        <v>75</v>
      </c>
      <c r="G78" s="14" t="str">
        <f t="shared" si="0"/>
        <v>Hazel Huisman (Virginia Park)</v>
      </c>
    </row>
    <row r="79" spans="1:7" ht="15" x14ac:dyDescent="0.25">
      <c r="A79" s="38">
        <v>76</v>
      </c>
      <c r="B79" s="38" t="s">
        <v>350</v>
      </c>
      <c r="C79" s="38">
        <v>6</v>
      </c>
      <c r="D79" s="38" t="s">
        <v>24</v>
      </c>
      <c r="E79" s="39">
        <v>7.4180555555555562E-3</v>
      </c>
      <c r="F79" s="38">
        <v>76</v>
      </c>
      <c r="G79" s="14" t="str">
        <f t="shared" si="0"/>
        <v>Hannah Lou (Parkallen)</v>
      </c>
    </row>
    <row r="80" spans="1:7" ht="15" x14ac:dyDescent="0.25">
      <c r="A80" s="38">
        <v>77</v>
      </c>
      <c r="B80" s="38" t="s">
        <v>344</v>
      </c>
      <c r="C80" s="38">
        <v>6</v>
      </c>
      <c r="D80" s="38" t="s">
        <v>320</v>
      </c>
      <c r="E80" s="39">
        <v>7.4202546296296299E-3</v>
      </c>
      <c r="F80" s="38">
        <v>77</v>
      </c>
      <c r="G80" s="14" t="str">
        <f t="shared" si="0"/>
        <v>Brielle Reid (Satoo)</v>
      </c>
    </row>
    <row r="81" spans="1:7" ht="15" x14ac:dyDescent="0.25">
      <c r="A81" s="38">
        <v>78</v>
      </c>
      <c r="B81" s="38" t="s">
        <v>904</v>
      </c>
      <c r="C81" s="38">
        <v>6</v>
      </c>
      <c r="D81" s="38" t="s">
        <v>23</v>
      </c>
      <c r="E81" s="39">
        <v>7.4420138888888895E-3</v>
      </c>
      <c r="F81" s="38">
        <v>78</v>
      </c>
      <c r="G81" s="14" t="str">
        <f t="shared" si="0"/>
        <v>Melody Huang (Windsor Park)</v>
      </c>
    </row>
    <row r="82" spans="1:7" ht="15" x14ac:dyDescent="0.25">
      <c r="A82" s="38">
        <v>79</v>
      </c>
      <c r="B82" s="38" t="s">
        <v>1596</v>
      </c>
      <c r="C82" s="38">
        <v>6</v>
      </c>
      <c r="D82" s="38" t="s">
        <v>23</v>
      </c>
      <c r="E82" s="39">
        <v>7.4489583333333326E-3</v>
      </c>
      <c r="F82" s="38">
        <v>79</v>
      </c>
      <c r="G82" s="14" t="str">
        <f t="shared" si="0"/>
        <v>Cyzarine Concepcion (Windsor Park)</v>
      </c>
    </row>
    <row r="83" spans="1:7" ht="15" x14ac:dyDescent="0.25">
      <c r="A83" s="38">
        <v>80</v>
      </c>
      <c r="B83" s="38" t="s">
        <v>70</v>
      </c>
      <c r="C83" s="38">
        <v>6</v>
      </c>
      <c r="D83" s="38" t="s">
        <v>24</v>
      </c>
      <c r="E83" s="39">
        <v>7.4695601851851859E-3</v>
      </c>
      <c r="F83" s="38">
        <v>80</v>
      </c>
      <c r="G83" s="14" t="str">
        <f t="shared" si="0"/>
        <v>Charlotte Fong-Hanelt (Parkallen)</v>
      </c>
    </row>
    <row r="84" spans="1:7" ht="15" x14ac:dyDescent="0.25">
      <c r="A84" s="38">
        <v>81</v>
      </c>
      <c r="B84" s="38" t="s">
        <v>1597</v>
      </c>
      <c r="C84" s="38">
        <v>6</v>
      </c>
      <c r="D84" s="38" t="s">
        <v>30</v>
      </c>
      <c r="E84" s="39">
        <v>7.4818287037037049E-3</v>
      </c>
      <c r="F84" s="38">
        <v>81</v>
      </c>
      <c r="G84" s="14" t="str">
        <f t="shared" si="0"/>
        <v>Layla Robertson (Earl Buxton)</v>
      </c>
    </row>
    <row r="85" spans="1:7" ht="15" x14ac:dyDescent="0.25">
      <c r="A85" s="38">
        <v>82</v>
      </c>
      <c r="B85" s="38" t="s">
        <v>258</v>
      </c>
      <c r="C85" s="38">
        <v>6</v>
      </c>
      <c r="D85" s="38" t="s">
        <v>22</v>
      </c>
      <c r="E85" s="39">
        <v>7.4883101851851847E-3</v>
      </c>
      <c r="F85" s="38">
        <v>82</v>
      </c>
      <c r="G85" s="14" t="str">
        <f t="shared" si="0"/>
        <v>Amelie Puim (Michael A. Kostek)</v>
      </c>
    </row>
    <row r="86" spans="1:7" ht="15" x14ac:dyDescent="0.25">
      <c r="A86" s="38">
        <v>83</v>
      </c>
      <c r="B86" s="38" t="s">
        <v>63</v>
      </c>
      <c r="C86" s="38">
        <v>6</v>
      </c>
      <c r="D86" s="38" t="s">
        <v>23</v>
      </c>
      <c r="E86" s="39">
        <v>7.5085648148148151E-3</v>
      </c>
      <c r="F86" s="38">
        <v>83</v>
      </c>
      <c r="G86" s="14" t="str">
        <f t="shared" si="0"/>
        <v>Abby Maharaj (Windsor Park)</v>
      </c>
    </row>
    <row r="87" spans="1:7" ht="15" x14ac:dyDescent="0.25">
      <c r="A87" s="38">
        <v>84</v>
      </c>
      <c r="B87" s="38" t="s">
        <v>75</v>
      </c>
      <c r="C87" s="38">
        <v>6</v>
      </c>
      <c r="D87" s="38" t="s">
        <v>23</v>
      </c>
      <c r="E87" s="39">
        <v>7.5825231481481481E-3</v>
      </c>
      <c r="F87" s="38">
        <v>84</v>
      </c>
      <c r="G87" s="14" t="str">
        <f t="shared" si="0"/>
        <v>Sanya Rai (Windsor Park)</v>
      </c>
    </row>
    <row r="88" spans="1:7" ht="15" x14ac:dyDescent="0.25">
      <c r="A88" s="38">
        <v>85</v>
      </c>
      <c r="B88" s="38" t="s">
        <v>900</v>
      </c>
      <c r="C88" s="38">
        <v>6</v>
      </c>
      <c r="D88" s="38" t="s">
        <v>27</v>
      </c>
      <c r="E88" s="39">
        <v>7.5944444444444445E-3</v>
      </c>
      <c r="F88" s="38">
        <v>85</v>
      </c>
      <c r="G88" s="14" t="str">
        <f t="shared" si="0"/>
        <v>Kamryn Zdunick (Centennial)</v>
      </c>
    </row>
    <row r="89" spans="1:7" ht="15" x14ac:dyDescent="0.25">
      <c r="A89" s="38">
        <v>86</v>
      </c>
      <c r="B89" s="38" t="s">
        <v>1598</v>
      </c>
      <c r="C89" s="38">
        <v>6</v>
      </c>
      <c r="D89" s="38" t="s">
        <v>173</v>
      </c>
      <c r="E89" s="39">
        <v>7.6041666666666662E-3</v>
      </c>
      <c r="F89" s="38">
        <v>86</v>
      </c>
      <c r="G89" s="14" t="str">
        <f t="shared" si="0"/>
        <v>Ivy Weber (Westglen)</v>
      </c>
    </row>
    <row r="90" spans="1:7" ht="15" x14ac:dyDescent="0.25">
      <c r="A90" s="38">
        <v>87</v>
      </c>
      <c r="B90" s="38" t="s">
        <v>272</v>
      </c>
      <c r="C90" s="38">
        <v>6</v>
      </c>
      <c r="D90" s="38" t="s">
        <v>20</v>
      </c>
      <c r="E90" s="39">
        <v>7.6085648148148145E-3</v>
      </c>
      <c r="F90" s="38">
        <v>87</v>
      </c>
      <c r="G90" s="14" t="str">
        <f t="shared" si="0"/>
        <v>Emily McNish (George P. Nicholson)</v>
      </c>
    </row>
    <row r="91" spans="1:7" ht="15" x14ac:dyDescent="0.25">
      <c r="A91" s="38">
        <v>88</v>
      </c>
      <c r="B91" s="38" t="s">
        <v>1599</v>
      </c>
      <c r="C91" s="38">
        <v>6</v>
      </c>
      <c r="D91" s="38" t="s">
        <v>23</v>
      </c>
      <c r="E91" s="39">
        <v>7.6260416666666673E-3</v>
      </c>
      <c r="F91" s="38">
        <v>88</v>
      </c>
      <c r="G91" s="14" t="str">
        <f t="shared" si="0"/>
        <v>Vista Zarei (Windsor Park)</v>
      </c>
    </row>
    <row r="92" spans="1:7" ht="15" x14ac:dyDescent="0.25">
      <c r="A92" s="38">
        <v>89</v>
      </c>
      <c r="B92" s="38" t="s">
        <v>265</v>
      </c>
      <c r="C92" s="38">
        <v>6</v>
      </c>
      <c r="D92" s="38" t="s">
        <v>173</v>
      </c>
      <c r="E92" s="39">
        <v>7.6546296296296293E-3</v>
      </c>
      <c r="F92" s="38">
        <v>89</v>
      </c>
      <c r="G92" s="14" t="str">
        <f t="shared" si="0"/>
        <v>Ellis Adams (Westglen)</v>
      </c>
    </row>
    <row r="93" spans="1:7" ht="15" x14ac:dyDescent="0.25">
      <c r="A93" s="38">
        <v>90</v>
      </c>
      <c r="B93" s="38" t="s">
        <v>1064</v>
      </c>
      <c r="C93" s="38">
        <v>6</v>
      </c>
      <c r="D93" s="38" t="s">
        <v>173</v>
      </c>
      <c r="E93" s="39">
        <v>7.6836805555555556E-3</v>
      </c>
      <c r="F93" s="38">
        <v>90</v>
      </c>
      <c r="G93" s="14" t="str">
        <f t="shared" si="0"/>
        <v>Cadence Ketler (Westglen)</v>
      </c>
    </row>
    <row r="94" spans="1:7" ht="15" x14ac:dyDescent="0.25">
      <c r="A94" s="38">
        <v>91</v>
      </c>
      <c r="B94" s="38" t="s">
        <v>919</v>
      </c>
      <c r="C94" s="38">
        <v>6</v>
      </c>
      <c r="D94" s="38" t="s">
        <v>242</v>
      </c>
      <c r="E94" s="39">
        <v>7.6858796296296293E-3</v>
      </c>
      <c r="F94" s="38">
        <v>91</v>
      </c>
      <c r="G94" s="14" t="str">
        <f t="shared" si="0"/>
        <v>Maya Meynan (Aurora Charter)</v>
      </c>
    </row>
    <row r="95" spans="1:7" ht="15" x14ac:dyDescent="0.25">
      <c r="A95" s="38">
        <v>92</v>
      </c>
      <c r="B95" s="38" t="s">
        <v>1600</v>
      </c>
      <c r="C95" s="38">
        <v>6</v>
      </c>
      <c r="D95" s="38" t="s">
        <v>173</v>
      </c>
      <c r="E95" s="39">
        <v>7.6980324074074069E-3</v>
      </c>
      <c r="F95" s="38">
        <v>92</v>
      </c>
      <c r="G95" s="14" t="str">
        <f t="shared" si="0"/>
        <v>Lennox Aboud (Westglen)</v>
      </c>
    </row>
    <row r="96" spans="1:7" ht="15" x14ac:dyDescent="0.25">
      <c r="A96" s="38">
        <v>93</v>
      </c>
      <c r="B96" s="38" t="s">
        <v>256</v>
      </c>
      <c r="C96" s="38">
        <v>6</v>
      </c>
      <c r="D96" s="38" t="s">
        <v>29</v>
      </c>
      <c r="E96" s="39">
        <v>7.7143518518518516E-3</v>
      </c>
      <c r="F96" s="38">
        <v>93</v>
      </c>
      <c r="G96" s="14" t="str">
        <f t="shared" si="0"/>
        <v>Ruby Othen-Pagels (Holyrood)</v>
      </c>
    </row>
    <row r="97" spans="1:7" ht="15" x14ac:dyDescent="0.25">
      <c r="A97" s="38">
        <v>94</v>
      </c>
      <c r="B97" s="38" t="s">
        <v>1601</v>
      </c>
      <c r="C97" s="38">
        <v>6</v>
      </c>
      <c r="D97" s="38" t="s">
        <v>1054</v>
      </c>
      <c r="E97" s="39">
        <v>7.7237268518518523E-3</v>
      </c>
      <c r="F97" s="38">
        <v>94</v>
      </c>
      <c r="G97" s="14" t="str">
        <f t="shared" si="0"/>
        <v>Lauren Twerdochlib (Gold Bar)</v>
      </c>
    </row>
    <row r="98" spans="1:7" ht="15" x14ac:dyDescent="0.25">
      <c r="A98" s="38">
        <v>95</v>
      </c>
      <c r="B98" s="38" t="s">
        <v>1602</v>
      </c>
      <c r="C98" s="38">
        <v>6</v>
      </c>
      <c r="D98" s="38" t="s">
        <v>29</v>
      </c>
      <c r="E98" s="39">
        <v>7.7317129629629637E-3</v>
      </c>
      <c r="F98" s="38">
        <v>95</v>
      </c>
      <c r="G98" s="14" t="str">
        <f t="shared" si="0"/>
        <v>Charlotte Bachmann (Holyrood)</v>
      </c>
    </row>
    <row r="99" spans="1:7" ht="15" x14ac:dyDescent="0.25">
      <c r="A99" s="38">
        <v>96</v>
      </c>
      <c r="B99" s="38" t="s">
        <v>1603</v>
      </c>
      <c r="C99" s="38">
        <v>6</v>
      </c>
      <c r="D99" s="38" t="s">
        <v>738</v>
      </c>
      <c r="E99" s="39">
        <v>7.743402777777777E-3</v>
      </c>
      <c r="F99" s="38">
        <v>96</v>
      </c>
      <c r="G99" s="14" t="str">
        <f t="shared" si="0"/>
        <v>Stella Janicki (Crestwood)</v>
      </c>
    </row>
    <row r="100" spans="1:7" ht="15" x14ac:dyDescent="0.25">
      <c r="A100" s="38">
        <v>97</v>
      </c>
      <c r="B100" s="38" t="s">
        <v>1604</v>
      </c>
      <c r="C100" s="38">
        <v>6</v>
      </c>
      <c r="D100" s="38" t="s">
        <v>876</v>
      </c>
      <c r="E100" s="39">
        <v>7.7940972222222222E-3</v>
      </c>
      <c r="F100" s="38">
        <v>97</v>
      </c>
      <c r="G100" s="14" t="str">
        <f t="shared" si="0"/>
        <v>Ivy Angus (Lynnwood)</v>
      </c>
    </row>
    <row r="101" spans="1:7" ht="15" x14ac:dyDescent="0.25">
      <c r="A101" s="38">
        <v>98</v>
      </c>
      <c r="B101" s="38" t="s">
        <v>347</v>
      </c>
      <c r="C101" s="38">
        <v>6</v>
      </c>
      <c r="D101" s="38" t="s">
        <v>40</v>
      </c>
      <c r="E101" s="39">
        <v>7.8412037037037044E-3</v>
      </c>
      <c r="F101" s="38">
        <v>98</v>
      </c>
      <c r="G101" s="14" t="str">
        <f t="shared" si="0"/>
        <v>Sadie Tuck (Menisa)</v>
      </c>
    </row>
    <row r="102" spans="1:7" ht="15" x14ac:dyDescent="0.25">
      <c r="A102" s="38">
        <v>99</v>
      </c>
      <c r="B102" s="38" t="s">
        <v>1605</v>
      </c>
      <c r="C102" s="38">
        <v>6</v>
      </c>
      <c r="D102" s="38" t="s">
        <v>26</v>
      </c>
      <c r="E102" s="39">
        <v>7.8462962962962974E-3</v>
      </c>
      <c r="F102" s="38">
        <v>99</v>
      </c>
      <c r="G102" s="14" t="str">
        <f t="shared" si="0"/>
        <v>Elodie Edminston (Brander Gardens)</v>
      </c>
    </row>
    <row r="103" spans="1:7" ht="15" x14ac:dyDescent="0.25">
      <c r="A103" s="38">
        <v>100</v>
      </c>
      <c r="B103" s="38" t="s">
        <v>1606</v>
      </c>
      <c r="C103" s="38">
        <v>6</v>
      </c>
      <c r="D103" s="38" t="s">
        <v>26</v>
      </c>
      <c r="E103" s="39">
        <v>7.852777777777778E-3</v>
      </c>
      <c r="F103" s="38">
        <v>100</v>
      </c>
      <c r="G103" s="14" t="str">
        <f t="shared" si="0"/>
        <v>Helen Stelmach (Brander Gardens)</v>
      </c>
    </row>
    <row r="104" spans="1:7" ht="15" x14ac:dyDescent="0.25">
      <c r="A104" s="38">
        <v>101</v>
      </c>
      <c r="B104" s="38" t="s">
        <v>343</v>
      </c>
      <c r="C104" s="38">
        <v>6</v>
      </c>
      <c r="D104" s="38" t="s">
        <v>40</v>
      </c>
      <c r="E104" s="39">
        <v>7.8598379629629626E-3</v>
      </c>
      <c r="F104" s="38">
        <v>101</v>
      </c>
      <c r="G104" s="14" t="str">
        <f t="shared" si="0"/>
        <v>Mayada Haggar Nourene (Menisa)</v>
      </c>
    </row>
    <row r="105" spans="1:7" ht="15" x14ac:dyDescent="0.25">
      <c r="A105" s="38">
        <v>102</v>
      </c>
      <c r="B105" s="38" t="s">
        <v>262</v>
      </c>
      <c r="C105" s="38">
        <v>6</v>
      </c>
      <c r="D105" s="38" t="s">
        <v>27</v>
      </c>
      <c r="E105" s="39">
        <v>7.9444444444444432E-3</v>
      </c>
      <c r="F105" s="38">
        <v>102</v>
      </c>
      <c r="G105" s="14" t="str">
        <f t="shared" si="0"/>
        <v>Violet Hornberger (Centennial)</v>
      </c>
    </row>
    <row r="106" spans="1:7" ht="15" x14ac:dyDescent="0.25">
      <c r="A106" s="38">
        <v>103</v>
      </c>
      <c r="B106" s="38" t="s">
        <v>1607</v>
      </c>
      <c r="C106" s="38">
        <v>6</v>
      </c>
      <c r="D106" s="38" t="s">
        <v>30</v>
      </c>
      <c r="E106" s="39">
        <v>7.9771990740740741E-3</v>
      </c>
      <c r="F106" s="38">
        <v>103</v>
      </c>
      <c r="G106" s="14" t="str">
        <f t="shared" si="0"/>
        <v>Aviana Matsikas (Earl Buxton)</v>
      </c>
    </row>
    <row r="107" spans="1:7" ht="15" x14ac:dyDescent="0.25">
      <c r="A107" s="38">
        <v>104</v>
      </c>
      <c r="B107" s="38" t="s">
        <v>1608</v>
      </c>
      <c r="C107" s="38">
        <v>6</v>
      </c>
      <c r="D107" s="38" t="s">
        <v>200</v>
      </c>
      <c r="E107" s="39">
        <v>7.9959490740740737E-3</v>
      </c>
      <c r="F107" s="38">
        <v>104</v>
      </c>
      <c r="G107" s="14" t="str">
        <f t="shared" si="0"/>
        <v>Ines Hoenes-Reyes (George H. Luck)</v>
      </c>
    </row>
    <row r="108" spans="1:7" ht="15" x14ac:dyDescent="0.25">
      <c r="A108" s="38">
        <v>105</v>
      </c>
      <c r="B108" s="38" t="s">
        <v>918</v>
      </c>
      <c r="C108" s="38">
        <v>6</v>
      </c>
      <c r="D108" s="38" t="s">
        <v>200</v>
      </c>
      <c r="E108" s="39">
        <v>8.0009259259259252E-3</v>
      </c>
      <c r="F108" s="38">
        <v>105</v>
      </c>
      <c r="G108" s="14" t="str">
        <f t="shared" si="0"/>
        <v>Isabella Toon (George H. Luck)</v>
      </c>
    </row>
    <row r="109" spans="1:7" ht="15" x14ac:dyDescent="0.25">
      <c r="A109" s="38">
        <v>106</v>
      </c>
      <c r="B109" s="38" t="s">
        <v>355</v>
      </c>
      <c r="C109" s="38">
        <v>6</v>
      </c>
      <c r="D109" s="38" t="s">
        <v>349</v>
      </c>
      <c r="E109" s="39">
        <v>8.1427083333333334E-3</v>
      </c>
      <c r="F109" s="38">
        <v>106</v>
      </c>
      <c r="G109" s="14" t="str">
        <f t="shared" si="0"/>
        <v>Eileen Bozan (Homesteader)</v>
      </c>
    </row>
    <row r="110" spans="1:7" ht="15" x14ac:dyDescent="0.25">
      <c r="A110" s="38">
        <v>107</v>
      </c>
      <c r="B110" s="38" t="s">
        <v>269</v>
      </c>
      <c r="C110" s="38">
        <v>6</v>
      </c>
      <c r="D110" s="38" t="s">
        <v>242</v>
      </c>
      <c r="E110" s="39">
        <v>8.1504629629629618E-3</v>
      </c>
      <c r="F110" s="38">
        <v>107</v>
      </c>
      <c r="G110" s="14" t="str">
        <f t="shared" si="0"/>
        <v>Katie Deng (Aurora Charter)</v>
      </c>
    </row>
    <row r="111" spans="1:7" ht="15" x14ac:dyDescent="0.25">
      <c r="A111" s="38">
        <v>108</v>
      </c>
      <c r="B111" s="38" t="s">
        <v>255</v>
      </c>
      <c r="C111" s="38">
        <v>6</v>
      </c>
      <c r="D111" s="38" t="s">
        <v>42</v>
      </c>
      <c r="E111" s="39">
        <v>8.1600694444444438E-3</v>
      </c>
      <c r="F111" s="38">
        <v>108</v>
      </c>
      <c r="G111" s="14" t="str">
        <f t="shared" si="0"/>
        <v>Freya Moffatt (Laurier Heights)</v>
      </c>
    </row>
    <row r="112" spans="1:7" ht="15" x14ac:dyDescent="0.25">
      <c r="A112" s="38">
        <v>109</v>
      </c>
      <c r="B112" s="38" t="s">
        <v>1609</v>
      </c>
      <c r="C112" s="38">
        <v>6</v>
      </c>
      <c r="D112" s="38" t="s">
        <v>1610</v>
      </c>
      <c r="E112" s="39">
        <v>8.1878472222222231E-3</v>
      </c>
      <c r="F112" s="38">
        <v>109</v>
      </c>
      <c r="G112" s="14" t="str">
        <f t="shared" si="0"/>
        <v>Bailey McLeod (Kameyosek)</v>
      </c>
    </row>
    <row r="113" spans="1:7" ht="15" x14ac:dyDescent="0.25">
      <c r="A113" s="38">
        <v>110</v>
      </c>
      <c r="B113" s="38" t="s">
        <v>267</v>
      </c>
      <c r="C113" s="38">
        <v>6</v>
      </c>
      <c r="D113" s="38" t="s">
        <v>24</v>
      </c>
      <c r="E113" s="39">
        <v>8.1994212962962967E-3</v>
      </c>
      <c r="F113" s="38">
        <v>110</v>
      </c>
      <c r="G113" s="14" t="str">
        <f t="shared" si="0"/>
        <v>Mia Vilas (Parkallen)</v>
      </c>
    </row>
    <row r="114" spans="1:7" ht="15" x14ac:dyDescent="0.25">
      <c r="A114" s="38">
        <v>111</v>
      </c>
      <c r="B114" s="38" t="s">
        <v>1030</v>
      </c>
      <c r="C114" s="38">
        <v>6</v>
      </c>
      <c r="D114" s="38" t="s">
        <v>168</v>
      </c>
      <c r="E114" s="39">
        <v>8.205092592592592E-3</v>
      </c>
      <c r="F114" s="38">
        <v>111</v>
      </c>
      <c r="G114" s="14" t="str">
        <f t="shared" si="0"/>
        <v>Nicole Okoloise (David Thomas King)</v>
      </c>
    </row>
    <row r="115" spans="1:7" ht="15" x14ac:dyDescent="0.25">
      <c r="A115" s="38">
        <v>112</v>
      </c>
      <c r="B115" s="38" t="s">
        <v>1611</v>
      </c>
      <c r="C115" s="38">
        <v>6</v>
      </c>
      <c r="D115" s="38" t="s">
        <v>202</v>
      </c>
      <c r="E115" s="39">
        <v>8.2177083333333338E-3</v>
      </c>
      <c r="F115" s="38">
        <v>112</v>
      </c>
      <c r="G115" s="14" t="str">
        <f t="shared" si="0"/>
        <v>Lydia Jansen Van Rensbur (Virginia Park)</v>
      </c>
    </row>
    <row r="116" spans="1:7" ht="15" x14ac:dyDescent="0.25">
      <c r="A116" s="38">
        <v>113</v>
      </c>
      <c r="B116" s="38" t="s">
        <v>1612</v>
      </c>
      <c r="C116" s="38">
        <v>6</v>
      </c>
      <c r="D116" s="38" t="s">
        <v>173</v>
      </c>
      <c r="E116" s="39">
        <v>8.2699074074074081E-3</v>
      </c>
      <c r="F116" s="38">
        <v>113</v>
      </c>
      <c r="G116" s="14" t="str">
        <f t="shared" si="0"/>
        <v>Astrid Brown (Westglen)</v>
      </c>
    </row>
    <row r="117" spans="1:7" ht="15" x14ac:dyDescent="0.25">
      <c r="A117" s="38">
        <v>114</v>
      </c>
      <c r="B117" s="38" t="s">
        <v>912</v>
      </c>
      <c r="C117" s="38">
        <v>6</v>
      </c>
      <c r="D117" s="38" t="s">
        <v>32</v>
      </c>
      <c r="E117" s="39">
        <v>8.2885416666666663E-3</v>
      </c>
      <c r="F117" s="38">
        <v>114</v>
      </c>
      <c r="G117" s="14" t="str">
        <f t="shared" si="0"/>
        <v>Kaitlyn Whitmore (Patricia Heights)</v>
      </c>
    </row>
    <row r="118" spans="1:7" ht="15" x14ac:dyDescent="0.25">
      <c r="A118" s="38">
        <v>115</v>
      </c>
      <c r="B118" s="38" t="s">
        <v>1613</v>
      </c>
      <c r="C118" s="38">
        <v>6</v>
      </c>
      <c r="D118" s="38" t="s">
        <v>876</v>
      </c>
      <c r="E118" s="39">
        <v>8.2959490740740736E-3</v>
      </c>
      <c r="F118" s="38">
        <v>115</v>
      </c>
      <c r="G118" s="14" t="str">
        <f t="shared" si="0"/>
        <v>Abigail Cook (Lynnwood)</v>
      </c>
    </row>
    <row r="119" spans="1:7" ht="15" x14ac:dyDescent="0.25">
      <c r="A119" s="38">
        <v>116</v>
      </c>
      <c r="B119" s="38" t="s">
        <v>1614</v>
      </c>
      <c r="C119" s="38">
        <v>6</v>
      </c>
      <c r="D119" s="38" t="s">
        <v>43</v>
      </c>
      <c r="E119" s="39">
        <v>8.3384259259259262E-3</v>
      </c>
      <c r="F119" s="38">
        <v>116</v>
      </c>
      <c r="G119" s="14" t="str">
        <f t="shared" si="0"/>
        <v>Ayla Ketchum (Meyokumin)</v>
      </c>
    </row>
    <row r="120" spans="1:7" ht="15" x14ac:dyDescent="0.25">
      <c r="A120" s="38">
        <v>117</v>
      </c>
      <c r="B120" s="38" t="s">
        <v>1615</v>
      </c>
      <c r="C120" s="38">
        <v>6</v>
      </c>
      <c r="D120" s="38" t="s">
        <v>43</v>
      </c>
      <c r="E120" s="39">
        <v>8.3420138888888884E-3</v>
      </c>
      <c r="F120" s="38">
        <v>117</v>
      </c>
      <c r="G120" s="14" t="str">
        <f t="shared" si="0"/>
        <v>Rachel Ennamli (Meyokumin)</v>
      </c>
    </row>
    <row r="121" spans="1:7" ht="15" x14ac:dyDescent="0.25">
      <c r="A121" s="38">
        <v>118</v>
      </c>
      <c r="B121" s="38" t="s">
        <v>1616</v>
      </c>
      <c r="C121" s="38">
        <v>6</v>
      </c>
      <c r="D121" s="38" t="s">
        <v>202</v>
      </c>
      <c r="E121" s="39">
        <v>8.3877314814814804E-3</v>
      </c>
      <c r="F121" s="38">
        <v>118</v>
      </c>
      <c r="G121" s="14" t="str">
        <f t="shared" si="0"/>
        <v>Kenna Thistle (Virginia Park)</v>
      </c>
    </row>
    <row r="122" spans="1:7" ht="15" x14ac:dyDescent="0.25">
      <c r="A122" s="38">
        <v>119</v>
      </c>
      <c r="B122" s="38" t="s">
        <v>915</v>
      </c>
      <c r="C122" s="38">
        <v>6</v>
      </c>
      <c r="D122" s="38" t="s">
        <v>41</v>
      </c>
      <c r="E122" s="39">
        <v>8.5331018518518525E-3</v>
      </c>
      <c r="F122" s="38">
        <v>119</v>
      </c>
      <c r="G122" s="14" t="str">
        <f t="shared" si="0"/>
        <v>Japjit Kaur Dhariwal (Edmonton Khalsa)</v>
      </c>
    </row>
    <row r="123" spans="1:7" ht="15" x14ac:dyDescent="0.25">
      <c r="A123" s="38">
        <v>120</v>
      </c>
      <c r="B123" s="38" t="s">
        <v>369</v>
      </c>
      <c r="C123" s="38">
        <v>6</v>
      </c>
      <c r="D123" s="38" t="s">
        <v>41</v>
      </c>
      <c r="E123" s="39">
        <v>8.5408564814814809E-3</v>
      </c>
      <c r="F123" s="38">
        <v>120</v>
      </c>
      <c r="G123" s="14" t="str">
        <f t="shared" si="0"/>
        <v>Jaap Kaur (Edmonton Khalsa)</v>
      </c>
    </row>
    <row r="124" spans="1:7" ht="15" x14ac:dyDescent="0.25">
      <c r="A124" s="38">
        <v>121</v>
      </c>
      <c r="B124" s="38" t="s">
        <v>1617</v>
      </c>
      <c r="C124" s="38">
        <v>6</v>
      </c>
      <c r="D124" s="38" t="s">
        <v>242</v>
      </c>
      <c r="E124" s="39">
        <v>8.5432870370370367E-3</v>
      </c>
      <c r="F124" s="38">
        <v>121</v>
      </c>
      <c r="G124" s="14" t="str">
        <f t="shared" si="0"/>
        <v>Jasmine Gee (Aurora Charter)</v>
      </c>
    </row>
    <row r="125" spans="1:7" ht="15" x14ac:dyDescent="0.25">
      <c r="A125" s="38">
        <v>122</v>
      </c>
      <c r="B125" s="38" t="s">
        <v>1618</v>
      </c>
      <c r="C125" s="38">
        <v>6</v>
      </c>
      <c r="D125" s="38" t="s">
        <v>40</v>
      </c>
      <c r="E125" s="39">
        <v>8.5550925925925916E-3</v>
      </c>
      <c r="F125" s="38">
        <v>122</v>
      </c>
      <c r="G125" s="14" t="str">
        <f t="shared" si="0"/>
        <v>Ziya Onaido (Menisa)</v>
      </c>
    </row>
    <row r="126" spans="1:7" ht="15" x14ac:dyDescent="0.25">
      <c r="A126" s="38">
        <v>123</v>
      </c>
      <c r="B126" s="38" t="s">
        <v>916</v>
      </c>
      <c r="C126" s="38">
        <v>6</v>
      </c>
      <c r="D126" s="38" t="s">
        <v>41</v>
      </c>
      <c r="E126" s="39">
        <v>8.5656250000000003E-3</v>
      </c>
      <c r="F126" s="38">
        <v>123</v>
      </c>
      <c r="G126" s="14" t="str">
        <f t="shared" si="0"/>
        <v>Harjazz Kaur Cheema (Edmonton Khalsa)</v>
      </c>
    </row>
    <row r="127" spans="1:7" ht="15" x14ac:dyDescent="0.25">
      <c r="A127" s="38">
        <v>124</v>
      </c>
      <c r="B127" s="38" t="s">
        <v>1619</v>
      </c>
      <c r="C127" s="38">
        <v>6</v>
      </c>
      <c r="D127" s="38" t="s">
        <v>349</v>
      </c>
      <c r="E127" s="39">
        <v>8.6106481481481468E-3</v>
      </c>
      <c r="F127" s="38">
        <v>124</v>
      </c>
      <c r="G127" s="14" t="str">
        <f t="shared" si="0"/>
        <v>Tessa Dumond (Homesteader)</v>
      </c>
    </row>
    <row r="128" spans="1:7" ht="15" x14ac:dyDescent="0.25">
      <c r="A128" s="38">
        <v>125</v>
      </c>
      <c r="B128" s="38" t="s">
        <v>1029</v>
      </c>
      <c r="C128" s="38">
        <v>6</v>
      </c>
      <c r="D128" s="38" t="s">
        <v>588</v>
      </c>
      <c r="E128" s="39">
        <v>8.6459490740740733E-3</v>
      </c>
      <c r="F128" s="38">
        <v>125</v>
      </c>
      <c r="G128" s="14" t="str">
        <f t="shared" si="0"/>
        <v>Mina Hays (Elmwood)</v>
      </c>
    </row>
    <row r="129" spans="1:7" ht="15" x14ac:dyDescent="0.25">
      <c r="A129" s="38">
        <v>126</v>
      </c>
      <c r="B129" s="38" t="s">
        <v>268</v>
      </c>
      <c r="C129" s="38">
        <v>6</v>
      </c>
      <c r="D129" s="38" t="s">
        <v>23</v>
      </c>
      <c r="E129" s="39">
        <v>8.6626157407407416E-3</v>
      </c>
      <c r="F129" s="38">
        <v>126</v>
      </c>
      <c r="G129" s="14" t="str">
        <f t="shared" si="0"/>
        <v>Hollis Lee (Windsor Park)</v>
      </c>
    </row>
    <row r="130" spans="1:7" ht="15" x14ac:dyDescent="0.25">
      <c r="A130" s="38">
        <v>127</v>
      </c>
      <c r="B130" s="38" t="s">
        <v>913</v>
      </c>
      <c r="C130" s="38">
        <v>6</v>
      </c>
      <c r="D130" s="38" t="s">
        <v>774</v>
      </c>
      <c r="E130" s="39">
        <v>8.7079861111111108E-3</v>
      </c>
      <c r="F130" s="38">
        <v>127</v>
      </c>
      <c r="G130" s="14" t="str">
        <f t="shared" si="0"/>
        <v>Nadia Ali (MAC Islamic)</v>
      </c>
    </row>
    <row r="131" spans="1:7" ht="15" x14ac:dyDescent="0.25">
      <c r="A131" s="38">
        <v>128</v>
      </c>
      <c r="B131" s="38" t="s">
        <v>1620</v>
      </c>
      <c r="C131" s="38">
        <v>6</v>
      </c>
      <c r="D131" s="38" t="s">
        <v>168</v>
      </c>
      <c r="E131" s="39">
        <v>8.7364583333333339E-3</v>
      </c>
      <c r="F131" s="38">
        <v>128</v>
      </c>
      <c r="G131" s="14" t="str">
        <f t="shared" ref="G131:G172" si="1">CONCATENATE(B131, " (", D131, ")")</f>
        <v>Julia Morrison (David Thomas King)</v>
      </c>
    </row>
    <row r="132" spans="1:7" ht="15" x14ac:dyDescent="0.25">
      <c r="A132" s="38">
        <v>129</v>
      </c>
      <c r="B132" s="38" t="s">
        <v>917</v>
      </c>
      <c r="C132" s="38">
        <v>6</v>
      </c>
      <c r="D132" s="38" t="s">
        <v>43</v>
      </c>
      <c r="E132" s="39">
        <v>8.7582175925925935E-3</v>
      </c>
      <c r="F132" s="38">
        <v>129</v>
      </c>
      <c r="G132" s="14" t="str">
        <f t="shared" si="1"/>
        <v>Harseerat Kaur Sandhu (Meyokumin)</v>
      </c>
    </row>
    <row r="133" spans="1:7" ht="15" x14ac:dyDescent="0.25">
      <c r="A133" s="38">
        <v>130</v>
      </c>
      <c r="B133" s="38" t="s">
        <v>1621</v>
      </c>
      <c r="C133" s="38">
        <v>6</v>
      </c>
      <c r="D133" s="38" t="s">
        <v>349</v>
      </c>
      <c r="E133" s="39">
        <v>8.7738425925925935E-3</v>
      </c>
      <c r="F133" s="38">
        <v>130</v>
      </c>
      <c r="G133" s="14" t="str">
        <f t="shared" si="1"/>
        <v>Serenity Felzien (Homesteader)</v>
      </c>
    </row>
    <row r="134" spans="1:7" ht="15" x14ac:dyDescent="0.25">
      <c r="A134" s="38">
        <v>131</v>
      </c>
      <c r="B134" s="38" t="s">
        <v>909</v>
      </c>
      <c r="C134" s="38">
        <v>6</v>
      </c>
      <c r="D134" s="38" t="s">
        <v>349</v>
      </c>
      <c r="E134" s="39">
        <v>8.7783564814814825E-3</v>
      </c>
      <c r="F134" s="38">
        <v>131</v>
      </c>
      <c r="G134" s="14" t="str">
        <f t="shared" si="1"/>
        <v>Serenity Williams (Homesteader)</v>
      </c>
    </row>
    <row r="135" spans="1:7" ht="15" x14ac:dyDescent="0.25">
      <c r="A135" s="38">
        <v>132</v>
      </c>
      <c r="B135" s="38" t="s">
        <v>353</v>
      </c>
      <c r="C135" s="38">
        <v>6</v>
      </c>
      <c r="D135" s="38" t="s">
        <v>43</v>
      </c>
      <c r="E135" s="39">
        <v>8.80324074074074E-3</v>
      </c>
      <c r="F135" s="38">
        <v>132</v>
      </c>
      <c r="G135" s="14" t="str">
        <f t="shared" si="1"/>
        <v>Alexis Sibanda (Meyokumin)</v>
      </c>
    </row>
    <row r="136" spans="1:7" ht="15" x14ac:dyDescent="0.25">
      <c r="A136" s="38">
        <v>133</v>
      </c>
      <c r="B136" s="38" t="s">
        <v>1622</v>
      </c>
      <c r="C136" s="38">
        <v>6</v>
      </c>
      <c r="D136" s="38" t="s">
        <v>109</v>
      </c>
      <c r="E136" s="39">
        <v>8.8103009259259246E-3</v>
      </c>
      <c r="F136" s="38">
        <v>133</v>
      </c>
      <c r="G136" s="14" t="str">
        <f t="shared" si="1"/>
        <v>Annabella Fraser (Hardisty)</v>
      </c>
    </row>
    <row r="137" spans="1:7" ht="15" x14ac:dyDescent="0.25">
      <c r="A137" s="38">
        <v>134</v>
      </c>
      <c r="B137" s="38" t="s">
        <v>345</v>
      </c>
      <c r="C137" s="38">
        <v>6</v>
      </c>
      <c r="D137" s="38" t="s">
        <v>43</v>
      </c>
      <c r="E137" s="39">
        <v>8.8210648148148146E-3</v>
      </c>
      <c r="F137" s="38">
        <v>134</v>
      </c>
      <c r="G137" s="14" t="str">
        <f t="shared" si="1"/>
        <v>Jansi Patel (Meyokumin)</v>
      </c>
    </row>
    <row r="138" spans="1:7" ht="15" x14ac:dyDescent="0.25">
      <c r="A138" s="38">
        <v>135</v>
      </c>
      <c r="B138" s="38" t="s">
        <v>1623</v>
      </c>
      <c r="C138" s="38">
        <v>6</v>
      </c>
      <c r="D138" s="38" t="s">
        <v>29</v>
      </c>
      <c r="E138" s="39">
        <v>8.8410879629629621E-3</v>
      </c>
      <c r="F138" s="38">
        <v>135</v>
      </c>
      <c r="G138" s="14" t="str">
        <f t="shared" si="1"/>
        <v>Taryn Kieller (Holyrood)</v>
      </c>
    </row>
    <row r="139" spans="1:7" ht="15" x14ac:dyDescent="0.25">
      <c r="A139" s="38">
        <v>136</v>
      </c>
      <c r="B139" s="38" t="s">
        <v>925</v>
      </c>
      <c r="C139" s="38">
        <v>6</v>
      </c>
      <c r="D139" s="38" t="s">
        <v>38</v>
      </c>
      <c r="E139" s="39">
        <v>8.8615740740740755E-3</v>
      </c>
      <c r="F139" s="38">
        <v>136</v>
      </c>
      <c r="G139" s="14" t="str">
        <f t="shared" si="1"/>
        <v>Anaiah Maro (Johnny Bright)</v>
      </c>
    </row>
    <row r="140" spans="1:7" ht="15" x14ac:dyDescent="0.25">
      <c r="A140" s="38">
        <v>137</v>
      </c>
      <c r="B140" s="38" t="s">
        <v>926</v>
      </c>
      <c r="C140" s="38">
        <v>6</v>
      </c>
      <c r="D140" s="38" t="s">
        <v>168</v>
      </c>
      <c r="E140" s="39">
        <v>8.8671296296296293E-3</v>
      </c>
      <c r="F140" s="38">
        <v>137</v>
      </c>
      <c r="G140" s="14" t="str">
        <f t="shared" si="1"/>
        <v>Addison Stewart (David Thomas King)</v>
      </c>
    </row>
    <row r="141" spans="1:7" ht="15" x14ac:dyDescent="0.25">
      <c r="A141" s="38">
        <v>138</v>
      </c>
      <c r="B141" s="38" t="s">
        <v>107</v>
      </c>
      <c r="C141" s="38">
        <v>6</v>
      </c>
      <c r="D141" s="38" t="s">
        <v>43</v>
      </c>
      <c r="E141" s="39">
        <v>8.8696759259259267E-3</v>
      </c>
      <c r="F141" s="38">
        <v>138</v>
      </c>
      <c r="G141" s="14" t="str">
        <f t="shared" si="1"/>
        <v>Chloe Paul (Meyokumin)</v>
      </c>
    </row>
    <row r="142" spans="1:7" ht="15" x14ac:dyDescent="0.25">
      <c r="A142" s="38">
        <v>139</v>
      </c>
      <c r="B142" s="38" t="s">
        <v>1624</v>
      </c>
      <c r="C142" s="38">
        <v>6</v>
      </c>
      <c r="D142" s="38" t="s">
        <v>23</v>
      </c>
      <c r="E142" s="39">
        <v>8.9282407407407418E-3</v>
      </c>
      <c r="F142" s="38">
        <v>139</v>
      </c>
      <c r="G142" s="14" t="str">
        <f t="shared" si="1"/>
        <v>Chloey Chen (Windsor Park)</v>
      </c>
    </row>
    <row r="143" spans="1:7" ht="15" x14ac:dyDescent="0.25">
      <c r="A143" s="38">
        <v>140</v>
      </c>
      <c r="B143" s="38" t="s">
        <v>1625</v>
      </c>
      <c r="C143" s="38">
        <v>6</v>
      </c>
      <c r="D143" s="38" t="s">
        <v>25</v>
      </c>
      <c r="E143" s="39">
        <v>8.9618055555555545E-3</v>
      </c>
      <c r="F143" s="38">
        <v>140</v>
      </c>
      <c r="G143" s="14" t="str">
        <f t="shared" si="1"/>
        <v>Jessica Cunningham (Brookside)</v>
      </c>
    </row>
    <row r="144" spans="1:7" ht="15" x14ac:dyDescent="0.25">
      <c r="A144" s="38">
        <v>141</v>
      </c>
      <c r="B144" s="38" t="s">
        <v>97</v>
      </c>
      <c r="C144" s="38">
        <v>6</v>
      </c>
      <c r="D144" s="38" t="s">
        <v>25</v>
      </c>
      <c r="E144" s="39">
        <v>8.9688657407407408E-3</v>
      </c>
      <c r="F144" s="38">
        <v>141</v>
      </c>
      <c r="G144" s="14" t="str">
        <f t="shared" si="1"/>
        <v>Kaylin Robinson (Brookside)</v>
      </c>
    </row>
    <row r="145" spans="1:7" ht="15" x14ac:dyDescent="0.25">
      <c r="A145" s="38">
        <v>142</v>
      </c>
      <c r="B145" s="38" t="s">
        <v>924</v>
      </c>
      <c r="C145" s="38">
        <v>6</v>
      </c>
      <c r="D145" s="38" t="s">
        <v>38</v>
      </c>
      <c r="E145" s="39">
        <v>8.9965277777777786E-3</v>
      </c>
      <c r="F145" s="38">
        <v>142</v>
      </c>
      <c r="G145" s="14" t="str">
        <f t="shared" si="1"/>
        <v>Paris Miller (Johnny Bright)</v>
      </c>
    </row>
    <row r="146" spans="1:7" ht="15" x14ac:dyDescent="0.25">
      <c r="A146" s="38">
        <v>143</v>
      </c>
      <c r="B146" s="38" t="s">
        <v>911</v>
      </c>
      <c r="C146" s="38">
        <v>6</v>
      </c>
      <c r="D146" s="38" t="s">
        <v>738</v>
      </c>
      <c r="E146" s="39">
        <v>9.0248842592592585E-3</v>
      </c>
      <c r="F146" s="38">
        <v>143</v>
      </c>
      <c r="G146" s="14" t="str">
        <f t="shared" si="1"/>
        <v>Imogene Peyton (Crestwood)</v>
      </c>
    </row>
    <row r="147" spans="1:7" ht="15" x14ac:dyDescent="0.25">
      <c r="A147" s="38">
        <v>144</v>
      </c>
      <c r="B147" s="38" t="s">
        <v>914</v>
      </c>
      <c r="C147" s="38">
        <v>6</v>
      </c>
      <c r="D147" s="38" t="s">
        <v>43</v>
      </c>
      <c r="E147" s="39">
        <v>9.0275462962962957E-3</v>
      </c>
      <c r="F147" s="38">
        <v>144</v>
      </c>
      <c r="G147" s="14" t="str">
        <f t="shared" si="1"/>
        <v>Mikhyla Abes (Meyokumin)</v>
      </c>
    </row>
    <row r="148" spans="1:7" ht="15" x14ac:dyDescent="0.25">
      <c r="A148" s="38">
        <v>145</v>
      </c>
      <c r="B148" s="38" t="s">
        <v>1626</v>
      </c>
      <c r="C148" s="38">
        <v>6</v>
      </c>
      <c r="D148" s="38" t="s">
        <v>57</v>
      </c>
      <c r="E148" s="39">
        <v>9.1651620370370376E-3</v>
      </c>
      <c r="F148" s="38">
        <v>145</v>
      </c>
      <c r="G148" s="14" t="str">
        <f t="shared" si="1"/>
        <v>Sophia Ochoa-Neverson (Joey Moss)</v>
      </c>
    </row>
    <row r="149" spans="1:7" ht="15" x14ac:dyDescent="0.25">
      <c r="A149" s="38">
        <v>146</v>
      </c>
      <c r="B149" s="38" t="s">
        <v>921</v>
      </c>
      <c r="C149" s="38">
        <v>6</v>
      </c>
      <c r="D149" s="38" t="s">
        <v>41</v>
      </c>
      <c r="E149" s="39">
        <v>9.1947916666666671E-3</v>
      </c>
      <c r="F149" s="38">
        <v>146</v>
      </c>
      <c r="G149" s="14" t="str">
        <f t="shared" si="1"/>
        <v>Avleen Kaur (Edmonton Khalsa)</v>
      </c>
    </row>
    <row r="150" spans="1:7" ht="15" x14ac:dyDescent="0.25">
      <c r="A150" s="38">
        <v>147</v>
      </c>
      <c r="B150" s="38" t="s">
        <v>260</v>
      </c>
      <c r="C150" s="38">
        <v>6</v>
      </c>
      <c r="D150" s="38" t="s">
        <v>21</v>
      </c>
      <c r="E150" s="39">
        <v>9.2434027777777775E-3</v>
      </c>
      <c r="F150" s="38">
        <v>147</v>
      </c>
      <c r="G150" s="14" t="str">
        <f t="shared" si="1"/>
        <v>Adria Young (Rio Terrace)</v>
      </c>
    </row>
    <row r="151" spans="1:7" ht="15" x14ac:dyDescent="0.25">
      <c r="A151" s="38">
        <v>148</v>
      </c>
      <c r="B151" s="38" t="s">
        <v>74</v>
      </c>
      <c r="C151" s="38">
        <v>6</v>
      </c>
      <c r="D151" s="38" t="s">
        <v>21</v>
      </c>
      <c r="E151" s="39">
        <v>9.2562500000000006E-3</v>
      </c>
      <c r="F151" s="38">
        <v>148</v>
      </c>
      <c r="G151" s="14" t="str">
        <f t="shared" si="1"/>
        <v>Bentley Clark (Rio Terrace)</v>
      </c>
    </row>
    <row r="152" spans="1:7" ht="15" x14ac:dyDescent="0.25">
      <c r="A152" s="38">
        <v>149</v>
      </c>
      <c r="B152" s="38" t="s">
        <v>1627</v>
      </c>
      <c r="C152" s="38">
        <v>6</v>
      </c>
      <c r="D152" s="38" t="s">
        <v>738</v>
      </c>
      <c r="E152" s="39">
        <v>9.3686342592592588E-3</v>
      </c>
      <c r="F152" s="38">
        <v>149</v>
      </c>
      <c r="G152" s="14" t="str">
        <f t="shared" si="1"/>
        <v>Alice Ahn (Crestwood)</v>
      </c>
    </row>
    <row r="153" spans="1:7" ht="15" x14ac:dyDescent="0.25">
      <c r="A153" s="38">
        <v>150</v>
      </c>
      <c r="B153" s="38" t="s">
        <v>1628</v>
      </c>
      <c r="C153" s="38">
        <v>6</v>
      </c>
      <c r="D153" s="38" t="s">
        <v>253</v>
      </c>
      <c r="E153" s="39">
        <v>9.4017361111111124E-3</v>
      </c>
      <c r="F153" s="38">
        <v>150</v>
      </c>
      <c r="G153" s="14" t="str">
        <f t="shared" si="1"/>
        <v>Ellie Dykstra (Edmonton Chr)</v>
      </c>
    </row>
    <row r="154" spans="1:7" ht="15" x14ac:dyDescent="0.25">
      <c r="A154" s="38">
        <v>151</v>
      </c>
      <c r="B154" s="38" t="s">
        <v>1629</v>
      </c>
      <c r="C154" s="38">
        <v>6</v>
      </c>
      <c r="D154" s="38" t="s">
        <v>57</v>
      </c>
      <c r="E154" s="39">
        <v>9.4424768518518512E-3</v>
      </c>
      <c r="F154" s="38">
        <v>151</v>
      </c>
      <c r="G154" s="14" t="str">
        <f t="shared" si="1"/>
        <v>Umaya Khan (Joey Moss)</v>
      </c>
    </row>
    <row r="155" spans="1:7" ht="15" x14ac:dyDescent="0.25">
      <c r="A155" s="38">
        <v>152</v>
      </c>
      <c r="B155" s="38" t="s">
        <v>352</v>
      </c>
      <c r="C155" s="38">
        <v>6</v>
      </c>
      <c r="D155" s="38" t="s">
        <v>318</v>
      </c>
      <c r="E155" s="39">
        <v>9.4714120370370369E-3</v>
      </c>
      <c r="F155" s="38">
        <v>152</v>
      </c>
      <c r="G155" s="14" t="str">
        <f t="shared" si="1"/>
        <v>Cora Hartwell (Weinlos)</v>
      </c>
    </row>
    <row r="156" spans="1:7" ht="15" x14ac:dyDescent="0.25">
      <c r="A156" s="38">
        <v>153</v>
      </c>
      <c r="B156" s="38" t="s">
        <v>354</v>
      </c>
      <c r="C156" s="38">
        <v>6</v>
      </c>
      <c r="D156" s="38" t="s">
        <v>40</v>
      </c>
      <c r="E156" s="39">
        <v>9.474999999999999E-3</v>
      </c>
      <c r="F156" s="38">
        <v>153</v>
      </c>
      <c r="G156" s="14" t="str">
        <f t="shared" si="1"/>
        <v>Quinn Wood (Menisa)</v>
      </c>
    </row>
    <row r="157" spans="1:7" ht="15" x14ac:dyDescent="0.25">
      <c r="A157" s="38">
        <v>154</v>
      </c>
      <c r="B157" s="38" t="s">
        <v>356</v>
      </c>
      <c r="C157" s="38">
        <v>6</v>
      </c>
      <c r="D157" s="38" t="s">
        <v>40</v>
      </c>
      <c r="E157" s="39">
        <v>9.4804398148148148E-3</v>
      </c>
      <c r="F157" s="38">
        <v>154</v>
      </c>
      <c r="G157" s="14" t="str">
        <f t="shared" si="1"/>
        <v>Hailey Hecht (Menisa)</v>
      </c>
    </row>
    <row r="158" spans="1:7" ht="15" x14ac:dyDescent="0.25">
      <c r="A158" s="38">
        <v>155</v>
      </c>
      <c r="B158" s="38" t="s">
        <v>1630</v>
      </c>
      <c r="C158" s="38">
        <v>6</v>
      </c>
      <c r="D158" s="38" t="s">
        <v>31</v>
      </c>
      <c r="E158" s="39">
        <v>9.4886574074074075E-3</v>
      </c>
      <c r="F158" s="38">
        <v>155</v>
      </c>
      <c r="G158" s="14" t="str">
        <f t="shared" si="1"/>
        <v>Lily Werkoven (Uncas)</v>
      </c>
    </row>
    <row r="159" spans="1:7" ht="15" x14ac:dyDescent="0.25">
      <c r="A159" s="38">
        <v>156</v>
      </c>
      <c r="B159" s="38" t="s">
        <v>1631</v>
      </c>
      <c r="C159" s="38">
        <v>6</v>
      </c>
      <c r="D159" s="38" t="s">
        <v>43</v>
      </c>
      <c r="E159" s="39">
        <v>9.9484953703703697E-3</v>
      </c>
      <c r="F159" s="38">
        <v>156</v>
      </c>
      <c r="G159" s="14" t="str">
        <f t="shared" si="1"/>
        <v>Japji Kaur Pandher (Meyokumin)</v>
      </c>
    </row>
    <row r="160" spans="1:7" ht="15" x14ac:dyDescent="0.25">
      <c r="A160" s="38">
        <v>157</v>
      </c>
      <c r="B160" s="38" t="s">
        <v>1632</v>
      </c>
      <c r="C160" s="38">
        <v>6</v>
      </c>
      <c r="D160" s="38" t="s">
        <v>588</v>
      </c>
      <c r="E160" s="39">
        <v>1.0089583333333334E-2</v>
      </c>
      <c r="F160" s="38">
        <v>157</v>
      </c>
      <c r="G160" s="14" t="str">
        <f t="shared" si="1"/>
        <v>Ruby Breckenridge (Elmwood)</v>
      </c>
    </row>
    <row r="161" spans="1:7" ht="15" x14ac:dyDescent="0.25">
      <c r="A161" s="38">
        <v>158</v>
      </c>
      <c r="B161" s="38" t="s">
        <v>351</v>
      </c>
      <c r="C161" s="38">
        <v>6</v>
      </c>
      <c r="D161" s="38" t="s">
        <v>43</v>
      </c>
      <c r="E161" s="39">
        <v>1.0338541666666666E-2</v>
      </c>
      <c r="F161" s="38">
        <v>158</v>
      </c>
      <c r="G161" s="14" t="str">
        <f t="shared" si="1"/>
        <v>Harnidh Uppal (Meyokumin)</v>
      </c>
    </row>
    <row r="162" spans="1:7" ht="15" x14ac:dyDescent="0.25">
      <c r="A162" s="38">
        <v>159</v>
      </c>
      <c r="B162" s="38" t="s">
        <v>1633</v>
      </c>
      <c r="C162" s="38">
        <v>6</v>
      </c>
      <c r="D162" s="38" t="s">
        <v>173</v>
      </c>
      <c r="E162" s="39">
        <v>1.0544907407407407E-2</v>
      </c>
      <c r="F162" s="38">
        <v>159</v>
      </c>
      <c r="G162" s="14" t="str">
        <f t="shared" si="1"/>
        <v>Sophia Trotzuk (Westglen)</v>
      </c>
    </row>
    <row r="163" spans="1:7" ht="15" x14ac:dyDescent="0.25">
      <c r="A163" s="38">
        <v>160</v>
      </c>
      <c r="B163" s="38" t="s">
        <v>357</v>
      </c>
      <c r="C163" s="38">
        <v>6</v>
      </c>
      <c r="D163" s="38" t="s">
        <v>40</v>
      </c>
      <c r="E163" s="39">
        <v>1.0695949074074075E-2</v>
      </c>
      <c r="F163" s="38">
        <v>160</v>
      </c>
      <c r="G163" s="14" t="str">
        <f t="shared" si="1"/>
        <v>Ciara Tompkins (Menisa)</v>
      </c>
    </row>
    <row r="164" spans="1:7" ht="15" x14ac:dyDescent="0.25">
      <c r="A164" s="38">
        <v>161</v>
      </c>
      <c r="B164" s="38" t="s">
        <v>358</v>
      </c>
      <c r="C164" s="38">
        <v>6</v>
      </c>
      <c r="D164" s="38" t="s">
        <v>40</v>
      </c>
      <c r="E164" s="39">
        <v>1.0872800925925926E-2</v>
      </c>
      <c r="F164" s="38">
        <v>161</v>
      </c>
      <c r="G164" s="14" t="str">
        <f t="shared" si="1"/>
        <v>Lenae Bayly (Menisa)</v>
      </c>
    </row>
    <row r="165" spans="1:7" ht="15" x14ac:dyDescent="0.25">
      <c r="A165" s="38">
        <v>162</v>
      </c>
      <c r="B165" s="38" t="s">
        <v>1634</v>
      </c>
      <c r="C165" s="38">
        <v>6</v>
      </c>
      <c r="D165" s="38" t="s">
        <v>1054</v>
      </c>
      <c r="E165" s="39">
        <v>1.1000694444444445E-2</v>
      </c>
      <c r="F165" s="38">
        <v>162</v>
      </c>
      <c r="G165" s="14" t="str">
        <f t="shared" si="1"/>
        <v>Madeline Campbell (Gold Bar)</v>
      </c>
    </row>
    <row r="166" spans="1:7" ht="15" x14ac:dyDescent="0.25">
      <c r="A166" s="38">
        <v>163</v>
      </c>
      <c r="B166" s="38" t="s">
        <v>920</v>
      </c>
      <c r="C166" s="38">
        <v>6</v>
      </c>
      <c r="D166" s="38" t="s">
        <v>41</v>
      </c>
      <c r="E166" s="39">
        <v>1.1032870370370372E-2</v>
      </c>
      <c r="F166" s="38">
        <v>163</v>
      </c>
      <c r="G166" s="14" t="str">
        <f t="shared" si="1"/>
        <v>Aiknoor Kaur Sandhu (Edmonton Khalsa)</v>
      </c>
    </row>
    <row r="167" spans="1:7" ht="15" x14ac:dyDescent="0.25">
      <c r="A167" s="38">
        <v>164</v>
      </c>
      <c r="B167" s="38" t="s">
        <v>1635</v>
      </c>
      <c r="C167" s="38">
        <v>6</v>
      </c>
      <c r="D167" s="38" t="s">
        <v>41</v>
      </c>
      <c r="E167" s="39">
        <v>1.1040740740740742E-2</v>
      </c>
      <c r="F167" s="38">
        <v>164</v>
      </c>
      <c r="G167" s="14" t="str">
        <f t="shared" si="1"/>
        <v>Jasneet Kaur Chagger (Edmonton Khalsa)</v>
      </c>
    </row>
    <row r="168" spans="1:7" ht="15" x14ac:dyDescent="0.25">
      <c r="A168" s="38">
        <v>165</v>
      </c>
      <c r="B168" s="38" t="s">
        <v>1636</v>
      </c>
      <c r="C168" s="38">
        <v>6</v>
      </c>
      <c r="D168" s="38" t="s">
        <v>40</v>
      </c>
      <c r="E168" s="39">
        <v>1.119212962962963E-2</v>
      </c>
      <c r="F168" s="38">
        <v>165</v>
      </c>
      <c r="G168" s="14" t="str">
        <f t="shared" si="1"/>
        <v>Hollie Mack (Menisa)</v>
      </c>
    </row>
    <row r="169" spans="1:7" ht="15" x14ac:dyDescent="0.25">
      <c r="A169" s="38">
        <v>166</v>
      </c>
      <c r="B169" s="38" t="s">
        <v>1637</v>
      </c>
      <c r="C169" s="38">
        <v>6</v>
      </c>
      <c r="D169" s="38" t="s">
        <v>242</v>
      </c>
      <c r="E169" s="39">
        <v>1.1274652777777776E-2</v>
      </c>
      <c r="F169" s="38">
        <v>166</v>
      </c>
      <c r="G169" s="14" t="str">
        <f t="shared" si="1"/>
        <v>Isabella Nicoli (Aurora Charter)</v>
      </c>
    </row>
    <row r="170" spans="1:7" ht="15" x14ac:dyDescent="0.25">
      <c r="A170" s="38">
        <v>167</v>
      </c>
      <c r="B170" s="38" t="s">
        <v>271</v>
      </c>
      <c r="C170" s="38">
        <v>6</v>
      </c>
      <c r="D170" s="38" t="s">
        <v>242</v>
      </c>
      <c r="E170" s="39">
        <v>1.1304861111111111E-2</v>
      </c>
      <c r="F170" s="38">
        <v>167</v>
      </c>
      <c r="G170" s="14" t="str">
        <f t="shared" si="1"/>
        <v>Fayo Diriba (Aurora Charter)</v>
      </c>
    </row>
    <row r="171" spans="1:7" ht="15" x14ac:dyDescent="0.25">
      <c r="A171" s="38">
        <v>168</v>
      </c>
      <c r="B171" s="38" t="s">
        <v>1638</v>
      </c>
      <c r="C171" s="38">
        <v>6</v>
      </c>
      <c r="D171" s="38" t="s">
        <v>202</v>
      </c>
      <c r="E171" s="39">
        <v>1.1309953703703702E-2</v>
      </c>
      <c r="F171" s="38">
        <v>168</v>
      </c>
      <c r="G171" s="14" t="str">
        <f t="shared" si="1"/>
        <v>Nina Glossop (Virginia Park)</v>
      </c>
    </row>
    <row r="172" spans="1:7" ht="15" x14ac:dyDescent="0.25">
      <c r="A172" s="38">
        <v>169</v>
      </c>
      <c r="B172" s="38" t="s">
        <v>1639</v>
      </c>
      <c r="C172" s="38">
        <v>6</v>
      </c>
      <c r="D172" s="38" t="s">
        <v>242</v>
      </c>
      <c r="E172" s="39">
        <v>1.1360300925925925E-2</v>
      </c>
      <c r="F172" s="38">
        <v>169</v>
      </c>
      <c r="G172" s="14" t="str">
        <f t="shared" si="1"/>
        <v>Zaara Kathpal (Aurora Charter)</v>
      </c>
    </row>
    <row r="173" spans="1:7" x14ac:dyDescent="0.2">
      <c r="A173" s="14"/>
      <c r="B173" s="14"/>
      <c r="C173" s="18"/>
      <c r="D173" s="14"/>
      <c r="E173" s="13"/>
      <c r="F173" s="13"/>
      <c r="G173" s="14"/>
    </row>
    <row r="174" spans="1:7" x14ac:dyDescent="0.2">
      <c r="A174" s="14"/>
      <c r="B174" s="14"/>
      <c r="C174" s="18"/>
      <c r="D174" s="14"/>
      <c r="E174" s="13"/>
      <c r="F174" s="13"/>
      <c r="G174" s="14"/>
    </row>
    <row r="175" spans="1:7" x14ac:dyDescent="0.2">
      <c r="A175" s="1" t="s">
        <v>1574</v>
      </c>
      <c r="B175" s="14"/>
      <c r="C175" s="18"/>
      <c r="D175" s="14"/>
      <c r="E175" s="13"/>
      <c r="F175" s="13"/>
      <c r="G175" s="14"/>
    </row>
    <row r="176" spans="1:7" ht="15" x14ac:dyDescent="0.25">
      <c r="A176" s="50">
        <v>1</v>
      </c>
      <c r="B176" s="50" t="s">
        <v>241</v>
      </c>
      <c r="C176" s="50">
        <v>6</v>
      </c>
      <c r="D176" s="50" t="s">
        <v>33</v>
      </c>
      <c r="E176" s="51">
        <v>4.8871527777777776E-3</v>
      </c>
      <c r="F176" s="50">
        <v>1</v>
      </c>
      <c r="G176" s="14" t="str">
        <f t="shared" ref="G176:G239" si="2">CONCATENATE(B176, " (", D176, ")")</f>
        <v>Maggie Brophy (Donnan)</v>
      </c>
    </row>
    <row r="177" spans="1:7" ht="15" x14ac:dyDescent="0.25">
      <c r="A177" s="50">
        <v>2</v>
      </c>
      <c r="B177" s="50" t="s">
        <v>50</v>
      </c>
      <c r="C177" s="50">
        <v>6</v>
      </c>
      <c r="D177" s="50" t="s">
        <v>29</v>
      </c>
      <c r="E177" s="51">
        <v>4.9040509259259254E-3</v>
      </c>
      <c r="F177" s="50">
        <v>2</v>
      </c>
      <c r="G177" s="14" t="str">
        <f t="shared" si="2"/>
        <v>Ava Berger (Holyrood)</v>
      </c>
    </row>
    <row r="178" spans="1:7" ht="15" x14ac:dyDescent="0.25">
      <c r="A178" s="50">
        <v>3</v>
      </c>
      <c r="B178" s="50" t="s">
        <v>244</v>
      </c>
      <c r="C178" s="50">
        <v>6</v>
      </c>
      <c r="D178" s="50" t="s">
        <v>30</v>
      </c>
      <c r="E178" s="51">
        <v>4.9084490740740738E-3</v>
      </c>
      <c r="F178" s="50">
        <v>3</v>
      </c>
      <c r="G178" s="14" t="str">
        <f t="shared" si="2"/>
        <v>Branwen Bamforth (Earl Buxton)</v>
      </c>
    </row>
    <row r="179" spans="1:7" ht="15" x14ac:dyDescent="0.25">
      <c r="A179" s="50">
        <v>4</v>
      </c>
      <c r="B179" s="50" t="s">
        <v>1590</v>
      </c>
      <c r="C179" s="50">
        <v>6</v>
      </c>
      <c r="D179" s="50" t="s">
        <v>34</v>
      </c>
      <c r="E179" s="51">
        <v>4.9356481481481482E-3</v>
      </c>
      <c r="F179" s="50">
        <v>4</v>
      </c>
      <c r="G179" s="14" t="str">
        <f t="shared" si="2"/>
        <v>Dubinsky Lily-Mai (Forest Heights)</v>
      </c>
    </row>
    <row r="180" spans="1:7" ht="15" x14ac:dyDescent="0.25">
      <c r="A180" s="50">
        <v>5</v>
      </c>
      <c r="B180" s="50" t="s">
        <v>888</v>
      </c>
      <c r="C180" s="50">
        <v>6</v>
      </c>
      <c r="D180" s="50" t="s">
        <v>25</v>
      </c>
      <c r="E180" s="51">
        <v>4.9453703703703699E-3</v>
      </c>
      <c r="F180" s="50">
        <v>5</v>
      </c>
      <c r="G180" s="14" t="str">
        <f t="shared" si="2"/>
        <v>Ayla Mahony (Brookside)</v>
      </c>
    </row>
    <row r="181" spans="1:7" ht="15" x14ac:dyDescent="0.25">
      <c r="A181" s="50">
        <v>6</v>
      </c>
      <c r="B181" s="50" t="s">
        <v>91</v>
      </c>
      <c r="C181" s="50">
        <v>6</v>
      </c>
      <c r="D181" s="50" t="s">
        <v>32</v>
      </c>
      <c r="E181" s="51">
        <v>4.9718749999999997E-3</v>
      </c>
      <c r="F181" s="50">
        <v>6</v>
      </c>
      <c r="G181" s="14" t="str">
        <f t="shared" si="2"/>
        <v>Kieran Ennis (Patricia Heights)</v>
      </c>
    </row>
    <row r="182" spans="1:7" ht="15" x14ac:dyDescent="0.25">
      <c r="A182" s="50">
        <v>7</v>
      </c>
      <c r="B182" s="50" t="s">
        <v>51</v>
      </c>
      <c r="C182" s="50">
        <v>6</v>
      </c>
      <c r="D182" s="50" t="s">
        <v>52</v>
      </c>
      <c r="E182" s="51">
        <v>5.0219907407407409E-3</v>
      </c>
      <c r="F182" s="50">
        <v>7</v>
      </c>
      <c r="G182" s="14" t="str">
        <f t="shared" si="2"/>
        <v>Callie Roppelt (St. Stanislaus)</v>
      </c>
    </row>
    <row r="183" spans="1:7" ht="15" x14ac:dyDescent="0.25">
      <c r="A183" s="50">
        <v>8</v>
      </c>
      <c r="B183" s="50" t="s">
        <v>890</v>
      </c>
      <c r="C183" s="50">
        <v>6</v>
      </c>
      <c r="D183" s="50" t="s">
        <v>876</v>
      </c>
      <c r="E183" s="51">
        <v>5.0303240740740742E-3</v>
      </c>
      <c r="F183" s="50">
        <v>8</v>
      </c>
      <c r="G183" s="14" t="str">
        <f t="shared" si="2"/>
        <v>Elizabeth Sim (Lynnwood)</v>
      </c>
    </row>
    <row r="184" spans="1:7" ht="15" x14ac:dyDescent="0.25">
      <c r="A184" s="50">
        <v>9</v>
      </c>
      <c r="B184" s="50" t="s">
        <v>1020</v>
      </c>
      <c r="C184" s="50">
        <v>6</v>
      </c>
      <c r="D184" s="50" t="s">
        <v>986</v>
      </c>
      <c r="E184" s="51">
        <v>5.038541666666666E-3</v>
      </c>
      <c r="F184" s="50">
        <v>9</v>
      </c>
      <c r="G184" s="14" t="str">
        <f t="shared" si="2"/>
        <v>Jocelyn Moreau (LaPerle)</v>
      </c>
    </row>
    <row r="185" spans="1:7" ht="15" x14ac:dyDescent="0.25">
      <c r="A185" s="50">
        <v>10</v>
      </c>
      <c r="B185" s="50" t="s">
        <v>1576</v>
      </c>
      <c r="C185" s="50">
        <v>6</v>
      </c>
      <c r="D185" s="50" t="s">
        <v>32</v>
      </c>
      <c r="E185" s="51">
        <v>5.1166666666666669E-3</v>
      </c>
      <c r="F185" s="50">
        <v>10</v>
      </c>
      <c r="G185" s="14" t="str">
        <f t="shared" si="2"/>
        <v>Iva Javorski (Patricia Heights)</v>
      </c>
    </row>
    <row r="186" spans="1:7" ht="15" x14ac:dyDescent="0.25">
      <c r="A186" s="50">
        <v>11</v>
      </c>
      <c r="B186" s="50" t="s">
        <v>338</v>
      </c>
      <c r="C186" s="50">
        <v>6</v>
      </c>
      <c r="D186" s="50" t="s">
        <v>42</v>
      </c>
      <c r="E186" s="51">
        <v>5.13587962962963E-3</v>
      </c>
      <c r="F186" s="50">
        <v>11</v>
      </c>
      <c r="G186" s="14" t="str">
        <f t="shared" si="2"/>
        <v>Sloan Poirier (Laurier Heights)</v>
      </c>
    </row>
    <row r="187" spans="1:7" ht="15" x14ac:dyDescent="0.25">
      <c r="A187" s="50">
        <v>12</v>
      </c>
      <c r="B187" s="50" t="s">
        <v>894</v>
      </c>
      <c r="C187" s="50">
        <v>6</v>
      </c>
      <c r="D187" s="50" t="s">
        <v>32</v>
      </c>
      <c r="E187" s="51">
        <v>5.1932870370370371E-3</v>
      </c>
      <c r="F187" s="50">
        <v>12</v>
      </c>
      <c r="G187" s="14" t="str">
        <f t="shared" si="2"/>
        <v>Amaya Bealer (Patricia Heights)</v>
      </c>
    </row>
    <row r="188" spans="1:7" ht="15" x14ac:dyDescent="0.25">
      <c r="A188" s="50">
        <v>13</v>
      </c>
      <c r="B188" s="50" t="s">
        <v>892</v>
      </c>
      <c r="C188" s="50">
        <v>6</v>
      </c>
      <c r="D188" s="50" t="s">
        <v>21</v>
      </c>
      <c r="E188" s="51">
        <v>5.2219907407407415E-3</v>
      </c>
      <c r="F188" s="50">
        <v>13</v>
      </c>
      <c r="G188" s="14" t="str">
        <f t="shared" si="2"/>
        <v>Anasofia Szewczuk (Rio Terrace)</v>
      </c>
    </row>
    <row r="189" spans="1:7" ht="15" x14ac:dyDescent="0.25">
      <c r="A189" s="50">
        <v>14</v>
      </c>
      <c r="B189" s="50" t="s">
        <v>2313</v>
      </c>
      <c r="C189" s="50">
        <v>6</v>
      </c>
      <c r="D189" s="50" t="s">
        <v>774</v>
      </c>
      <c r="E189" s="51">
        <v>5.248032407407407E-3</v>
      </c>
      <c r="F189" s="50">
        <v>14</v>
      </c>
      <c r="G189" s="14" t="str">
        <f t="shared" si="2"/>
        <v>Maryam Hochaimi (MAC Islamic)</v>
      </c>
    </row>
    <row r="190" spans="1:7" ht="15" x14ac:dyDescent="0.25">
      <c r="A190" s="50">
        <v>15</v>
      </c>
      <c r="B190" s="50" t="s">
        <v>62</v>
      </c>
      <c r="C190" s="50">
        <v>6</v>
      </c>
      <c r="D190" s="50" t="s">
        <v>21</v>
      </c>
      <c r="E190" s="51">
        <v>5.2616898148148154E-3</v>
      </c>
      <c r="F190" s="50">
        <v>15</v>
      </c>
      <c r="G190" s="14" t="str">
        <f t="shared" si="2"/>
        <v>Alaska Gibeau (Rio Terrace)</v>
      </c>
    </row>
    <row r="191" spans="1:7" ht="15" x14ac:dyDescent="0.25">
      <c r="A191" s="50">
        <v>16</v>
      </c>
      <c r="B191" s="50" t="s">
        <v>250</v>
      </c>
      <c r="C191" s="50">
        <v>6</v>
      </c>
      <c r="D191" s="50" t="s">
        <v>20</v>
      </c>
      <c r="E191" s="51">
        <v>5.2754629629629636E-3</v>
      </c>
      <c r="F191" s="50">
        <v>16</v>
      </c>
      <c r="G191" s="14" t="str">
        <f t="shared" si="2"/>
        <v>Annie Mosaico (George P. Nicholson)</v>
      </c>
    </row>
    <row r="192" spans="1:7" ht="15" x14ac:dyDescent="0.25">
      <c r="A192" s="50">
        <v>17</v>
      </c>
      <c r="B192" s="50" t="s">
        <v>49</v>
      </c>
      <c r="C192" s="50">
        <v>6</v>
      </c>
      <c r="D192" s="50" t="s">
        <v>29</v>
      </c>
      <c r="E192" s="51">
        <v>5.2900462962962962E-3</v>
      </c>
      <c r="F192" s="50">
        <v>17</v>
      </c>
      <c r="G192" s="14" t="str">
        <f t="shared" si="2"/>
        <v>Penny Chun (Holyrood)</v>
      </c>
    </row>
    <row r="193" spans="1:7" ht="15" x14ac:dyDescent="0.25">
      <c r="A193" s="50">
        <v>18</v>
      </c>
      <c r="B193" s="50" t="s">
        <v>1577</v>
      </c>
      <c r="C193" s="50">
        <v>6</v>
      </c>
      <c r="D193" s="50" t="s">
        <v>34</v>
      </c>
      <c r="E193" s="51">
        <v>5.2968749999999995E-3</v>
      </c>
      <c r="F193" s="50">
        <v>18</v>
      </c>
      <c r="G193" s="14" t="str">
        <f t="shared" si="2"/>
        <v>McLennan Libby (Forest Heights)</v>
      </c>
    </row>
    <row r="194" spans="1:7" ht="15" x14ac:dyDescent="0.25">
      <c r="A194" s="50">
        <v>19</v>
      </c>
      <c r="B194" s="50" t="s">
        <v>1579</v>
      </c>
      <c r="C194" s="50">
        <v>6</v>
      </c>
      <c r="D194" s="50" t="s">
        <v>32</v>
      </c>
      <c r="E194" s="51">
        <v>5.3277777777777776E-3</v>
      </c>
      <c r="F194" s="50">
        <v>19</v>
      </c>
      <c r="G194" s="14" t="str">
        <f t="shared" si="2"/>
        <v>Esme Halberg (Patricia Heights)</v>
      </c>
    </row>
    <row r="195" spans="1:7" ht="15" x14ac:dyDescent="0.25">
      <c r="A195" s="50">
        <v>20</v>
      </c>
      <c r="B195" s="50" t="s">
        <v>2314</v>
      </c>
      <c r="C195" s="50">
        <v>6</v>
      </c>
      <c r="D195" s="50" t="s">
        <v>2315</v>
      </c>
      <c r="E195" s="51">
        <v>5.3365740740740743E-3</v>
      </c>
      <c r="F195" s="50">
        <v>20</v>
      </c>
      <c r="G195" s="14" t="str">
        <f t="shared" si="2"/>
        <v>Lillian Muzorewa (Winterburn)</v>
      </c>
    </row>
    <row r="196" spans="1:7" ht="15" x14ac:dyDescent="0.25">
      <c r="A196" s="50">
        <v>21</v>
      </c>
      <c r="B196" s="50" t="s">
        <v>246</v>
      </c>
      <c r="C196" s="50">
        <v>6</v>
      </c>
      <c r="D196" s="50" t="s">
        <v>168</v>
      </c>
      <c r="E196" s="51">
        <v>5.3424768518518517E-3</v>
      </c>
      <c r="F196" s="50">
        <v>21</v>
      </c>
      <c r="G196" s="14" t="str">
        <f t="shared" si="2"/>
        <v>Jordan Kondo (David Thomas King)</v>
      </c>
    </row>
    <row r="197" spans="1:7" ht="15" x14ac:dyDescent="0.25">
      <c r="A197" s="50">
        <v>22</v>
      </c>
      <c r="B197" s="50" t="s">
        <v>1584</v>
      </c>
      <c r="C197" s="50">
        <v>6</v>
      </c>
      <c r="D197" s="50" t="s">
        <v>738</v>
      </c>
      <c r="E197" s="51">
        <v>5.3796296296296292E-3</v>
      </c>
      <c r="F197" s="50">
        <v>22</v>
      </c>
      <c r="G197" s="14" t="str">
        <f t="shared" si="2"/>
        <v>Ailin Huang (Crestwood)</v>
      </c>
    </row>
    <row r="198" spans="1:7" ht="15" x14ac:dyDescent="0.25">
      <c r="A198" s="50">
        <v>23</v>
      </c>
      <c r="B198" s="50" t="s">
        <v>56</v>
      </c>
      <c r="C198" s="50">
        <v>6</v>
      </c>
      <c r="D198" s="50" t="s">
        <v>31</v>
      </c>
      <c r="E198" s="51">
        <v>5.3858796296296294E-3</v>
      </c>
      <c r="F198" s="50">
        <v>23</v>
      </c>
      <c r="G198" s="14" t="str">
        <f t="shared" si="2"/>
        <v>Ila Elko (Uncas)</v>
      </c>
    </row>
    <row r="199" spans="1:7" ht="15" x14ac:dyDescent="0.25">
      <c r="A199" s="50">
        <v>24</v>
      </c>
      <c r="B199" s="50" t="s">
        <v>247</v>
      </c>
      <c r="C199" s="50">
        <v>6</v>
      </c>
      <c r="D199" s="50" t="s">
        <v>36</v>
      </c>
      <c r="E199" s="51">
        <v>5.3989583333333329E-3</v>
      </c>
      <c r="F199" s="50">
        <v>24</v>
      </c>
      <c r="G199" s="14" t="str">
        <f t="shared" si="2"/>
        <v>Sarah Rodriguez (Westbrook)</v>
      </c>
    </row>
    <row r="200" spans="1:7" ht="15" x14ac:dyDescent="0.25">
      <c r="A200" s="50">
        <v>25</v>
      </c>
      <c r="B200" s="50" t="s">
        <v>341</v>
      </c>
      <c r="C200" s="50">
        <v>6</v>
      </c>
      <c r="D200" s="50" t="s">
        <v>21</v>
      </c>
      <c r="E200" s="51">
        <v>5.4059027777777777E-3</v>
      </c>
      <c r="F200" s="50">
        <v>25</v>
      </c>
      <c r="G200" s="14" t="str">
        <f t="shared" si="2"/>
        <v>Anna Klement-Brown (Rio Terrace)</v>
      </c>
    </row>
    <row r="201" spans="1:7" ht="15" x14ac:dyDescent="0.25">
      <c r="A201" s="50">
        <v>26</v>
      </c>
      <c r="B201" s="50" t="s">
        <v>378</v>
      </c>
      <c r="C201" s="50">
        <v>6</v>
      </c>
      <c r="D201" s="50" t="s">
        <v>200</v>
      </c>
      <c r="E201" s="51">
        <v>5.4119212962962966E-3</v>
      </c>
      <c r="F201" s="50">
        <v>26</v>
      </c>
      <c r="G201" s="14" t="str">
        <f t="shared" si="2"/>
        <v>Louise Lax (George H. Luck)</v>
      </c>
    </row>
    <row r="202" spans="1:7" ht="15" x14ac:dyDescent="0.25">
      <c r="A202" s="50">
        <v>27</v>
      </c>
      <c r="B202" s="50" t="s">
        <v>2316</v>
      </c>
      <c r="C202" s="50">
        <v>6</v>
      </c>
      <c r="D202" s="50" t="s">
        <v>46</v>
      </c>
      <c r="E202" s="51">
        <v>5.4143518518518516E-3</v>
      </c>
      <c r="F202" s="50">
        <v>27</v>
      </c>
      <c r="G202" s="14" t="str">
        <f t="shared" si="2"/>
        <v>Kelly Pass (King Edward)</v>
      </c>
    </row>
    <row r="203" spans="1:7" ht="15" x14ac:dyDescent="0.25">
      <c r="A203" s="50">
        <v>28</v>
      </c>
      <c r="B203" s="50" t="s">
        <v>2317</v>
      </c>
      <c r="C203" s="50">
        <v>6</v>
      </c>
      <c r="D203" s="50" t="s">
        <v>986</v>
      </c>
      <c r="E203" s="51">
        <v>5.4172453703703709E-3</v>
      </c>
      <c r="F203" s="50">
        <v>28</v>
      </c>
      <c r="G203" s="14" t="str">
        <f t="shared" si="2"/>
        <v>Nora Linthorne (LaPerle)</v>
      </c>
    </row>
    <row r="204" spans="1:7" ht="15" x14ac:dyDescent="0.25">
      <c r="A204" s="50">
        <v>29</v>
      </c>
      <c r="B204" s="50" t="s">
        <v>58</v>
      </c>
      <c r="C204" s="50">
        <v>6</v>
      </c>
      <c r="D204" s="50" t="s">
        <v>21</v>
      </c>
      <c r="E204" s="51">
        <v>5.4358796296296299E-3</v>
      </c>
      <c r="F204" s="50">
        <v>29</v>
      </c>
      <c r="G204" s="14" t="str">
        <f t="shared" si="2"/>
        <v>Susannah Burke (Rio Terrace)</v>
      </c>
    </row>
    <row r="205" spans="1:7" ht="15" x14ac:dyDescent="0.25">
      <c r="A205" s="50">
        <v>30</v>
      </c>
      <c r="B205" s="50" t="s">
        <v>1585</v>
      </c>
      <c r="C205" s="50">
        <v>6</v>
      </c>
      <c r="D205" s="50" t="s">
        <v>33</v>
      </c>
      <c r="E205" s="51">
        <v>5.4905092592592601E-3</v>
      </c>
      <c r="F205" s="50">
        <v>30</v>
      </c>
      <c r="G205" s="14" t="str">
        <f t="shared" si="2"/>
        <v>Mason Mohr (Donnan)</v>
      </c>
    </row>
    <row r="206" spans="1:7" ht="15" x14ac:dyDescent="0.25">
      <c r="A206" s="50">
        <v>31</v>
      </c>
      <c r="B206" s="50" t="s">
        <v>339</v>
      </c>
      <c r="C206" s="50">
        <v>6</v>
      </c>
      <c r="D206" s="50" t="s">
        <v>320</v>
      </c>
      <c r="E206" s="51">
        <v>5.4994212962962965E-3</v>
      </c>
      <c r="F206" s="50">
        <v>31</v>
      </c>
      <c r="G206" s="14" t="str">
        <f t="shared" si="2"/>
        <v>Anna Beckley (Satoo)</v>
      </c>
    </row>
    <row r="207" spans="1:7" ht="15" x14ac:dyDescent="0.25">
      <c r="A207" s="50">
        <v>32</v>
      </c>
      <c r="B207" s="50" t="s">
        <v>906</v>
      </c>
      <c r="C207" s="50">
        <v>6</v>
      </c>
      <c r="D207" s="50" t="s">
        <v>173</v>
      </c>
      <c r="E207" s="51">
        <v>5.5040509259259261E-3</v>
      </c>
      <c r="F207" s="50">
        <v>32</v>
      </c>
      <c r="G207" s="14" t="str">
        <f t="shared" si="2"/>
        <v>Tahlia Robertson (Westglen)</v>
      </c>
    </row>
    <row r="208" spans="1:7" ht="15" x14ac:dyDescent="0.25">
      <c r="A208" s="50">
        <v>33</v>
      </c>
      <c r="B208" s="50" t="s">
        <v>59</v>
      </c>
      <c r="C208" s="50">
        <v>6</v>
      </c>
      <c r="D208" s="50" t="s">
        <v>26</v>
      </c>
      <c r="E208" s="51">
        <v>5.5064814814814811E-3</v>
      </c>
      <c r="F208" s="50">
        <v>33</v>
      </c>
      <c r="G208" s="14" t="str">
        <f t="shared" si="2"/>
        <v>Anna Page (Brander Gardens)</v>
      </c>
    </row>
    <row r="209" spans="1:7" ht="15" x14ac:dyDescent="0.25">
      <c r="A209" s="50">
        <v>34</v>
      </c>
      <c r="B209" s="50" t="s">
        <v>2318</v>
      </c>
      <c r="C209" s="50">
        <v>6</v>
      </c>
      <c r="D209" s="50" t="s">
        <v>2315</v>
      </c>
      <c r="E209" s="51">
        <v>5.5083333333333338E-3</v>
      </c>
      <c r="F209" s="50">
        <v>34</v>
      </c>
      <c r="G209" s="14" t="str">
        <f t="shared" si="2"/>
        <v>Elliot Saiko (Winterburn)</v>
      </c>
    </row>
    <row r="210" spans="1:7" ht="15" x14ac:dyDescent="0.25">
      <c r="A210" s="50">
        <v>35</v>
      </c>
      <c r="B210" s="50" t="s">
        <v>889</v>
      </c>
      <c r="C210" s="50">
        <v>6</v>
      </c>
      <c r="D210" s="50" t="s">
        <v>26</v>
      </c>
      <c r="E210" s="51">
        <v>5.5212962962962958E-3</v>
      </c>
      <c r="F210" s="50">
        <v>35</v>
      </c>
      <c r="G210" s="14" t="str">
        <f t="shared" si="2"/>
        <v>Penny Cawsey (Brander Gardens)</v>
      </c>
    </row>
    <row r="211" spans="1:7" ht="15" x14ac:dyDescent="0.25">
      <c r="A211" s="50">
        <v>36</v>
      </c>
      <c r="B211" s="50" t="s">
        <v>243</v>
      </c>
      <c r="C211" s="50">
        <v>6</v>
      </c>
      <c r="D211" s="50" t="s">
        <v>42</v>
      </c>
      <c r="E211" s="51">
        <v>5.5253472222222223E-3</v>
      </c>
      <c r="F211" s="50">
        <v>36</v>
      </c>
      <c r="G211" s="14" t="str">
        <f t="shared" si="2"/>
        <v>Piper Gresiuk (Laurier Heights)</v>
      </c>
    </row>
    <row r="212" spans="1:7" ht="15" x14ac:dyDescent="0.25">
      <c r="A212" s="50">
        <v>37</v>
      </c>
      <c r="B212" s="50" t="s">
        <v>891</v>
      </c>
      <c r="C212" s="50">
        <v>6</v>
      </c>
      <c r="D212" s="50" t="s">
        <v>200</v>
      </c>
      <c r="E212" s="51">
        <v>5.5305555555555559E-3</v>
      </c>
      <c r="F212" s="50">
        <v>37</v>
      </c>
      <c r="G212" s="14" t="str">
        <f t="shared" si="2"/>
        <v>Elise Price (George H. Luck)</v>
      </c>
    </row>
    <row r="213" spans="1:7" ht="15" x14ac:dyDescent="0.25">
      <c r="A213" s="50">
        <v>38</v>
      </c>
      <c r="B213" s="50" t="s">
        <v>61</v>
      </c>
      <c r="C213" s="50">
        <v>6</v>
      </c>
      <c r="D213" s="50" t="s">
        <v>29</v>
      </c>
      <c r="E213" s="51">
        <v>5.5329861111111109E-3</v>
      </c>
      <c r="F213" s="50">
        <v>38</v>
      </c>
      <c r="G213" s="14" t="str">
        <f t="shared" si="2"/>
        <v>Hannah Noble (Holyrood)</v>
      </c>
    </row>
    <row r="214" spans="1:7" ht="15" x14ac:dyDescent="0.25">
      <c r="A214" s="50">
        <v>39</v>
      </c>
      <c r="B214" s="50" t="s">
        <v>1578</v>
      </c>
      <c r="C214" s="50">
        <v>6</v>
      </c>
      <c r="D214" s="50" t="s">
        <v>34</v>
      </c>
      <c r="E214" s="51">
        <v>5.5379629629629633E-3</v>
      </c>
      <c r="F214" s="50">
        <v>39</v>
      </c>
      <c r="G214" s="14" t="str">
        <f t="shared" si="2"/>
        <v>Mckinnie-Yeung Mara (Forest Heights)</v>
      </c>
    </row>
    <row r="215" spans="1:7" ht="15" x14ac:dyDescent="0.25">
      <c r="A215" s="50">
        <v>40</v>
      </c>
      <c r="B215" s="50" t="s">
        <v>273</v>
      </c>
      <c r="C215" s="50">
        <v>6</v>
      </c>
      <c r="D215" s="50" t="s">
        <v>20</v>
      </c>
      <c r="E215" s="51">
        <v>5.5604166666666658E-3</v>
      </c>
      <c r="F215" s="50">
        <v>40</v>
      </c>
      <c r="G215" s="14" t="str">
        <f t="shared" si="2"/>
        <v>Lea Packolyk (George P. Nicholson)</v>
      </c>
    </row>
    <row r="216" spans="1:7" ht="15" x14ac:dyDescent="0.25">
      <c r="A216" s="50">
        <v>41</v>
      </c>
      <c r="B216" s="50" t="s">
        <v>897</v>
      </c>
      <c r="C216" s="50">
        <v>6</v>
      </c>
      <c r="D216" s="50" t="s">
        <v>200</v>
      </c>
      <c r="E216" s="51">
        <v>5.5778935185185194E-3</v>
      </c>
      <c r="F216" s="50">
        <v>41</v>
      </c>
      <c r="G216" s="14" t="str">
        <f t="shared" si="2"/>
        <v>Sarah Coonan (George H. Luck)</v>
      </c>
    </row>
    <row r="217" spans="1:7" ht="15" x14ac:dyDescent="0.25">
      <c r="A217" s="50">
        <v>42</v>
      </c>
      <c r="B217" s="50" t="s">
        <v>342</v>
      </c>
      <c r="C217" s="50">
        <v>6</v>
      </c>
      <c r="D217" s="50" t="s">
        <v>42</v>
      </c>
      <c r="E217" s="51">
        <v>5.5921296296296301E-3</v>
      </c>
      <c r="F217" s="50">
        <v>42</v>
      </c>
      <c r="G217" s="14" t="str">
        <f t="shared" si="2"/>
        <v>Selena Sudol (Laurier Heights)</v>
      </c>
    </row>
    <row r="218" spans="1:7" ht="15" x14ac:dyDescent="0.25">
      <c r="A218" s="50">
        <v>43</v>
      </c>
      <c r="B218" s="50" t="s">
        <v>1062</v>
      </c>
      <c r="C218" s="50">
        <v>6</v>
      </c>
      <c r="D218" s="50" t="s">
        <v>1063</v>
      </c>
      <c r="E218" s="51">
        <v>5.5944444444444436E-3</v>
      </c>
      <c r="F218" s="50">
        <v>43</v>
      </c>
      <c r="G218" s="14" t="str">
        <f t="shared" si="2"/>
        <v>Francesca Cubitt (Acad at King Ed)</v>
      </c>
    </row>
    <row r="219" spans="1:7" ht="15" x14ac:dyDescent="0.25">
      <c r="A219" s="50">
        <v>44</v>
      </c>
      <c r="B219" s="50" t="s">
        <v>254</v>
      </c>
      <c r="C219" s="50">
        <v>6</v>
      </c>
      <c r="D219" s="50" t="s">
        <v>36</v>
      </c>
      <c r="E219" s="51">
        <v>5.5991898148148147E-3</v>
      </c>
      <c r="F219" s="50">
        <v>44</v>
      </c>
      <c r="G219" s="14" t="str">
        <f t="shared" si="2"/>
        <v>Messiva Messouaf (Westbrook)</v>
      </c>
    </row>
    <row r="220" spans="1:7" ht="15" x14ac:dyDescent="0.25">
      <c r="A220" s="50">
        <v>45</v>
      </c>
      <c r="B220" s="50" t="s">
        <v>896</v>
      </c>
      <c r="C220" s="50">
        <v>6</v>
      </c>
      <c r="D220" s="50" t="s">
        <v>36</v>
      </c>
      <c r="E220" s="51">
        <v>5.601504629629629E-3</v>
      </c>
      <c r="F220" s="50">
        <v>45</v>
      </c>
      <c r="G220" s="14" t="str">
        <f t="shared" si="2"/>
        <v>Senuki Herath (Westbrook)</v>
      </c>
    </row>
    <row r="221" spans="1:7" ht="15" x14ac:dyDescent="0.25">
      <c r="A221" s="50">
        <v>46</v>
      </c>
      <c r="B221" s="50" t="s">
        <v>245</v>
      </c>
      <c r="C221" s="50">
        <v>6</v>
      </c>
      <c r="D221" s="50" t="s">
        <v>42</v>
      </c>
      <c r="E221" s="51">
        <v>5.6032407407407411E-3</v>
      </c>
      <c r="F221" s="50">
        <v>46</v>
      </c>
      <c r="G221" s="14" t="str">
        <f t="shared" si="2"/>
        <v>Natalie Davis (Laurier Heights)</v>
      </c>
    </row>
    <row r="222" spans="1:7" ht="15" x14ac:dyDescent="0.25">
      <c r="A222" s="50">
        <v>47</v>
      </c>
      <c r="B222" s="50" t="s">
        <v>2319</v>
      </c>
      <c r="C222" s="50">
        <v>6</v>
      </c>
      <c r="D222" s="50" t="s">
        <v>36</v>
      </c>
      <c r="E222" s="51">
        <v>5.622222222222222E-3</v>
      </c>
      <c r="F222" s="50">
        <v>47</v>
      </c>
      <c r="G222" s="14" t="str">
        <f t="shared" si="2"/>
        <v>Emily Ye (Westbrook)</v>
      </c>
    </row>
    <row r="223" spans="1:7" ht="15" x14ac:dyDescent="0.25">
      <c r="A223" s="50">
        <v>48</v>
      </c>
      <c r="B223" s="50" t="s">
        <v>2320</v>
      </c>
      <c r="C223" s="50">
        <v>6</v>
      </c>
      <c r="D223" s="50" t="s">
        <v>986</v>
      </c>
      <c r="E223" s="51">
        <v>5.6434027777777776E-3</v>
      </c>
      <c r="F223" s="50">
        <v>48</v>
      </c>
      <c r="G223" s="14" t="str">
        <f t="shared" si="2"/>
        <v>Emma Blackwood (LaPerle)</v>
      </c>
    </row>
    <row r="224" spans="1:7" ht="15" x14ac:dyDescent="0.25">
      <c r="A224" s="50">
        <v>49</v>
      </c>
      <c r="B224" s="50" t="s">
        <v>67</v>
      </c>
      <c r="C224" s="50">
        <v>6</v>
      </c>
      <c r="D224" s="50" t="s">
        <v>26</v>
      </c>
      <c r="E224" s="51">
        <v>5.6587962962962972E-3</v>
      </c>
      <c r="F224" s="50">
        <v>49</v>
      </c>
      <c r="G224" s="14" t="str">
        <f t="shared" si="2"/>
        <v>Blythe Franklin (Brander Gardens)</v>
      </c>
    </row>
    <row r="225" spans="1:7" ht="15" x14ac:dyDescent="0.25">
      <c r="A225" s="50">
        <v>50</v>
      </c>
      <c r="B225" s="50" t="s">
        <v>252</v>
      </c>
      <c r="C225" s="50">
        <v>6</v>
      </c>
      <c r="D225" s="50" t="s">
        <v>26</v>
      </c>
      <c r="E225" s="51">
        <v>5.6900462962962963E-3</v>
      </c>
      <c r="F225" s="50">
        <v>50</v>
      </c>
      <c r="G225" s="14" t="str">
        <f t="shared" si="2"/>
        <v>Frida Hogg (Brander Gardens)</v>
      </c>
    </row>
    <row r="226" spans="1:7" ht="15" x14ac:dyDescent="0.25">
      <c r="A226" s="50">
        <v>51</v>
      </c>
      <c r="B226" s="50" t="s">
        <v>65</v>
      </c>
      <c r="C226" s="50">
        <v>6</v>
      </c>
      <c r="D226" s="50" t="s">
        <v>26</v>
      </c>
      <c r="E226" s="51">
        <v>5.7143518518518524E-3</v>
      </c>
      <c r="F226" s="50">
        <v>51</v>
      </c>
      <c r="G226" s="14" t="str">
        <f t="shared" si="2"/>
        <v>Adelaide Zwicker (Brander Gardens)</v>
      </c>
    </row>
    <row r="227" spans="1:7" ht="15" x14ac:dyDescent="0.25">
      <c r="A227" s="50">
        <v>52</v>
      </c>
      <c r="B227" s="50" t="s">
        <v>379</v>
      </c>
      <c r="C227" s="50">
        <v>6</v>
      </c>
      <c r="D227" s="50" t="s">
        <v>29</v>
      </c>
      <c r="E227" s="51">
        <v>5.728356481481481E-3</v>
      </c>
      <c r="F227" s="50">
        <v>52</v>
      </c>
      <c r="G227" s="14" t="str">
        <f t="shared" si="2"/>
        <v>Elizabeth McCormack (Holyrood)</v>
      </c>
    </row>
    <row r="228" spans="1:7" ht="15" x14ac:dyDescent="0.25">
      <c r="A228" s="50">
        <v>53</v>
      </c>
      <c r="B228" s="50" t="s">
        <v>2321</v>
      </c>
      <c r="C228" s="50">
        <v>6</v>
      </c>
      <c r="D228" s="50" t="s">
        <v>986</v>
      </c>
      <c r="E228" s="51">
        <v>5.7322916666666668E-3</v>
      </c>
      <c r="F228" s="50">
        <v>53</v>
      </c>
      <c r="G228" s="14" t="str">
        <f t="shared" si="2"/>
        <v>Malia Linthorne (LaPerle)</v>
      </c>
    </row>
    <row r="229" spans="1:7" ht="15" x14ac:dyDescent="0.25">
      <c r="A229" s="50">
        <v>54</v>
      </c>
      <c r="B229" s="50" t="s">
        <v>1022</v>
      </c>
      <c r="C229" s="50">
        <v>6</v>
      </c>
      <c r="D229" s="50" t="s">
        <v>876</v>
      </c>
      <c r="E229" s="51">
        <v>5.8146990740740737E-3</v>
      </c>
      <c r="F229" s="50">
        <v>54</v>
      </c>
      <c r="G229" s="14" t="str">
        <f t="shared" si="2"/>
        <v>Aynaz Bisharat (Lynnwood)</v>
      </c>
    </row>
    <row r="230" spans="1:7" ht="15" x14ac:dyDescent="0.25">
      <c r="A230" s="50">
        <v>55</v>
      </c>
      <c r="B230" s="50" t="s">
        <v>899</v>
      </c>
      <c r="C230" s="50">
        <v>5</v>
      </c>
      <c r="D230" s="50" t="s">
        <v>738</v>
      </c>
      <c r="E230" s="51">
        <v>5.8324074074074077E-3</v>
      </c>
      <c r="F230" s="50">
        <v>55</v>
      </c>
      <c r="G230" s="14" t="str">
        <f t="shared" si="2"/>
        <v>Nyah Samji (Crestwood)</v>
      </c>
    </row>
    <row r="231" spans="1:7" ht="15" x14ac:dyDescent="0.25">
      <c r="A231" s="50">
        <v>56</v>
      </c>
      <c r="B231" s="50" t="s">
        <v>94</v>
      </c>
      <c r="C231" s="50">
        <v>6</v>
      </c>
      <c r="D231" s="50" t="s">
        <v>44</v>
      </c>
      <c r="E231" s="51">
        <v>5.8403935185185191E-3</v>
      </c>
      <c r="F231" s="50">
        <v>56</v>
      </c>
      <c r="G231" s="14" t="str">
        <f t="shared" si="2"/>
        <v>Ava Luchkovich (Mill Creek)</v>
      </c>
    </row>
    <row r="232" spans="1:7" ht="15" x14ac:dyDescent="0.25">
      <c r="A232" s="50">
        <v>57</v>
      </c>
      <c r="B232" s="50" t="s">
        <v>2322</v>
      </c>
      <c r="C232" s="50">
        <v>6</v>
      </c>
      <c r="D232" s="50" t="s">
        <v>36</v>
      </c>
      <c r="E232" s="51">
        <v>5.8440972222222219E-3</v>
      </c>
      <c r="F232" s="50">
        <v>57</v>
      </c>
      <c r="G232" s="14" t="str">
        <f t="shared" si="2"/>
        <v>Emily Lu (Westbrook)</v>
      </c>
    </row>
    <row r="233" spans="1:7" ht="15" x14ac:dyDescent="0.25">
      <c r="A233" s="50">
        <v>58</v>
      </c>
      <c r="B233" s="50" t="s">
        <v>895</v>
      </c>
      <c r="C233" s="50">
        <v>6</v>
      </c>
      <c r="D233" s="50" t="s">
        <v>876</v>
      </c>
      <c r="E233" s="51">
        <v>5.8557870370370378E-3</v>
      </c>
      <c r="F233" s="50">
        <v>58</v>
      </c>
      <c r="G233" s="14" t="str">
        <f t="shared" si="2"/>
        <v>Finley Culbertson (Lynnwood)</v>
      </c>
    </row>
    <row r="234" spans="1:7" ht="15" x14ac:dyDescent="0.25">
      <c r="A234" s="50">
        <v>59</v>
      </c>
      <c r="B234" s="50" t="s">
        <v>251</v>
      </c>
      <c r="C234" s="50">
        <v>6</v>
      </c>
      <c r="D234" s="50" t="s">
        <v>89</v>
      </c>
      <c r="E234" s="51">
        <v>5.8636574074074077E-3</v>
      </c>
      <c r="F234" s="50">
        <v>59</v>
      </c>
      <c r="G234" s="14" t="str">
        <f t="shared" si="2"/>
        <v>Ali Hoyda (Constable Daniel)</v>
      </c>
    </row>
    <row r="235" spans="1:7" ht="15" x14ac:dyDescent="0.25">
      <c r="A235" s="50">
        <v>60</v>
      </c>
      <c r="B235" s="50" t="s">
        <v>73</v>
      </c>
      <c r="C235" s="50">
        <v>6</v>
      </c>
      <c r="D235" s="50" t="s">
        <v>26</v>
      </c>
      <c r="E235" s="51">
        <v>5.8663194444444448E-3</v>
      </c>
      <c r="F235" s="50">
        <v>60</v>
      </c>
      <c r="G235" s="14" t="str">
        <f t="shared" si="2"/>
        <v>Carmen Popari (Brander Gardens)</v>
      </c>
    </row>
    <row r="236" spans="1:7" ht="15" x14ac:dyDescent="0.25">
      <c r="A236" s="50">
        <v>61</v>
      </c>
      <c r="B236" s="50" t="s">
        <v>2323</v>
      </c>
      <c r="C236" s="50">
        <v>6</v>
      </c>
      <c r="D236" s="50" t="s">
        <v>253</v>
      </c>
      <c r="E236" s="51">
        <v>5.9098379629629631E-3</v>
      </c>
      <c r="F236" s="50">
        <v>61</v>
      </c>
      <c r="G236" s="14" t="str">
        <f t="shared" si="2"/>
        <v>Ainsley Taylor (Edmonton Chr)</v>
      </c>
    </row>
    <row r="237" spans="1:7" ht="15" x14ac:dyDescent="0.25">
      <c r="A237" s="50">
        <v>62</v>
      </c>
      <c r="B237" s="50" t="s">
        <v>1582</v>
      </c>
      <c r="C237" s="50">
        <v>6</v>
      </c>
      <c r="D237" s="50" t="s">
        <v>33</v>
      </c>
      <c r="E237" s="51">
        <v>5.937847222222222E-3</v>
      </c>
      <c r="F237" s="50">
        <v>62</v>
      </c>
      <c r="G237" s="14" t="str">
        <f t="shared" si="2"/>
        <v>Hailey Gagnon (Donnan)</v>
      </c>
    </row>
    <row r="238" spans="1:7" ht="15" x14ac:dyDescent="0.25">
      <c r="A238" s="50">
        <v>63</v>
      </c>
      <c r="B238" s="50" t="s">
        <v>95</v>
      </c>
      <c r="C238" s="50">
        <v>6</v>
      </c>
      <c r="D238" s="50" t="s">
        <v>47</v>
      </c>
      <c r="E238" s="51">
        <v>5.948611111111112E-3</v>
      </c>
      <c r="F238" s="50">
        <v>63</v>
      </c>
      <c r="G238" s="14" t="str">
        <f t="shared" si="2"/>
        <v>Novah Bresler (Callingwood)</v>
      </c>
    </row>
    <row r="239" spans="1:7" ht="15" x14ac:dyDescent="0.25">
      <c r="A239" s="50">
        <v>64</v>
      </c>
      <c r="B239" s="50" t="s">
        <v>2324</v>
      </c>
      <c r="C239" s="50">
        <v>7</v>
      </c>
      <c r="D239" s="50" t="s">
        <v>48</v>
      </c>
      <c r="E239" s="51">
        <v>5.9524305555555554E-3</v>
      </c>
      <c r="F239" s="50">
        <v>64</v>
      </c>
      <c r="G239" s="14" t="str">
        <f t="shared" si="2"/>
        <v>Josephine Road (Unattached)</v>
      </c>
    </row>
    <row r="240" spans="1:7" ht="15" x14ac:dyDescent="0.25">
      <c r="A240" s="50">
        <v>65</v>
      </c>
      <c r="B240" s="50" t="s">
        <v>1608</v>
      </c>
      <c r="C240" s="50">
        <v>6</v>
      </c>
      <c r="D240" s="50" t="s">
        <v>200</v>
      </c>
      <c r="E240" s="51">
        <v>5.9682870370370367E-3</v>
      </c>
      <c r="F240" s="50">
        <v>65</v>
      </c>
      <c r="G240" s="14" t="str">
        <f t="shared" ref="G240:G370" si="3">CONCATENATE(B240, " (", D240, ")")</f>
        <v>Ines Hoenes-Reyes (George H. Luck)</v>
      </c>
    </row>
    <row r="241" spans="1:7" ht="15" x14ac:dyDescent="0.25">
      <c r="A241" s="50">
        <v>66</v>
      </c>
      <c r="B241" s="50" t="s">
        <v>907</v>
      </c>
      <c r="C241" s="50">
        <v>6</v>
      </c>
      <c r="D241" s="50" t="s">
        <v>242</v>
      </c>
      <c r="E241" s="51">
        <v>5.9781249999999999E-3</v>
      </c>
      <c r="F241" s="50">
        <v>66</v>
      </c>
      <c r="G241" s="14" t="str">
        <f t="shared" si="3"/>
        <v>Millie Nelson-Chaplin (Aurora Charter)</v>
      </c>
    </row>
    <row r="242" spans="1:7" ht="15" x14ac:dyDescent="0.25">
      <c r="A242" s="50">
        <v>67</v>
      </c>
      <c r="B242" s="50" t="s">
        <v>893</v>
      </c>
      <c r="C242" s="50">
        <v>6</v>
      </c>
      <c r="D242" s="50" t="s">
        <v>22</v>
      </c>
      <c r="E242" s="51">
        <v>5.9826388888888889E-3</v>
      </c>
      <c r="F242" s="50">
        <v>67</v>
      </c>
      <c r="G242" s="14" t="str">
        <f t="shared" si="3"/>
        <v>Paloma Kut (Michael A. Kostek)</v>
      </c>
    </row>
    <row r="243" spans="1:7" ht="15" x14ac:dyDescent="0.25">
      <c r="A243" s="50">
        <v>68</v>
      </c>
      <c r="B243" s="50" t="s">
        <v>1025</v>
      </c>
      <c r="C243" s="50">
        <v>6</v>
      </c>
      <c r="D243" s="50" t="s">
        <v>959</v>
      </c>
      <c r="E243" s="51">
        <v>5.9883101851851842E-3</v>
      </c>
      <c r="F243" s="50">
        <v>68</v>
      </c>
      <c r="G243" s="14" t="str">
        <f t="shared" si="3"/>
        <v>Ariana Hnatko (Coronation)</v>
      </c>
    </row>
    <row r="244" spans="1:7" ht="15" x14ac:dyDescent="0.25">
      <c r="A244" s="50">
        <v>69</v>
      </c>
      <c r="B244" s="50" t="s">
        <v>55</v>
      </c>
      <c r="C244" s="50">
        <v>6</v>
      </c>
      <c r="D244" s="50" t="s">
        <v>25</v>
      </c>
      <c r="E244" s="51">
        <v>5.9932870370370366E-3</v>
      </c>
      <c r="F244" s="50">
        <v>69</v>
      </c>
      <c r="G244" s="14" t="str">
        <f t="shared" si="3"/>
        <v>Gabby Macaulay (Brookside)</v>
      </c>
    </row>
    <row r="245" spans="1:7" ht="15" x14ac:dyDescent="0.25">
      <c r="A245" s="50">
        <v>70</v>
      </c>
      <c r="B245" s="50" t="s">
        <v>2325</v>
      </c>
      <c r="C245" s="50">
        <v>6</v>
      </c>
      <c r="D245" s="50" t="s">
        <v>2326</v>
      </c>
      <c r="E245" s="51">
        <v>5.9956018518518518E-3</v>
      </c>
      <c r="F245" s="50">
        <v>70</v>
      </c>
      <c r="G245" s="14" t="str">
        <f t="shared" si="3"/>
        <v>Norah Tichkowsky (Lansdowne)</v>
      </c>
    </row>
    <row r="246" spans="1:7" ht="15" x14ac:dyDescent="0.25">
      <c r="A246" s="50">
        <v>71</v>
      </c>
      <c r="B246" s="50" t="s">
        <v>1583</v>
      </c>
      <c r="C246" s="50">
        <v>6</v>
      </c>
      <c r="D246" s="50" t="s">
        <v>25</v>
      </c>
      <c r="E246" s="51">
        <v>6.0101851851851852E-3</v>
      </c>
      <c r="F246" s="50">
        <v>71</v>
      </c>
      <c r="G246" s="14" t="str">
        <f t="shared" si="3"/>
        <v>Deniza Satybaldiyev (Brookside)</v>
      </c>
    </row>
    <row r="247" spans="1:7" ht="15" x14ac:dyDescent="0.25">
      <c r="A247" s="50">
        <v>72</v>
      </c>
      <c r="B247" s="50" t="s">
        <v>69</v>
      </c>
      <c r="C247" s="50">
        <v>6</v>
      </c>
      <c r="D247" s="50" t="s">
        <v>25</v>
      </c>
      <c r="E247" s="51">
        <v>6.0164351851851846E-3</v>
      </c>
      <c r="F247" s="50">
        <v>72</v>
      </c>
      <c r="G247" s="14" t="str">
        <f t="shared" si="3"/>
        <v>Kyla Elford (Brookside)</v>
      </c>
    </row>
    <row r="248" spans="1:7" ht="15" x14ac:dyDescent="0.25">
      <c r="A248" s="50">
        <v>73</v>
      </c>
      <c r="B248" s="50" t="s">
        <v>72</v>
      </c>
      <c r="C248" s="50">
        <v>6</v>
      </c>
      <c r="D248" s="50" t="s">
        <v>23</v>
      </c>
      <c r="E248" s="51">
        <v>6.0439814814814809E-3</v>
      </c>
      <c r="F248" s="50">
        <v>73</v>
      </c>
      <c r="G248" s="14" t="str">
        <f t="shared" si="3"/>
        <v>Isla Neeser (Windsor Park)</v>
      </c>
    </row>
    <row r="249" spans="1:7" ht="15" x14ac:dyDescent="0.25">
      <c r="A249" s="50">
        <v>74</v>
      </c>
      <c r="B249" s="50" t="s">
        <v>1581</v>
      </c>
      <c r="C249" s="50">
        <v>6</v>
      </c>
      <c r="D249" s="50" t="s">
        <v>30</v>
      </c>
      <c r="E249" s="51">
        <v>6.0490740740740739E-3</v>
      </c>
      <c r="F249" s="50">
        <v>74</v>
      </c>
      <c r="G249" s="14" t="str">
        <f t="shared" si="3"/>
        <v>Maddison Adams (Earl Buxton)</v>
      </c>
    </row>
    <row r="250" spans="1:7" ht="15" x14ac:dyDescent="0.25">
      <c r="A250" s="50">
        <v>75</v>
      </c>
      <c r="B250" s="50" t="s">
        <v>1589</v>
      </c>
      <c r="C250" s="50">
        <v>6</v>
      </c>
      <c r="D250" s="50" t="s">
        <v>168</v>
      </c>
      <c r="E250" s="51">
        <v>6.0518518518518508E-3</v>
      </c>
      <c r="F250" s="50">
        <v>75</v>
      </c>
      <c r="G250" s="14" t="str">
        <f t="shared" si="3"/>
        <v>Freya Anderson (David Thomas King)</v>
      </c>
    </row>
    <row r="251" spans="1:7" ht="15" x14ac:dyDescent="0.25">
      <c r="A251" s="50">
        <v>76</v>
      </c>
      <c r="B251" s="50" t="s">
        <v>1580</v>
      </c>
      <c r="C251" s="50">
        <v>6</v>
      </c>
      <c r="D251" s="50" t="s">
        <v>30</v>
      </c>
      <c r="E251" s="51">
        <v>6.0836805555555566E-3</v>
      </c>
      <c r="F251" s="50">
        <v>76</v>
      </c>
      <c r="G251" s="14" t="str">
        <f t="shared" si="3"/>
        <v>McKinley Conners (Earl Buxton)</v>
      </c>
    </row>
    <row r="252" spans="1:7" ht="15" x14ac:dyDescent="0.25">
      <c r="A252" s="50">
        <v>77</v>
      </c>
      <c r="B252" s="50" t="s">
        <v>1027</v>
      </c>
      <c r="C252" s="50">
        <v>6</v>
      </c>
      <c r="D252" s="50" t="s">
        <v>28</v>
      </c>
      <c r="E252" s="51">
        <v>6.0858796296296295E-3</v>
      </c>
      <c r="F252" s="50">
        <v>77</v>
      </c>
      <c r="G252" s="14" t="str">
        <f t="shared" si="3"/>
        <v>Scarlett Wylie (Belgravia)</v>
      </c>
    </row>
    <row r="253" spans="1:7" ht="15" x14ac:dyDescent="0.25">
      <c r="A253" s="50">
        <v>78</v>
      </c>
      <c r="B253" s="50" t="s">
        <v>63</v>
      </c>
      <c r="C253" s="50">
        <v>6</v>
      </c>
      <c r="D253" s="50" t="s">
        <v>23</v>
      </c>
      <c r="E253" s="51">
        <v>6.0962962962962967E-3</v>
      </c>
      <c r="F253" s="50">
        <v>78</v>
      </c>
      <c r="G253" s="14" t="str">
        <f t="shared" si="3"/>
        <v>Abby Maharaj (Windsor Park)</v>
      </c>
    </row>
    <row r="254" spans="1:7" ht="15" x14ac:dyDescent="0.25">
      <c r="A254" s="50">
        <v>79</v>
      </c>
      <c r="B254" s="50" t="s">
        <v>898</v>
      </c>
      <c r="C254" s="50">
        <v>6</v>
      </c>
      <c r="D254" s="50" t="s">
        <v>200</v>
      </c>
      <c r="E254" s="51">
        <v>6.114583333333333E-3</v>
      </c>
      <c r="F254" s="50">
        <v>79</v>
      </c>
      <c r="G254" s="14" t="str">
        <f t="shared" si="3"/>
        <v>Josie MacPhail (George H. Luck)</v>
      </c>
    </row>
    <row r="255" spans="1:7" ht="15" x14ac:dyDescent="0.25">
      <c r="A255" s="50">
        <v>80</v>
      </c>
      <c r="B255" s="50" t="s">
        <v>2327</v>
      </c>
      <c r="C255" s="50">
        <v>6</v>
      </c>
      <c r="D255" s="50" t="s">
        <v>33</v>
      </c>
      <c r="E255" s="51">
        <v>6.1180555555555563E-3</v>
      </c>
      <c r="F255" s="50">
        <v>80</v>
      </c>
      <c r="G255" s="14" t="str">
        <f t="shared" si="3"/>
        <v>Brooke van Leusden (Donnan)</v>
      </c>
    </row>
    <row r="256" spans="1:7" ht="15" x14ac:dyDescent="0.25">
      <c r="A256" s="50">
        <v>81</v>
      </c>
      <c r="B256" s="50" t="s">
        <v>2328</v>
      </c>
      <c r="C256" s="50">
        <v>6</v>
      </c>
      <c r="D256" s="50" t="s">
        <v>34</v>
      </c>
      <c r="E256" s="51">
        <v>6.1331018518518523E-3</v>
      </c>
      <c r="F256" s="50">
        <v>81</v>
      </c>
      <c r="G256" s="14" t="str">
        <f t="shared" si="3"/>
        <v>Schutjann Norah (Forest Heights)</v>
      </c>
    </row>
    <row r="257" spans="1:7" ht="15" x14ac:dyDescent="0.25">
      <c r="A257" s="50">
        <v>82</v>
      </c>
      <c r="B257" s="50" t="s">
        <v>1595</v>
      </c>
      <c r="C257" s="50">
        <v>6</v>
      </c>
      <c r="D257" s="50" t="s">
        <v>202</v>
      </c>
      <c r="E257" s="51">
        <v>6.1508101851851854E-3</v>
      </c>
      <c r="F257" s="50">
        <v>82</v>
      </c>
      <c r="G257" s="14" t="str">
        <f t="shared" si="3"/>
        <v>Hazel Huisman (Virginia Park)</v>
      </c>
    </row>
    <row r="258" spans="1:7" ht="15" x14ac:dyDescent="0.25">
      <c r="A258" s="50">
        <v>83</v>
      </c>
      <c r="B258" s="50" t="s">
        <v>2329</v>
      </c>
      <c r="C258" s="50">
        <v>6</v>
      </c>
      <c r="D258" s="50" t="s">
        <v>34</v>
      </c>
      <c r="E258" s="51">
        <v>6.1636574074074085E-3</v>
      </c>
      <c r="F258" s="50">
        <v>83</v>
      </c>
      <c r="G258" s="14" t="str">
        <f t="shared" si="3"/>
        <v>Brayall Juliette (Forest Heights)</v>
      </c>
    </row>
    <row r="259" spans="1:7" ht="15" x14ac:dyDescent="0.25">
      <c r="A259" s="50">
        <v>84</v>
      </c>
      <c r="B259" s="50" t="s">
        <v>901</v>
      </c>
      <c r="C259" s="50">
        <v>6</v>
      </c>
      <c r="D259" s="50" t="s">
        <v>24</v>
      </c>
      <c r="E259" s="51">
        <v>6.1734953703703709E-3</v>
      </c>
      <c r="F259" s="50">
        <v>84</v>
      </c>
      <c r="G259" s="14" t="str">
        <f t="shared" si="3"/>
        <v>Edith Wright (Parkallen)</v>
      </c>
    </row>
    <row r="260" spans="1:7" ht="15" x14ac:dyDescent="0.25">
      <c r="A260" s="50">
        <v>85</v>
      </c>
      <c r="B260" s="50" t="s">
        <v>350</v>
      </c>
      <c r="C260" s="50">
        <v>6</v>
      </c>
      <c r="D260" s="50" t="s">
        <v>24</v>
      </c>
      <c r="E260" s="51">
        <v>6.2155092592592583E-3</v>
      </c>
      <c r="F260" s="50">
        <v>85</v>
      </c>
      <c r="G260" s="14" t="str">
        <f t="shared" si="3"/>
        <v>Hannah Lou (Parkallen)</v>
      </c>
    </row>
    <row r="261" spans="1:7" ht="15" x14ac:dyDescent="0.25">
      <c r="A261" s="50">
        <v>86</v>
      </c>
      <c r="B261" s="50" t="s">
        <v>344</v>
      </c>
      <c r="C261" s="50">
        <v>6</v>
      </c>
      <c r="D261" s="50" t="s">
        <v>320</v>
      </c>
      <c r="E261" s="51">
        <v>6.2524305555555562E-3</v>
      </c>
      <c r="F261" s="50">
        <v>86</v>
      </c>
      <c r="G261" s="14" t="str">
        <f t="shared" si="3"/>
        <v>Brielle Reid (Satoo)</v>
      </c>
    </row>
    <row r="262" spans="1:7" ht="15" x14ac:dyDescent="0.25">
      <c r="A262" s="50">
        <v>87</v>
      </c>
      <c r="B262" s="50" t="s">
        <v>2330</v>
      </c>
      <c r="C262" s="50">
        <v>6</v>
      </c>
      <c r="D262" s="50" t="s">
        <v>2331</v>
      </c>
      <c r="E262" s="51">
        <v>6.2709490740740738E-3</v>
      </c>
      <c r="F262" s="50">
        <v>87</v>
      </c>
      <c r="G262" s="14" t="str">
        <f t="shared" si="3"/>
        <v>Zofia Zyla (Roberta MacAdams)</v>
      </c>
    </row>
    <row r="263" spans="1:7" ht="15" x14ac:dyDescent="0.25">
      <c r="A263" s="50">
        <v>88</v>
      </c>
      <c r="B263" s="50" t="s">
        <v>60</v>
      </c>
      <c r="C263" s="50">
        <v>6</v>
      </c>
      <c r="D263" s="50" t="s">
        <v>26</v>
      </c>
      <c r="E263" s="51">
        <v>6.281365740740741E-3</v>
      </c>
      <c r="F263" s="50">
        <v>88</v>
      </c>
      <c r="G263" s="14" t="str">
        <f t="shared" si="3"/>
        <v>Kaia Brown Yeats (Brander Gardens)</v>
      </c>
    </row>
    <row r="264" spans="1:7" ht="15" x14ac:dyDescent="0.25">
      <c r="A264" s="50">
        <v>89</v>
      </c>
      <c r="B264" s="50" t="s">
        <v>2332</v>
      </c>
      <c r="C264" s="50">
        <v>6</v>
      </c>
      <c r="D264" s="50" t="s">
        <v>986</v>
      </c>
      <c r="E264" s="51">
        <v>6.3148148148148148E-3</v>
      </c>
      <c r="F264" s="50">
        <v>89</v>
      </c>
      <c r="G264" s="14" t="str">
        <f t="shared" si="3"/>
        <v>Ivy Archer (LaPerle)</v>
      </c>
    </row>
    <row r="265" spans="1:7" ht="15" x14ac:dyDescent="0.25">
      <c r="A265" s="50">
        <v>90</v>
      </c>
      <c r="B265" s="50" t="s">
        <v>922</v>
      </c>
      <c r="C265" s="50">
        <v>6</v>
      </c>
      <c r="D265" s="50" t="s">
        <v>738</v>
      </c>
      <c r="E265" s="51">
        <v>6.320138888888889E-3</v>
      </c>
      <c r="F265" s="50">
        <v>90</v>
      </c>
      <c r="G265" s="14" t="str">
        <f t="shared" si="3"/>
        <v>Hazel Hrudey (Crestwood)</v>
      </c>
    </row>
    <row r="266" spans="1:7" ht="15" x14ac:dyDescent="0.25">
      <c r="A266" s="50">
        <v>91</v>
      </c>
      <c r="B266" s="50" t="s">
        <v>903</v>
      </c>
      <c r="C266" s="50">
        <v>6</v>
      </c>
      <c r="D266" s="50" t="s">
        <v>26</v>
      </c>
      <c r="E266" s="51">
        <v>6.3250000000000008E-3</v>
      </c>
      <c r="F266" s="50">
        <v>91</v>
      </c>
      <c r="G266" s="14" t="str">
        <f t="shared" si="3"/>
        <v>Natalie Puttick (Brander Gardens)</v>
      </c>
    </row>
    <row r="267" spans="1:7" ht="15" x14ac:dyDescent="0.25">
      <c r="A267" s="50">
        <v>92</v>
      </c>
      <c r="B267" s="50" t="s">
        <v>340</v>
      </c>
      <c r="C267" s="50">
        <v>6</v>
      </c>
      <c r="D267" s="50" t="s">
        <v>27</v>
      </c>
      <c r="E267" s="51">
        <v>6.3324074074074073E-3</v>
      </c>
      <c r="F267" s="50">
        <v>92</v>
      </c>
      <c r="G267" s="14" t="str">
        <f t="shared" si="3"/>
        <v>Emilia Lesko (Centennial)</v>
      </c>
    </row>
    <row r="268" spans="1:7" ht="15" x14ac:dyDescent="0.25">
      <c r="A268" s="50">
        <v>93</v>
      </c>
      <c r="B268" s="50" t="s">
        <v>2333</v>
      </c>
      <c r="C268" s="50">
        <v>6</v>
      </c>
      <c r="D268" s="50" t="s">
        <v>2315</v>
      </c>
      <c r="E268" s="51">
        <v>6.3717592592592584E-3</v>
      </c>
      <c r="F268" s="50">
        <v>93</v>
      </c>
      <c r="G268" s="14" t="str">
        <f t="shared" si="3"/>
        <v>Nora Claughton (Winterburn)</v>
      </c>
    </row>
    <row r="269" spans="1:7" ht="15" x14ac:dyDescent="0.25">
      <c r="A269" s="50">
        <v>94</v>
      </c>
      <c r="B269" s="50" t="s">
        <v>2334</v>
      </c>
      <c r="C269" s="50">
        <v>6</v>
      </c>
      <c r="D269" s="50" t="s">
        <v>2331</v>
      </c>
      <c r="E269" s="51">
        <v>6.3771990740740742E-3</v>
      </c>
      <c r="F269" s="50">
        <v>94</v>
      </c>
      <c r="G269" s="14" t="str">
        <f t="shared" si="3"/>
        <v>Maryam Schafer (Roberta MacAdams)</v>
      </c>
    </row>
    <row r="270" spans="1:7" ht="15" x14ac:dyDescent="0.25">
      <c r="A270" s="50">
        <v>95</v>
      </c>
      <c r="B270" s="50" t="s">
        <v>68</v>
      </c>
      <c r="C270" s="50">
        <v>6</v>
      </c>
      <c r="D270" s="50" t="s">
        <v>24</v>
      </c>
      <c r="E270" s="51">
        <v>6.3937500000000001E-3</v>
      </c>
      <c r="F270" s="50">
        <v>95</v>
      </c>
      <c r="G270" s="14" t="str">
        <f t="shared" si="3"/>
        <v>Mila Kuperus (Parkallen)</v>
      </c>
    </row>
    <row r="271" spans="1:7" ht="15" x14ac:dyDescent="0.25">
      <c r="A271" s="50">
        <v>96</v>
      </c>
      <c r="B271" s="50" t="s">
        <v>248</v>
      </c>
      <c r="C271" s="50">
        <v>6</v>
      </c>
      <c r="D271" s="50" t="s">
        <v>27</v>
      </c>
      <c r="E271" s="51">
        <v>6.3989583333333329E-3</v>
      </c>
      <c r="F271" s="50">
        <v>96</v>
      </c>
      <c r="G271" s="14" t="str">
        <f t="shared" si="3"/>
        <v>Reese Fugleberg (Centennial)</v>
      </c>
    </row>
    <row r="272" spans="1:7" ht="15" x14ac:dyDescent="0.25">
      <c r="A272" s="50">
        <v>97</v>
      </c>
      <c r="B272" s="50" t="s">
        <v>71</v>
      </c>
      <c r="C272" s="50">
        <v>6</v>
      </c>
      <c r="D272" s="50" t="s">
        <v>25</v>
      </c>
      <c r="E272" s="51">
        <v>6.4047453703703705E-3</v>
      </c>
      <c r="F272" s="50">
        <v>97</v>
      </c>
      <c r="G272" s="14" t="str">
        <f t="shared" si="3"/>
        <v>Deven Wedge (Brookside)</v>
      </c>
    </row>
    <row r="273" spans="1:7" ht="15" x14ac:dyDescent="0.25">
      <c r="A273" s="50">
        <v>98</v>
      </c>
      <c r="B273" s="50" t="s">
        <v>263</v>
      </c>
      <c r="C273" s="50">
        <v>6</v>
      </c>
      <c r="D273" s="50" t="s">
        <v>36</v>
      </c>
      <c r="E273" s="51">
        <v>6.4094907407407408E-3</v>
      </c>
      <c r="F273" s="50">
        <v>98</v>
      </c>
      <c r="G273" s="14" t="str">
        <f t="shared" si="3"/>
        <v>Anna Chang (Westbrook)</v>
      </c>
    </row>
    <row r="274" spans="1:7" ht="15" x14ac:dyDescent="0.25">
      <c r="A274" s="50">
        <v>99</v>
      </c>
      <c r="B274" s="50" t="s">
        <v>905</v>
      </c>
      <c r="C274" s="50">
        <v>6</v>
      </c>
      <c r="D274" s="50" t="s">
        <v>30</v>
      </c>
      <c r="E274" s="51">
        <v>6.4269675925925926E-3</v>
      </c>
      <c r="F274" s="50">
        <v>99</v>
      </c>
      <c r="G274" s="14" t="str">
        <f t="shared" si="3"/>
        <v>Lauren Wassing (Earl Buxton)</v>
      </c>
    </row>
    <row r="275" spans="1:7" ht="15" x14ac:dyDescent="0.25">
      <c r="A275" s="50">
        <v>100</v>
      </c>
      <c r="B275" s="50" t="s">
        <v>1593</v>
      </c>
      <c r="C275" s="50">
        <v>6</v>
      </c>
      <c r="D275" s="50" t="s">
        <v>876</v>
      </c>
      <c r="E275" s="51">
        <v>6.4384259259259247E-3</v>
      </c>
      <c r="F275" s="50">
        <v>100</v>
      </c>
      <c r="G275" s="14" t="str">
        <f t="shared" si="3"/>
        <v>Samanvi Ramana (Lynnwood)</v>
      </c>
    </row>
    <row r="276" spans="1:7" ht="15" x14ac:dyDescent="0.25">
      <c r="A276" s="50">
        <v>101</v>
      </c>
      <c r="B276" s="50" t="s">
        <v>1625</v>
      </c>
      <c r="C276" s="50">
        <v>6</v>
      </c>
      <c r="D276" s="50" t="s">
        <v>25</v>
      </c>
      <c r="E276" s="51">
        <v>6.4641203703703701E-3</v>
      </c>
      <c r="F276" s="50">
        <v>101</v>
      </c>
      <c r="G276" s="14" t="str">
        <f t="shared" si="3"/>
        <v>Jessica Cunningham (Brookside)</v>
      </c>
    </row>
    <row r="277" spans="1:7" ht="15" x14ac:dyDescent="0.25">
      <c r="A277" s="50">
        <v>102</v>
      </c>
      <c r="B277" s="50" t="s">
        <v>2335</v>
      </c>
      <c r="C277" s="50">
        <v>6</v>
      </c>
      <c r="D277" s="50" t="s">
        <v>2331</v>
      </c>
      <c r="E277" s="51">
        <v>6.4750000000000007E-3</v>
      </c>
      <c r="F277" s="50">
        <v>102</v>
      </c>
      <c r="G277" s="14" t="str">
        <f t="shared" si="3"/>
        <v>Auriana Saunders (Roberta MacAdams)</v>
      </c>
    </row>
    <row r="278" spans="1:7" ht="15" x14ac:dyDescent="0.25">
      <c r="A278" s="50">
        <v>103</v>
      </c>
      <c r="B278" s="50" t="s">
        <v>1597</v>
      </c>
      <c r="C278" s="50">
        <v>6</v>
      </c>
      <c r="D278" s="50" t="s">
        <v>30</v>
      </c>
      <c r="E278" s="51">
        <v>6.5649305555555556E-3</v>
      </c>
      <c r="F278" s="50">
        <v>103</v>
      </c>
      <c r="G278" s="14" t="str">
        <f t="shared" si="3"/>
        <v>Layla Robertson (Earl Buxton)</v>
      </c>
    </row>
    <row r="279" spans="1:7" ht="15" x14ac:dyDescent="0.25">
      <c r="A279" s="50">
        <v>104</v>
      </c>
      <c r="B279" s="50" t="s">
        <v>1619</v>
      </c>
      <c r="C279" s="50">
        <v>6</v>
      </c>
      <c r="D279" s="50" t="s">
        <v>349</v>
      </c>
      <c r="E279" s="51">
        <v>6.5814814814814824E-3</v>
      </c>
      <c r="F279" s="50">
        <v>104</v>
      </c>
      <c r="G279" s="14" t="str">
        <f t="shared" si="3"/>
        <v>Tessa Dumond (Homesteader)</v>
      </c>
    </row>
    <row r="280" spans="1:7" ht="15" x14ac:dyDescent="0.25">
      <c r="A280" s="50">
        <v>105</v>
      </c>
      <c r="B280" s="50" t="s">
        <v>261</v>
      </c>
      <c r="C280" s="50">
        <v>6</v>
      </c>
      <c r="D280" s="50" t="s">
        <v>30</v>
      </c>
      <c r="E280" s="51">
        <v>6.5942129629629623E-3</v>
      </c>
      <c r="F280" s="50">
        <v>105</v>
      </c>
      <c r="G280" s="14" t="str">
        <f t="shared" si="3"/>
        <v>Annabelle Joly (Earl Buxton)</v>
      </c>
    </row>
    <row r="281" spans="1:7" ht="15" x14ac:dyDescent="0.25">
      <c r="A281" s="50">
        <v>106</v>
      </c>
      <c r="B281" s="50" t="s">
        <v>1028</v>
      </c>
      <c r="C281" s="50">
        <v>6</v>
      </c>
      <c r="D281" s="50" t="s">
        <v>986</v>
      </c>
      <c r="E281" s="51">
        <v>6.6211805555555546E-3</v>
      </c>
      <c r="F281" s="50">
        <v>106</v>
      </c>
      <c r="G281" s="14" t="str">
        <f t="shared" si="3"/>
        <v>Pemidi Weerasinghe (LaPerle)</v>
      </c>
    </row>
    <row r="282" spans="1:7" ht="15" x14ac:dyDescent="0.25">
      <c r="A282" s="50">
        <v>107</v>
      </c>
      <c r="B282" s="50" t="s">
        <v>1594</v>
      </c>
      <c r="C282" s="50">
        <v>6</v>
      </c>
      <c r="D282" s="50" t="s">
        <v>22</v>
      </c>
      <c r="E282" s="51">
        <v>6.6246527777777779E-3</v>
      </c>
      <c r="F282" s="50">
        <v>107</v>
      </c>
      <c r="G282" s="14" t="str">
        <f t="shared" si="3"/>
        <v>Ania Dosoftei (Michael A. Kostek)</v>
      </c>
    </row>
    <row r="283" spans="1:7" ht="15" x14ac:dyDescent="0.25">
      <c r="A283" s="50">
        <v>108</v>
      </c>
      <c r="B283" s="50" t="s">
        <v>265</v>
      </c>
      <c r="C283" s="50">
        <v>6</v>
      </c>
      <c r="D283" s="50" t="s">
        <v>173</v>
      </c>
      <c r="E283" s="51">
        <v>6.6309027777777781E-3</v>
      </c>
      <c r="F283" s="50">
        <v>108</v>
      </c>
      <c r="G283" s="14" t="str">
        <f t="shared" si="3"/>
        <v>Ellis Adams (Westglen)</v>
      </c>
    </row>
    <row r="284" spans="1:7" ht="15" x14ac:dyDescent="0.25">
      <c r="A284" s="50">
        <v>109</v>
      </c>
      <c r="B284" s="50" t="s">
        <v>1064</v>
      </c>
      <c r="C284" s="50">
        <v>6</v>
      </c>
      <c r="D284" s="50" t="s">
        <v>173</v>
      </c>
      <c r="E284" s="51">
        <v>6.6362268518518515E-3</v>
      </c>
      <c r="F284" s="50">
        <v>109</v>
      </c>
      <c r="G284" s="14" t="str">
        <f t="shared" si="3"/>
        <v>Cadence Ketler (Westglen)</v>
      </c>
    </row>
    <row r="285" spans="1:7" ht="15" x14ac:dyDescent="0.25">
      <c r="A285" s="50">
        <v>110</v>
      </c>
      <c r="B285" s="50" t="s">
        <v>910</v>
      </c>
      <c r="C285" s="50">
        <v>6</v>
      </c>
      <c r="D285" s="50" t="s">
        <v>588</v>
      </c>
      <c r="E285" s="51">
        <v>6.6415509259259257E-3</v>
      </c>
      <c r="F285" s="50">
        <v>110</v>
      </c>
      <c r="G285" s="14" t="str">
        <f t="shared" si="3"/>
        <v>Emily Parker (Elmwood)</v>
      </c>
    </row>
    <row r="286" spans="1:7" ht="15" x14ac:dyDescent="0.25">
      <c r="A286" s="50">
        <v>111</v>
      </c>
      <c r="B286" s="50" t="s">
        <v>1598</v>
      </c>
      <c r="C286" s="50">
        <v>6</v>
      </c>
      <c r="D286" s="50" t="s">
        <v>173</v>
      </c>
      <c r="E286" s="51">
        <v>6.6587962962962955E-3</v>
      </c>
      <c r="F286" s="50">
        <v>111</v>
      </c>
      <c r="G286" s="14" t="str">
        <f t="shared" si="3"/>
        <v>Ivy Weber (Westglen)</v>
      </c>
    </row>
    <row r="287" spans="1:7" ht="15" x14ac:dyDescent="0.25">
      <c r="A287" s="50">
        <v>112</v>
      </c>
      <c r="B287" s="50" t="s">
        <v>1026</v>
      </c>
      <c r="C287" s="50">
        <v>6</v>
      </c>
      <c r="D287" s="50" t="s">
        <v>986</v>
      </c>
      <c r="E287" s="51">
        <v>6.7457175925925922E-3</v>
      </c>
      <c r="F287" s="50">
        <v>112</v>
      </c>
      <c r="G287" s="14" t="str">
        <f t="shared" si="3"/>
        <v>Chanara Wickramaratne (LaPerle)</v>
      </c>
    </row>
    <row r="288" spans="1:7" ht="15" x14ac:dyDescent="0.25">
      <c r="A288" s="50">
        <v>113</v>
      </c>
      <c r="B288" s="50" t="s">
        <v>908</v>
      </c>
      <c r="C288" s="50">
        <v>6</v>
      </c>
      <c r="D288" s="50" t="s">
        <v>36</v>
      </c>
      <c r="E288" s="51">
        <v>6.7862268518518523E-3</v>
      </c>
      <c r="F288" s="50">
        <v>113</v>
      </c>
      <c r="G288" s="14" t="str">
        <f t="shared" si="3"/>
        <v>Arya Parmar (Westbrook)</v>
      </c>
    </row>
    <row r="289" spans="1:7" ht="15" x14ac:dyDescent="0.25">
      <c r="A289" s="50">
        <v>114</v>
      </c>
      <c r="B289" s="50" t="s">
        <v>96</v>
      </c>
      <c r="C289" s="50">
        <v>6</v>
      </c>
      <c r="D289" s="50" t="s">
        <v>25</v>
      </c>
      <c r="E289" s="51">
        <v>6.79050925925926E-3</v>
      </c>
      <c r="F289" s="50">
        <v>114</v>
      </c>
      <c r="G289" s="14" t="str">
        <f t="shared" si="3"/>
        <v>MacKenzie Pearson (Brookside)</v>
      </c>
    </row>
    <row r="290" spans="1:7" ht="15" x14ac:dyDescent="0.25">
      <c r="A290" s="50">
        <v>115</v>
      </c>
      <c r="B290" s="50" t="s">
        <v>1605</v>
      </c>
      <c r="C290" s="50">
        <v>6</v>
      </c>
      <c r="D290" s="50" t="s">
        <v>26</v>
      </c>
      <c r="E290" s="51">
        <v>6.7929398148148142E-3</v>
      </c>
      <c r="F290" s="50">
        <v>115</v>
      </c>
      <c r="G290" s="14" t="str">
        <f t="shared" si="3"/>
        <v>Elodie Edminston (Brander Gardens)</v>
      </c>
    </row>
    <row r="291" spans="1:7" ht="15" x14ac:dyDescent="0.25">
      <c r="A291" s="50">
        <v>116</v>
      </c>
      <c r="B291" s="50" t="s">
        <v>900</v>
      </c>
      <c r="C291" s="50">
        <v>6</v>
      </c>
      <c r="D291" s="50" t="s">
        <v>27</v>
      </c>
      <c r="E291" s="51">
        <v>6.8164351851851858E-3</v>
      </c>
      <c r="F291" s="50">
        <v>116</v>
      </c>
      <c r="G291" s="14" t="str">
        <f t="shared" si="3"/>
        <v>Kamryn Zdunick (Centennial)</v>
      </c>
    </row>
    <row r="292" spans="1:7" ht="15" x14ac:dyDescent="0.25">
      <c r="A292" s="50">
        <v>117</v>
      </c>
      <c r="B292" s="50" t="s">
        <v>1606</v>
      </c>
      <c r="C292" s="50">
        <v>6</v>
      </c>
      <c r="D292" s="50" t="s">
        <v>26</v>
      </c>
      <c r="E292" s="51">
        <v>6.8216435185185186E-3</v>
      </c>
      <c r="F292" s="50">
        <v>117</v>
      </c>
      <c r="G292" s="14" t="str">
        <f t="shared" si="3"/>
        <v>Helen Stelmach (Brander Gardens)</v>
      </c>
    </row>
    <row r="293" spans="1:7" ht="15" x14ac:dyDescent="0.25">
      <c r="A293" s="50">
        <v>118</v>
      </c>
      <c r="B293" s="50" t="s">
        <v>260</v>
      </c>
      <c r="C293" s="50">
        <v>6</v>
      </c>
      <c r="D293" s="50" t="s">
        <v>21</v>
      </c>
      <c r="E293" s="51">
        <v>6.8859953703703713E-3</v>
      </c>
      <c r="F293" s="50">
        <v>118</v>
      </c>
      <c r="G293" s="14" t="str">
        <f t="shared" si="3"/>
        <v>Adria Young (Rio Terrace)</v>
      </c>
    </row>
    <row r="294" spans="1:7" ht="15" x14ac:dyDescent="0.25">
      <c r="A294" s="50">
        <v>119</v>
      </c>
      <c r="B294" s="50" t="s">
        <v>75</v>
      </c>
      <c r="C294" s="50">
        <v>6</v>
      </c>
      <c r="D294" s="50" t="s">
        <v>23</v>
      </c>
      <c r="E294" s="51">
        <v>6.9074074074074072E-3</v>
      </c>
      <c r="F294" s="50">
        <v>119</v>
      </c>
      <c r="G294" s="14" t="str">
        <f t="shared" si="3"/>
        <v>Sanya Rai (Windsor Park)</v>
      </c>
    </row>
    <row r="295" spans="1:7" ht="15" x14ac:dyDescent="0.25">
      <c r="A295" s="50">
        <v>120</v>
      </c>
      <c r="B295" s="50" t="s">
        <v>1627</v>
      </c>
      <c r="C295" s="50">
        <v>6</v>
      </c>
      <c r="D295" s="50" t="s">
        <v>738</v>
      </c>
      <c r="E295" s="51">
        <v>6.9274305555555556E-3</v>
      </c>
      <c r="F295" s="50">
        <v>120</v>
      </c>
      <c r="G295" s="14" t="str">
        <f t="shared" si="3"/>
        <v>Alice Ahn (Crestwood)</v>
      </c>
    </row>
    <row r="296" spans="1:7" ht="15" x14ac:dyDescent="0.25">
      <c r="A296" s="50">
        <v>121</v>
      </c>
      <c r="B296" s="50" t="s">
        <v>66</v>
      </c>
      <c r="C296" s="50">
        <v>6</v>
      </c>
      <c r="D296" s="50" t="s">
        <v>24</v>
      </c>
      <c r="E296" s="51">
        <v>6.931481481481482E-3</v>
      </c>
      <c r="F296" s="50">
        <v>121</v>
      </c>
      <c r="G296" s="14" t="str">
        <f t="shared" si="3"/>
        <v>Lily Wurster (Parkallen)</v>
      </c>
    </row>
    <row r="297" spans="1:7" ht="15" x14ac:dyDescent="0.25">
      <c r="A297" s="50">
        <v>122</v>
      </c>
      <c r="B297" s="50" t="s">
        <v>2336</v>
      </c>
      <c r="C297" s="50">
        <v>6</v>
      </c>
      <c r="D297" s="50" t="s">
        <v>2337</v>
      </c>
      <c r="E297" s="51">
        <v>6.9375000000000001E-3</v>
      </c>
      <c r="F297" s="50">
        <v>122</v>
      </c>
      <c r="G297" s="14" t="str">
        <f t="shared" si="3"/>
        <v>Hannach Tasnim (Mee-Yah-Noh)</v>
      </c>
    </row>
    <row r="298" spans="1:7" ht="15" x14ac:dyDescent="0.25">
      <c r="A298" s="50">
        <v>123</v>
      </c>
      <c r="B298" s="50" t="s">
        <v>911</v>
      </c>
      <c r="C298" s="50">
        <v>6</v>
      </c>
      <c r="D298" s="50" t="s">
        <v>738</v>
      </c>
      <c r="E298" s="51">
        <v>6.9460648148148146E-3</v>
      </c>
      <c r="F298" s="50">
        <v>123</v>
      </c>
      <c r="G298" s="14" t="str">
        <f t="shared" si="3"/>
        <v>Imogene Peyton (Crestwood)</v>
      </c>
    </row>
    <row r="299" spans="1:7" ht="15" x14ac:dyDescent="0.25">
      <c r="A299" s="50">
        <v>124</v>
      </c>
      <c r="B299" s="50" t="s">
        <v>913</v>
      </c>
      <c r="C299" s="50">
        <v>6</v>
      </c>
      <c r="D299" s="50" t="s">
        <v>774</v>
      </c>
      <c r="E299" s="51">
        <v>7.0049768518518516E-3</v>
      </c>
      <c r="F299" s="50">
        <v>124</v>
      </c>
      <c r="G299" s="14" t="str">
        <f t="shared" si="3"/>
        <v>Nadia Ali (MAC Islamic)</v>
      </c>
    </row>
    <row r="300" spans="1:7" ht="15" x14ac:dyDescent="0.25">
      <c r="A300" s="50">
        <v>125</v>
      </c>
      <c r="B300" s="50" t="s">
        <v>258</v>
      </c>
      <c r="C300" s="50">
        <v>6</v>
      </c>
      <c r="D300" s="50" t="s">
        <v>22</v>
      </c>
      <c r="E300" s="51">
        <v>7.0093750000000008E-3</v>
      </c>
      <c r="F300" s="50">
        <v>125</v>
      </c>
      <c r="G300" s="14" t="str">
        <f t="shared" si="3"/>
        <v>Amelie Puim (Michael A. Kostek)</v>
      </c>
    </row>
    <row r="301" spans="1:7" ht="15" x14ac:dyDescent="0.25">
      <c r="A301" s="50">
        <v>126</v>
      </c>
      <c r="B301" s="50" t="s">
        <v>919</v>
      </c>
      <c r="C301" s="50">
        <v>6</v>
      </c>
      <c r="D301" s="50" t="s">
        <v>242</v>
      </c>
      <c r="E301" s="51">
        <v>7.0142361111111108E-3</v>
      </c>
      <c r="F301" s="50">
        <v>126</v>
      </c>
      <c r="G301" s="14" t="str">
        <f t="shared" si="3"/>
        <v>Maya Meynan (Aurora Charter)</v>
      </c>
    </row>
    <row r="302" spans="1:7" ht="15" x14ac:dyDescent="0.25">
      <c r="A302" s="50">
        <v>127</v>
      </c>
      <c r="B302" s="50" t="s">
        <v>1612</v>
      </c>
      <c r="C302" s="50">
        <v>6</v>
      </c>
      <c r="D302" s="50" t="s">
        <v>173</v>
      </c>
      <c r="E302" s="51">
        <v>7.0340277777777779E-3</v>
      </c>
      <c r="F302" s="50">
        <v>127</v>
      </c>
      <c r="G302" s="14" t="str">
        <f t="shared" si="3"/>
        <v>Astrid Brown (Westglen)</v>
      </c>
    </row>
    <row r="303" spans="1:7" ht="15" x14ac:dyDescent="0.25">
      <c r="A303" s="50">
        <v>128</v>
      </c>
      <c r="B303" s="50" t="s">
        <v>272</v>
      </c>
      <c r="C303" s="50">
        <v>6</v>
      </c>
      <c r="D303" s="50" t="s">
        <v>20</v>
      </c>
      <c r="E303" s="51">
        <v>7.0518518518518517E-3</v>
      </c>
      <c r="F303" s="50">
        <v>128</v>
      </c>
      <c r="G303" s="14" t="str">
        <f t="shared" si="3"/>
        <v>Emily McNish (George P. Nicholson)</v>
      </c>
    </row>
    <row r="304" spans="1:7" ht="15" x14ac:dyDescent="0.25">
      <c r="A304" s="50">
        <v>129</v>
      </c>
      <c r="B304" s="50" t="s">
        <v>1600</v>
      </c>
      <c r="C304" s="50">
        <v>6</v>
      </c>
      <c r="D304" s="50" t="s">
        <v>173</v>
      </c>
      <c r="E304" s="51">
        <v>7.0561342592592585E-3</v>
      </c>
      <c r="F304" s="50">
        <v>129</v>
      </c>
      <c r="G304" s="14" t="str">
        <f t="shared" si="3"/>
        <v>Lennox Aboud (Westglen)</v>
      </c>
    </row>
    <row r="305" spans="1:7" ht="15" x14ac:dyDescent="0.25">
      <c r="A305" s="50">
        <v>130</v>
      </c>
      <c r="B305" s="50" t="s">
        <v>918</v>
      </c>
      <c r="C305" s="50">
        <v>6</v>
      </c>
      <c r="D305" s="50" t="s">
        <v>200</v>
      </c>
      <c r="E305" s="51">
        <v>7.0708333333333344E-3</v>
      </c>
      <c r="F305" s="50">
        <v>130</v>
      </c>
      <c r="G305" s="14" t="str">
        <f t="shared" si="3"/>
        <v>Isabella Toon (George H. Luck)</v>
      </c>
    </row>
    <row r="306" spans="1:7" ht="15" x14ac:dyDescent="0.25">
      <c r="A306" s="50">
        <v>131</v>
      </c>
      <c r="B306" s="50" t="s">
        <v>1607</v>
      </c>
      <c r="C306" s="50">
        <v>6</v>
      </c>
      <c r="D306" s="50" t="s">
        <v>30</v>
      </c>
      <c r="E306" s="51">
        <v>7.0854166666666661E-3</v>
      </c>
      <c r="F306" s="50">
        <v>131</v>
      </c>
      <c r="G306" s="14" t="str">
        <f t="shared" si="3"/>
        <v>Aviana Matsikas (Earl Buxton)</v>
      </c>
    </row>
    <row r="307" spans="1:7" ht="15" x14ac:dyDescent="0.25">
      <c r="A307" s="50">
        <v>132</v>
      </c>
      <c r="B307" s="50" t="s">
        <v>2338</v>
      </c>
      <c r="C307" s="50">
        <v>6</v>
      </c>
      <c r="D307" s="50" t="s">
        <v>2315</v>
      </c>
      <c r="E307" s="51">
        <v>7.1030092592592594E-3</v>
      </c>
      <c r="F307" s="50">
        <v>132</v>
      </c>
      <c r="G307" s="14" t="str">
        <f t="shared" si="3"/>
        <v>Marlene Armstrong (Winterburn)</v>
      </c>
    </row>
    <row r="308" spans="1:7" ht="15" x14ac:dyDescent="0.25">
      <c r="A308" s="50">
        <v>133</v>
      </c>
      <c r="B308" s="50" t="s">
        <v>259</v>
      </c>
      <c r="C308" s="50">
        <v>6</v>
      </c>
      <c r="D308" s="50" t="s">
        <v>22</v>
      </c>
      <c r="E308" s="51">
        <v>7.1616898148148152E-3</v>
      </c>
      <c r="F308" s="50">
        <v>133</v>
      </c>
      <c r="G308" s="14" t="str">
        <f t="shared" si="3"/>
        <v>Natalie Huynh (Michael A. Kostek)</v>
      </c>
    </row>
    <row r="309" spans="1:7" ht="15" x14ac:dyDescent="0.25">
      <c r="A309" s="50">
        <v>134</v>
      </c>
      <c r="B309" s="50" t="s">
        <v>355</v>
      </c>
      <c r="C309" s="50">
        <v>6</v>
      </c>
      <c r="D309" s="50" t="s">
        <v>349</v>
      </c>
      <c r="E309" s="51">
        <v>7.1777777777777786E-3</v>
      </c>
      <c r="F309" s="50">
        <v>134</v>
      </c>
      <c r="G309" s="14" t="str">
        <f t="shared" si="3"/>
        <v>Eileen Bozan (Homesteader)</v>
      </c>
    </row>
    <row r="310" spans="1:7" ht="15" x14ac:dyDescent="0.25">
      <c r="A310" s="50">
        <v>135</v>
      </c>
      <c r="B310" s="50" t="s">
        <v>926</v>
      </c>
      <c r="C310" s="50">
        <v>6</v>
      </c>
      <c r="D310" s="50" t="s">
        <v>168</v>
      </c>
      <c r="E310" s="51">
        <v>7.1846064814814819E-3</v>
      </c>
      <c r="F310" s="50">
        <v>135</v>
      </c>
      <c r="G310" s="14" t="str">
        <f t="shared" si="3"/>
        <v>Addison Stewart (David Thomas King)</v>
      </c>
    </row>
    <row r="311" spans="1:7" ht="15" x14ac:dyDescent="0.25">
      <c r="A311" s="50">
        <v>136</v>
      </c>
      <c r="B311" s="50" t="s">
        <v>2339</v>
      </c>
      <c r="C311" s="50">
        <v>6</v>
      </c>
      <c r="D311" s="50" t="s">
        <v>46</v>
      </c>
      <c r="E311" s="51">
        <v>7.1942129629629639E-3</v>
      </c>
      <c r="F311" s="50">
        <v>136</v>
      </c>
      <c r="G311" s="14" t="str">
        <f t="shared" si="3"/>
        <v>Celine Cheu (King Edward)</v>
      </c>
    </row>
    <row r="312" spans="1:7" ht="15" x14ac:dyDescent="0.25">
      <c r="A312" s="50">
        <v>137</v>
      </c>
      <c r="B312" s="50" t="s">
        <v>1030</v>
      </c>
      <c r="C312" s="50">
        <v>6</v>
      </c>
      <c r="D312" s="50" t="s">
        <v>168</v>
      </c>
      <c r="E312" s="51">
        <v>7.1991898148148154E-3</v>
      </c>
      <c r="F312" s="50">
        <v>137</v>
      </c>
      <c r="G312" s="14" t="str">
        <f t="shared" si="3"/>
        <v>Nicole Okoloise (David Thomas King)</v>
      </c>
    </row>
    <row r="313" spans="1:7" ht="15" x14ac:dyDescent="0.25">
      <c r="A313" s="50">
        <v>138</v>
      </c>
      <c r="B313" s="50" t="s">
        <v>268</v>
      </c>
      <c r="C313" s="50">
        <v>6</v>
      </c>
      <c r="D313" s="50" t="s">
        <v>23</v>
      </c>
      <c r="E313" s="51">
        <v>7.202314814814815E-3</v>
      </c>
      <c r="F313" s="50">
        <v>138</v>
      </c>
      <c r="G313" s="14" t="str">
        <f t="shared" si="3"/>
        <v>Hollis Lee (Windsor Park)</v>
      </c>
    </row>
    <row r="314" spans="1:7" ht="15" x14ac:dyDescent="0.25">
      <c r="A314" s="50">
        <v>139</v>
      </c>
      <c r="B314" s="50" t="s">
        <v>925</v>
      </c>
      <c r="C314" s="50">
        <v>6</v>
      </c>
      <c r="D314" s="50" t="s">
        <v>38</v>
      </c>
      <c r="E314" s="51">
        <v>7.2295138888888895E-3</v>
      </c>
      <c r="F314" s="50">
        <v>139</v>
      </c>
      <c r="G314" s="14" t="str">
        <f t="shared" si="3"/>
        <v>Anaiah Maro (Johnny Bright)</v>
      </c>
    </row>
    <row r="315" spans="1:7" ht="15" x14ac:dyDescent="0.25">
      <c r="A315" s="50">
        <v>140</v>
      </c>
      <c r="B315" s="50" t="s">
        <v>266</v>
      </c>
      <c r="C315" s="50">
        <v>6</v>
      </c>
      <c r="D315" s="50" t="s">
        <v>173</v>
      </c>
      <c r="E315" s="51">
        <v>7.2486111111111119E-3</v>
      </c>
      <c r="F315" s="50">
        <v>140</v>
      </c>
      <c r="G315" s="14" t="str">
        <f t="shared" si="3"/>
        <v>Una Wispinski (Westglen)</v>
      </c>
    </row>
    <row r="316" spans="1:7" ht="15" x14ac:dyDescent="0.25">
      <c r="A316" s="50">
        <v>141</v>
      </c>
      <c r="B316" s="50" t="s">
        <v>2340</v>
      </c>
      <c r="C316" s="50">
        <v>6</v>
      </c>
      <c r="D316" s="50" t="s">
        <v>36</v>
      </c>
      <c r="E316" s="51">
        <v>7.2782407407407405E-3</v>
      </c>
      <c r="F316" s="50">
        <v>141</v>
      </c>
      <c r="G316" s="14" t="str">
        <f t="shared" si="3"/>
        <v>Emily Moran (Westbrook)</v>
      </c>
    </row>
    <row r="317" spans="1:7" ht="15" x14ac:dyDescent="0.25">
      <c r="A317" s="50">
        <v>142</v>
      </c>
      <c r="B317" s="50" t="s">
        <v>1024</v>
      </c>
      <c r="C317" s="50">
        <v>6</v>
      </c>
      <c r="D317" s="50" t="s">
        <v>24</v>
      </c>
      <c r="E317" s="51">
        <v>7.3124999999999996E-3</v>
      </c>
      <c r="F317" s="50">
        <v>142</v>
      </c>
      <c r="G317" s="14" t="str">
        <f t="shared" si="3"/>
        <v>Chloe Wong (Parkallen)</v>
      </c>
    </row>
    <row r="318" spans="1:7" ht="15" x14ac:dyDescent="0.25">
      <c r="A318" s="50">
        <v>143</v>
      </c>
      <c r="B318" s="50" t="s">
        <v>256</v>
      </c>
      <c r="C318" s="50">
        <v>6</v>
      </c>
      <c r="D318" s="50" t="s">
        <v>29</v>
      </c>
      <c r="E318" s="51">
        <v>7.3473379629629626E-3</v>
      </c>
      <c r="F318" s="50">
        <v>143</v>
      </c>
      <c r="G318" s="14" t="str">
        <f t="shared" si="3"/>
        <v>Ruby Othen-Pagels (Holyrood)</v>
      </c>
    </row>
    <row r="319" spans="1:7" ht="15" x14ac:dyDescent="0.25">
      <c r="A319" s="50">
        <v>144</v>
      </c>
      <c r="B319" s="50" t="s">
        <v>1602</v>
      </c>
      <c r="C319" s="50">
        <v>6</v>
      </c>
      <c r="D319" s="50" t="s">
        <v>29</v>
      </c>
      <c r="E319" s="51">
        <v>7.3586805555555558E-3</v>
      </c>
      <c r="F319" s="50">
        <v>144</v>
      </c>
      <c r="G319" s="14" t="str">
        <f t="shared" si="3"/>
        <v>Charlotte Bachmann (Holyrood)</v>
      </c>
    </row>
    <row r="320" spans="1:7" ht="15" x14ac:dyDescent="0.25">
      <c r="A320" s="50">
        <v>145</v>
      </c>
      <c r="B320" s="50" t="s">
        <v>1609</v>
      </c>
      <c r="C320" s="50">
        <v>6</v>
      </c>
      <c r="D320" s="50" t="s">
        <v>1610</v>
      </c>
      <c r="E320" s="51">
        <v>7.3684027777777784E-3</v>
      </c>
      <c r="F320" s="50">
        <v>145</v>
      </c>
      <c r="G320" s="14" t="str">
        <f t="shared" si="3"/>
        <v>Bailey McLeod (Kameyosek)</v>
      </c>
    </row>
    <row r="321" spans="1:7" ht="15" x14ac:dyDescent="0.25">
      <c r="A321" s="50">
        <v>146</v>
      </c>
      <c r="B321" s="50" t="s">
        <v>912</v>
      </c>
      <c r="C321" s="50">
        <v>6</v>
      </c>
      <c r="D321" s="50" t="s">
        <v>32</v>
      </c>
      <c r="E321" s="51">
        <v>7.3740740740740737E-3</v>
      </c>
      <c r="F321" s="50">
        <v>146</v>
      </c>
      <c r="G321" s="14" t="str">
        <f t="shared" si="3"/>
        <v>Kaitlyn Whitmore (Patricia Heights)</v>
      </c>
    </row>
    <row r="322" spans="1:7" ht="15" x14ac:dyDescent="0.25">
      <c r="A322" s="50">
        <v>147</v>
      </c>
      <c r="B322" s="50" t="s">
        <v>2341</v>
      </c>
      <c r="C322" s="50">
        <v>6</v>
      </c>
      <c r="D322" s="50" t="s">
        <v>46</v>
      </c>
      <c r="E322" s="51">
        <v>7.3767361111111117E-3</v>
      </c>
      <c r="F322" s="50">
        <v>147</v>
      </c>
      <c r="G322" s="14" t="str">
        <f t="shared" si="3"/>
        <v>Ayat Dalaa (King Edward)</v>
      </c>
    </row>
    <row r="323" spans="1:7" ht="15" x14ac:dyDescent="0.25">
      <c r="A323" s="50">
        <v>148</v>
      </c>
      <c r="B323" s="50" t="s">
        <v>2342</v>
      </c>
      <c r="C323" s="50">
        <v>6</v>
      </c>
      <c r="D323" s="50" t="s">
        <v>36</v>
      </c>
      <c r="E323" s="51">
        <v>7.3994212962962963E-3</v>
      </c>
      <c r="F323" s="50">
        <v>148</v>
      </c>
      <c r="G323" s="14" t="str">
        <f t="shared" si="3"/>
        <v>Jasmine Wu-Jiao (Westbrook)</v>
      </c>
    </row>
    <row r="324" spans="1:7" ht="15" x14ac:dyDescent="0.25">
      <c r="A324" s="50">
        <v>149</v>
      </c>
      <c r="B324" s="50" t="s">
        <v>1596</v>
      </c>
      <c r="C324" s="50">
        <v>6</v>
      </c>
      <c r="D324" s="50" t="s">
        <v>23</v>
      </c>
      <c r="E324" s="51">
        <v>7.4059027777777777E-3</v>
      </c>
      <c r="F324" s="50">
        <v>149</v>
      </c>
      <c r="G324" s="14" t="str">
        <f t="shared" si="3"/>
        <v>Cyzarine Concepcion (Windsor Park)</v>
      </c>
    </row>
    <row r="325" spans="1:7" ht="15" x14ac:dyDescent="0.25">
      <c r="A325" s="50">
        <v>150</v>
      </c>
      <c r="B325" s="50" t="s">
        <v>262</v>
      </c>
      <c r="C325" s="50">
        <v>6</v>
      </c>
      <c r="D325" s="50" t="s">
        <v>27</v>
      </c>
      <c r="E325" s="51">
        <v>7.4146990740740736E-3</v>
      </c>
      <c r="F325" s="50">
        <v>150</v>
      </c>
      <c r="G325" s="14" t="str">
        <f t="shared" si="3"/>
        <v>Violet Hornberger (Centennial)</v>
      </c>
    </row>
    <row r="326" spans="1:7" ht="15" x14ac:dyDescent="0.25">
      <c r="A326" s="50">
        <v>151</v>
      </c>
      <c r="B326" s="50" t="s">
        <v>2343</v>
      </c>
      <c r="C326" s="50">
        <v>6</v>
      </c>
      <c r="D326" s="50" t="s">
        <v>2337</v>
      </c>
      <c r="E326" s="51">
        <v>7.426273148148148E-3</v>
      </c>
      <c r="F326" s="50">
        <v>151</v>
      </c>
      <c r="G326" s="14" t="str">
        <f t="shared" si="3"/>
        <v>Al-Mansouri Noran (Mee-Yah-Noh)</v>
      </c>
    </row>
    <row r="327" spans="1:7" ht="15" x14ac:dyDescent="0.25">
      <c r="A327" s="50">
        <v>152</v>
      </c>
      <c r="B327" s="50" t="s">
        <v>1604</v>
      </c>
      <c r="C327" s="50">
        <v>6</v>
      </c>
      <c r="D327" s="50" t="s">
        <v>876</v>
      </c>
      <c r="E327" s="51">
        <v>7.4432870370370373E-3</v>
      </c>
      <c r="F327" s="50">
        <v>152</v>
      </c>
      <c r="G327" s="14" t="str">
        <f t="shared" si="3"/>
        <v>Ivy Angus (Lynnwood)</v>
      </c>
    </row>
    <row r="328" spans="1:7" ht="15" x14ac:dyDescent="0.25">
      <c r="A328" s="50">
        <v>153</v>
      </c>
      <c r="B328" s="50" t="s">
        <v>70</v>
      </c>
      <c r="C328" s="50">
        <v>6</v>
      </c>
      <c r="D328" s="50" t="s">
        <v>24</v>
      </c>
      <c r="E328" s="51">
        <v>7.4695601851851859E-3</v>
      </c>
      <c r="F328" s="50">
        <v>153</v>
      </c>
      <c r="G328" s="14" t="str">
        <f t="shared" si="3"/>
        <v>Charlotte Fong-Hanelt (Parkallen)</v>
      </c>
    </row>
    <row r="329" spans="1:7" ht="15" x14ac:dyDescent="0.25">
      <c r="A329" s="50">
        <v>154</v>
      </c>
      <c r="B329" s="50" t="s">
        <v>1613</v>
      </c>
      <c r="C329" s="50">
        <v>6</v>
      </c>
      <c r="D329" s="50" t="s">
        <v>876</v>
      </c>
      <c r="E329" s="51">
        <v>7.5065972222222227E-3</v>
      </c>
      <c r="F329" s="50">
        <v>154</v>
      </c>
      <c r="G329" s="14" t="str">
        <f t="shared" si="3"/>
        <v>Abigail Cook (Lynnwood)</v>
      </c>
    </row>
    <row r="330" spans="1:7" ht="15" x14ac:dyDescent="0.25">
      <c r="A330" s="50">
        <v>155</v>
      </c>
      <c r="B330" s="50" t="s">
        <v>1616</v>
      </c>
      <c r="C330" s="50">
        <v>6</v>
      </c>
      <c r="D330" s="50" t="s">
        <v>202</v>
      </c>
      <c r="E330" s="51">
        <v>7.5126157407407407E-3</v>
      </c>
      <c r="F330" s="50">
        <v>155</v>
      </c>
      <c r="G330" s="14" t="str">
        <f t="shared" si="3"/>
        <v>Kenna Thistle (Virginia Park)</v>
      </c>
    </row>
    <row r="331" spans="1:7" ht="15" x14ac:dyDescent="0.25">
      <c r="A331" s="50">
        <v>156</v>
      </c>
      <c r="B331" s="50" t="s">
        <v>1611</v>
      </c>
      <c r="C331" s="50">
        <v>6</v>
      </c>
      <c r="D331" s="50" t="s">
        <v>202</v>
      </c>
      <c r="E331" s="51">
        <v>7.5155092592592591E-3</v>
      </c>
      <c r="F331" s="50">
        <v>156</v>
      </c>
      <c r="G331" s="14" t="str">
        <f t="shared" si="3"/>
        <v>Lydia Jansen Van Rensbur (Virginia Park)</v>
      </c>
    </row>
    <row r="332" spans="1:7" ht="15" x14ac:dyDescent="0.25">
      <c r="A332" s="50">
        <v>157</v>
      </c>
      <c r="B332" s="50" t="s">
        <v>74</v>
      </c>
      <c r="C332" s="50">
        <v>6</v>
      </c>
      <c r="D332" s="50" t="s">
        <v>21</v>
      </c>
      <c r="E332" s="51">
        <v>7.5593750000000001E-3</v>
      </c>
      <c r="F332" s="50">
        <v>157</v>
      </c>
      <c r="G332" s="14" t="str">
        <f t="shared" si="3"/>
        <v>Bentley Clark (Rio Terrace)</v>
      </c>
    </row>
    <row r="333" spans="1:7" ht="15" x14ac:dyDescent="0.25">
      <c r="A333" s="50">
        <v>158</v>
      </c>
      <c r="B333" s="50" t="s">
        <v>924</v>
      </c>
      <c r="C333" s="50">
        <v>6</v>
      </c>
      <c r="D333" s="50" t="s">
        <v>38</v>
      </c>
      <c r="E333" s="51">
        <v>7.5659722222222213E-3</v>
      </c>
      <c r="F333" s="50">
        <v>158</v>
      </c>
      <c r="G333" s="14" t="str">
        <f t="shared" si="3"/>
        <v>Paris Miller (Johnny Bright)</v>
      </c>
    </row>
    <row r="334" spans="1:7" ht="15" x14ac:dyDescent="0.25">
      <c r="A334" s="50">
        <v>159</v>
      </c>
      <c r="B334" s="50" t="s">
        <v>2344</v>
      </c>
      <c r="C334" s="50">
        <v>6</v>
      </c>
      <c r="D334" s="50" t="s">
        <v>23</v>
      </c>
      <c r="E334" s="51">
        <v>7.5863425925925924E-3</v>
      </c>
      <c r="F334" s="50">
        <v>159</v>
      </c>
      <c r="G334" s="14" t="str">
        <f t="shared" si="3"/>
        <v>Reyam Hassan (Windsor Park)</v>
      </c>
    </row>
    <row r="335" spans="1:7" ht="15" x14ac:dyDescent="0.25">
      <c r="A335" s="50">
        <v>160</v>
      </c>
      <c r="B335" s="50" t="s">
        <v>269</v>
      </c>
      <c r="C335" s="50">
        <v>6</v>
      </c>
      <c r="D335" s="50" t="s">
        <v>242</v>
      </c>
      <c r="E335" s="51">
        <v>7.7070601851851848E-3</v>
      </c>
      <c r="F335" s="50">
        <v>160</v>
      </c>
      <c r="G335" s="14" t="str">
        <f t="shared" si="3"/>
        <v>Katie Deng (Aurora Charter)</v>
      </c>
    </row>
    <row r="336" spans="1:7" ht="15" x14ac:dyDescent="0.25">
      <c r="A336" s="50">
        <v>161</v>
      </c>
      <c r="B336" s="50" t="s">
        <v>2345</v>
      </c>
      <c r="C336" s="50">
        <v>6</v>
      </c>
      <c r="D336" s="50" t="s">
        <v>2346</v>
      </c>
      <c r="E336" s="51">
        <v>7.7362268518518526E-3</v>
      </c>
      <c r="F336" s="50">
        <v>161</v>
      </c>
      <c r="G336" s="14" t="str">
        <f t="shared" si="3"/>
        <v>Peace Ayodele (Thrive)</v>
      </c>
    </row>
    <row r="337" spans="1:7" ht="15" x14ac:dyDescent="0.25">
      <c r="A337" s="50">
        <v>162</v>
      </c>
      <c r="B337" s="50" t="s">
        <v>1617</v>
      </c>
      <c r="C337" s="50">
        <v>6</v>
      </c>
      <c r="D337" s="50" t="s">
        <v>242</v>
      </c>
      <c r="E337" s="51">
        <v>7.7803240740740741E-3</v>
      </c>
      <c r="F337" s="50">
        <v>162</v>
      </c>
      <c r="G337" s="14" t="str">
        <f t="shared" si="3"/>
        <v>Jasmine Gee (Aurora Charter)</v>
      </c>
    </row>
    <row r="338" spans="1:7" ht="15" x14ac:dyDescent="0.25">
      <c r="A338" s="50">
        <v>163</v>
      </c>
      <c r="B338" s="50" t="s">
        <v>1029</v>
      </c>
      <c r="C338" s="50">
        <v>6</v>
      </c>
      <c r="D338" s="50" t="s">
        <v>588</v>
      </c>
      <c r="E338" s="51">
        <v>7.8312499999999997E-3</v>
      </c>
      <c r="F338" s="50">
        <v>163</v>
      </c>
      <c r="G338" s="14" t="str">
        <f t="shared" si="3"/>
        <v>Mina Hays (Elmwood)</v>
      </c>
    </row>
    <row r="339" spans="1:7" ht="15" x14ac:dyDescent="0.25">
      <c r="A339" s="50">
        <v>164</v>
      </c>
      <c r="B339" s="50" t="s">
        <v>1632</v>
      </c>
      <c r="C339" s="50">
        <v>6</v>
      </c>
      <c r="D339" s="50" t="s">
        <v>588</v>
      </c>
      <c r="E339" s="51">
        <v>7.8394675925925923E-3</v>
      </c>
      <c r="F339" s="50">
        <v>164</v>
      </c>
      <c r="G339" s="14" t="str">
        <f t="shared" si="3"/>
        <v>Ruby Breckenridge (Elmwood)</v>
      </c>
    </row>
    <row r="340" spans="1:7" ht="15" x14ac:dyDescent="0.25">
      <c r="A340" s="50">
        <v>165</v>
      </c>
      <c r="B340" s="50" t="s">
        <v>2347</v>
      </c>
      <c r="C340" s="50">
        <v>6</v>
      </c>
      <c r="D340" s="50" t="s">
        <v>36</v>
      </c>
      <c r="E340" s="51">
        <v>7.8950231481481475E-3</v>
      </c>
      <c r="F340" s="50">
        <v>165</v>
      </c>
      <c r="G340" s="14" t="str">
        <f t="shared" si="3"/>
        <v>Brianne Yu (Westbrook)</v>
      </c>
    </row>
    <row r="341" spans="1:7" ht="15" x14ac:dyDescent="0.25">
      <c r="A341" s="50">
        <v>166</v>
      </c>
      <c r="B341" s="50" t="s">
        <v>264</v>
      </c>
      <c r="C341" s="50">
        <v>6</v>
      </c>
      <c r="D341" s="50" t="s">
        <v>36</v>
      </c>
      <c r="E341" s="51">
        <v>7.9084490740740747E-3</v>
      </c>
      <c r="F341" s="50">
        <v>166</v>
      </c>
      <c r="G341" s="14" t="str">
        <f t="shared" si="3"/>
        <v>Charlotte Ma (Westbrook)</v>
      </c>
    </row>
    <row r="342" spans="1:7" ht="15" x14ac:dyDescent="0.25">
      <c r="A342" s="50">
        <v>167</v>
      </c>
      <c r="B342" s="50" t="s">
        <v>2348</v>
      </c>
      <c r="C342" s="50">
        <v>6</v>
      </c>
      <c r="D342" s="50" t="s">
        <v>2331</v>
      </c>
      <c r="E342" s="51">
        <v>7.9150462962962968E-3</v>
      </c>
      <c r="F342" s="50">
        <v>167</v>
      </c>
      <c r="G342" s="14" t="str">
        <f t="shared" si="3"/>
        <v>Apphia Shen (Roberta MacAdams)</v>
      </c>
    </row>
    <row r="343" spans="1:7" ht="15" x14ac:dyDescent="0.25">
      <c r="A343" s="50">
        <v>168</v>
      </c>
      <c r="B343" s="50" t="s">
        <v>1621</v>
      </c>
      <c r="C343" s="50">
        <v>6</v>
      </c>
      <c r="D343" s="50" t="s">
        <v>349</v>
      </c>
      <c r="E343" s="51">
        <v>7.9491898148148152E-3</v>
      </c>
      <c r="F343" s="50">
        <v>168</v>
      </c>
      <c r="G343" s="14" t="str">
        <f t="shared" si="3"/>
        <v>Serenity Felzien (Homesteader)</v>
      </c>
    </row>
    <row r="344" spans="1:7" ht="15" x14ac:dyDescent="0.25">
      <c r="A344" s="50">
        <v>169</v>
      </c>
      <c r="B344" s="50" t="s">
        <v>1031</v>
      </c>
      <c r="C344" s="50">
        <v>6</v>
      </c>
      <c r="D344" s="50" t="s">
        <v>986</v>
      </c>
      <c r="E344" s="51">
        <v>7.9668981481481483E-3</v>
      </c>
      <c r="F344" s="50">
        <v>169</v>
      </c>
      <c r="G344" s="14" t="str">
        <f t="shared" si="3"/>
        <v>Emaan Majeed (LaPerle)</v>
      </c>
    </row>
    <row r="345" spans="1:7" ht="15" x14ac:dyDescent="0.25">
      <c r="A345" s="50">
        <v>170</v>
      </c>
      <c r="B345" s="50" t="s">
        <v>909</v>
      </c>
      <c r="C345" s="50">
        <v>6</v>
      </c>
      <c r="D345" s="50" t="s">
        <v>349</v>
      </c>
      <c r="E345" s="51">
        <v>7.9739583333333329E-3</v>
      </c>
      <c r="F345" s="50">
        <v>170</v>
      </c>
      <c r="G345" s="14" t="str">
        <f t="shared" si="3"/>
        <v>Serenity Williams (Homesteader)</v>
      </c>
    </row>
    <row r="346" spans="1:7" ht="15" x14ac:dyDescent="0.25">
      <c r="A346" s="50">
        <v>171</v>
      </c>
      <c r="B346" s="50" t="s">
        <v>2349</v>
      </c>
      <c r="C346" s="50">
        <v>6</v>
      </c>
      <c r="D346" s="50" t="s">
        <v>2331</v>
      </c>
      <c r="E346" s="51">
        <v>7.9818287037037045E-3</v>
      </c>
      <c r="F346" s="50">
        <v>171</v>
      </c>
      <c r="G346" s="14" t="str">
        <f t="shared" si="3"/>
        <v>Peyton Allen (Roberta MacAdams)</v>
      </c>
    </row>
    <row r="347" spans="1:7" ht="15" x14ac:dyDescent="0.25">
      <c r="A347" s="50">
        <v>172</v>
      </c>
      <c r="B347" s="50" t="s">
        <v>2350</v>
      </c>
      <c r="C347" s="50">
        <v>6</v>
      </c>
      <c r="D347" s="50" t="s">
        <v>36</v>
      </c>
      <c r="E347" s="51">
        <v>7.9901620370370369E-3</v>
      </c>
      <c r="F347" s="50">
        <v>172</v>
      </c>
      <c r="G347" s="14" t="str">
        <f t="shared" si="3"/>
        <v>Sayuni Hetti Archchige (Westbrook)</v>
      </c>
    </row>
    <row r="348" spans="1:7" ht="15" x14ac:dyDescent="0.25">
      <c r="A348" s="50">
        <v>173</v>
      </c>
      <c r="B348" s="50" t="s">
        <v>1630</v>
      </c>
      <c r="C348" s="50">
        <v>6</v>
      </c>
      <c r="D348" s="50" t="s">
        <v>31</v>
      </c>
      <c r="E348" s="51">
        <v>8.1206018518518528E-3</v>
      </c>
      <c r="F348" s="50">
        <v>173</v>
      </c>
      <c r="G348" s="14" t="str">
        <f t="shared" si="3"/>
        <v>Lily Werkoven (Uncas)</v>
      </c>
    </row>
    <row r="349" spans="1:7" ht="15" x14ac:dyDescent="0.25">
      <c r="A349" s="50">
        <v>174</v>
      </c>
      <c r="B349" s="50" t="s">
        <v>2351</v>
      </c>
      <c r="C349" s="50">
        <v>6</v>
      </c>
      <c r="D349" s="50" t="s">
        <v>168</v>
      </c>
      <c r="E349" s="51">
        <v>8.1406250000000003E-3</v>
      </c>
      <c r="F349" s="50">
        <v>174</v>
      </c>
      <c r="G349" s="14" t="str">
        <f t="shared" si="3"/>
        <v>Sophie Beauchamp (David Thomas King)</v>
      </c>
    </row>
    <row r="350" spans="1:7" ht="15" x14ac:dyDescent="0.25">
      <c r="A350" s="50">
        <v>175</v>
      </c>
      <c r="B350" s="50" t="s">
        <v>2352</v>
      </c>
      <c r="C350" s="50">
        <v>6</v>
      </c>
      <c r="D350" s="50" t="s">
        <v>253</v>
      </c>
      <c r="E350" s="51">
        <v>8.2599537037037051E-3</v>
      </c>
      <c r="F350" s="50">
        <v>175</v>
      </c>
      <c r="G350" s="14" t="str">
        <f t="shared" si="3"/>
        <v>Clara Myhre (Edmonton Chr)</v>
      </c>
    </row>
    <row r="351" spans="1:7" ht="15" x14ac:dyDescent="0.25">
      <c r="A351" s="50">
        <v>176</v>
      </c>
      <c r="B351" s="50" t="s">
        <v>1628</v>
      </c>
      <c r="C351" s="50">
        <v>6</v>
      </c>
      <c r="D351" s="50" t="s">
        <v>253</v>
      </c>
      <c r="E351" s="51">
        <v>8.3241898148148138E-3</v>
      </c>
      <c r="F351" s="50">
        <v>176</v>
      </c>
      <c r="G351" s="14" t="str">
        <f t="shared" si="3"/>
        <v>Ellie Dykstra (Edmonton Chr)</v>
      </c>
    </row>
    <row r="352" spans="1:7" ht="15" x14ac:dyDescent="0.25">
      <c r="A352" s="50">
        <v>177</v>
      </c>
      <c r="B352" s="50" t="s">
        <v>2353</v>
      </c>
      <c r="C352" s="50">
        <v>6</v>
      </c>
      <c r="D352" s="50" t="s">
        <v>986</v>
      </c>
      <c r="E352" s="51">
        <v>8.3627314814814814E-3</v>
      </c>
      <c r="F352" s="50">
        <v>177</v>
      </c>
      <c r="G352" s="14" t="str">
        <f t="shared" si="3"/>
        <v>Dallas Leonard (LaPerle)</v>
      </c>
    </row>
    <row r="353" spans="1:7" ht="15" x14ac:dyDescent="0.25">
      <c r="A353" s="50">
        <v>178</v>
      </c>
      <c r="B353" s="50" t="s">
        <v>97</v>
      </c>
      <c r="C353" s="50">
        <v>6</v>
      </c>
      <c r="D353" s="50" t="s">
        <v>25</v>
      </c>
      <c r="E353" s="51">
        <v>8.4745370370370374E-3</v>
      </c>
      <c r="F353" s="50">
        <v>178</v>
      </c>
      <c r="G353" s="14" t="str">
        <f t="shared" si="3"/>
        <v>Kaylin Robinson (Brookside)</v>
      </c>
    </row>
    <row r="354" spans="1:7" ht="15" x14ac:dyDescent="0.25">
      <c r="A354" s="50">
        <v>179</v>
      </c>
      <c r="B354" s="50" t="s">
        <v>2354</v>
      </c>
      <c r="C354" s="50">
        <v>6</v>
      </c>
      <c r="D354" s="50" t="s">
        <v>253</v>
      </c>
      <c r="E354" s="51">
        <v>8.4962962962962969E-3</v>
      </c>
      <c r="F354" s="50">
        <v>179</v>
      </c>
      <c r="G354" s="14" t="str">
        <f t="shared" si="3"/>
        <v>Vruegdenhil Amaya (Edmonton Chr)</v>
      </c>
    </row>
    <row r="355" spans="1:7" ht="15" x14ac:dyDescent="0.25">
      <c r="A355" s="50">
        <v>180</v>
      </c>
      <c r="B355" s="50" t="s">
        <v>2355</v>
      </c>
      <c r="C355" s="50">
        <v>6</v>
      </c>
      <c r="D355" s="50" t="s">
        <v>168</v>
      </c>
      <c r="E355" s="51">
        <v>8.5615740740740739E-3</v>
      </c>
      <c r="F355" s="50">
        <v>180</v>
      </c>
      <c r="G355" s="14" t="str">
        <f t="shared" si="3"/>
        <v>Mianvi Siyal (David Thomas King)</v>
      </c>
    </row>
    <row r="356" spans="1:7" ht="15" x14ac:dyDescent="0.25">
      <c r="A356" s="50">
        <v>181</v>
      </c>
      <c r="B356" s="50" t="s">
        <v>64</v>
      </c>
      <c r="C356" s="50">
        <v>6</v>
      </c>
      <c r="D356" s="50" t="s">
        <v>26</v>
      </c>
      <c r="E356" s="51">
        <v>8.6939814814814814E-3</v>
      </c>
      <c r="F356" s="50">
        <v>181</v>
      </c>
      <c r="G356" s="14" t="str">
        <f t="shared" si="3"/>
        <v>Laura Steinback (Brander Gardens)</v>
      </c>
    </row>
    <row r="357" spans="1:7" ht="15" x14ac:dyDescent="0.25">
      <c r="A357" s="50">
        <v>182</v>
      </c>
      <c r="B357" s="50" t="s">
        <v>270</v>
      </c>
      <c r="C357" s="50">
        <v>6</v>
      </c>
      <c r="D357" s="50" t="s">
        <v>168</v>
      </c>
      <c r="E357" s="51">
        <v>8.7562500000000001E-3</v>
      </c>
      <c r="F357" s="50">
        <v>182</v>
      </c>
      <c r="G357" s="14" t="str">
        <f t="shared" si="3"/>
        <v>Lauren Clark (David Thomas King)</v>
      </c>
    </row>
    <row r="358" spans="1:7" ht="15" x14ac:dyDescent="0.25">
      <c r="A358" s="50">
        <v>183</v>
      </c>
      <c r="B358" s="50" t="s">
        <v>352</v>
      </c>
      <c r="C358" s="50">
        <v>6</v>
      </c>
      <c r="D358" s="50" t="s">
        <v>318</v>
      </c>
      <c r="E358" s="51">
        <v>8.7883101851851855E-3</v>
      </c>
      <c r="F358" s="50">
        <v>183</v>
      </c>
      <c r="G358" s="14" t="str">
        <f t="shared" si="3"/>
        <v>Cora Hartwell (Weinlos)</v>
      </c>
    </row>
    <row r="359" spans="1:7" ht="15" x14ac:dyDescent="0.25">
      <c r="A359" s="50">
        <v>184</v>
      </c>
      <c r="B359" s="50" t="s">
        <v>1637</v>
      </c>
      <c r="C359" s="50">
        <v>6</v>
      </c>
      <c r="D359" s="50" t="s">
        <v>242</v>
      </c>
      <c r="E359" s="51">
        <v>8.8451388888888885E-3</v>
      </c>
      <c r="F359" s="50">
        <v>184</v>
      </c>
      <c r="G359" s="14" t="str">
        <f t="shared" si="3"/>
        <v>Isabella Nicoli (Aurora Charter)</v>
      </c>
    </row>
    <row r="360" spans="1:7" ht="15" x14ac:dyDescent="0.25">
      <c r="A360" s="50">
        <v>185</v>
      </c>
      <c r="B360" s="50" t="s">
        <v>927</v>
      </c>
      <c r="C360" s="50">
        <v>6</v>
      </c>
      <c r="D360" s="50" t="s">
        <v>876</v>
      </c>
      <c r="E360" s="51">
        <v>8.8532407407407414E-3</v>
      </c>
      <c r="F360" s="50">
        <v>185</v>
      </c>
      <c r="G360" s="14" t="str">
        <f t="shared" si="3"/>
        <v>Magdalena LaHaye (Lynnwood)</v>
      </c>
    </row>
    <row r="361" spans="1:7" ht="15" x14ac:dyDescent="0.25">
      <c r="A361" s="50">
        <v>186</v>
      </c>
      <c r="B361" s="50" t="s">
        <v>1638</v>
      </c>
      <c r="C361" s="50">
        <v>6</v>
      </c>
      <c r="D361" s="50" t="s">
        <v>202</v>
      </c>
      <c r="E361" s="51">
        <v>8.8555555555555557E-3</v>
      </c>
      <c r="F361" s="50">
        <v>186</v>
      </c>
      <c r="G361" s="14" t="str">
        <f t="shared" si="3"/>
        <v>Nina Glossop (Virginia Park)</v>
      </c>
    </row>
    <row r="362" spans="1:7" ht="15" x14ac:dyDescent="0.25">
      <c r="A362" s="50">
        <v>187</v>
      </c>
      <c r="B362" s="50" t="s">
        <v>2356</v>
      </c>
      <c r="C362" s="50">
        <v>6</v>
      </c>
      <c r="D362" s="50" t="s">
        <v>2346</v>
      </c>
      <c r="E362" s="51">
        <v>8.9292824074074083E-3</v>
      </c>
      <c r="F362" s="50">
        <v>187</v>
      </c>
      <c r="G362" s="14" t="str">
        <f t="shared" si="3"/>
        <v>Ellen Shety (Thrive)</v>
      </c>
    </row>
    <row r="363" spans="1:7" ht="15" x14ac:dyDescent="0.25">
      <c r="A363" s="50">
        <v>188</v>
      </c>
      <c r="B363" s="50" t="s">
        <v>923</v>
      </c>
      <c r="C363" s="50">
        <v>6</v>
      </c>
      <c r="D363" s="50" t="s">
        <v>36</v>
      </c>
      <c r="E363" s="51">
        <v>9.0552083333333335E-3</v>
      </c>
      <c r="F363" s="50">
        <v>188</v>
      </c>
      <c r="G363" s="14" t="str">
        <f t="shared" si="3"/>
        <v>Madison Smith (Westbrook)</v>
      </c>
    </row>
    <row r="364" spans="1:7" ht="15" x14ac:dyDescent="0.25">
      <c r="A364" s="50">
        <v>189</v>
      </c>
      <c r="B364" s="50" t="s">
        <v>271</v>
      </c>
      <c r="C364" s="50">
        <v>6</v>
      </c>
      <c r="D364" s="50" t="s">
        <v>242</v>
      </c>
      <c r="E364" s="51">
        <v>9.4449074074074071E-3</v>
      </c>
      <c r="F364" s="50">
        <v>189</v>
      </c>
      <c r="G364" s="14" t="str">
        <f t="shared" si="3"/>
        <v>Fayo Diriba (Aurora Charter)</v>
      </c>
    </row>
    <row r="365" spans="1:7" ht="15" x14ac:dyDescent="0.25">
      <c r="A365" s="50">
        <v>190</v>
      </c>
      <c r="B365" s="50" t="s">
        <v>2357</v>
      </c>
      <c r="C365" s="50">
        <v>6</v>
      </c>
      <c r="D365" s="50" t="s">
        <v>2315</v>
      </c>
      <c r="E365" s="51">
        <v>1.0261342592592593E-2</v>
      </c>
      <c r="F365" s="50">
        <v>190</v>
      </c>
      <c r="G365" s="14" t="str">
        <f t="shared" si="3"/>
        <v>Aaliyah Cenou (Winterburn)</v>
      </c>
    </row>
    <row r="366" spans="1:7" ht="15" x14ac:dyDescent="0.25">
      <c r="A366" s="50">
        <v>191</v>
      </c>
      <c r="B366" s="50" t="s">
        <v>2358</v>
      </c>
      <c r="C366" s="50">
        <v>6</v>
      </c>
      <c r="D366" s="50" t="s">
        <v>2315</v>
      </c>
      <c r="E366" s="51">
        <v>1.0376041666666667E-2</v>
      </c>
      <c r="F366" s="50">
        <v>191</v>
      </c>
      <c r="G366" s="14" t="str">
        <f t="shared" si="3"/>
        <v>Fiona Hill (Winterburn)</v>
      </c>
    </row>
    <row r="367" spans="1:7" ht="15" x14ac:dyDescent="0.25">
      <c r="A367" s="50">
        <v>192</v>
      </c>
      <c r="B367" s="50" t="s">
        <v>2359</v>
      </c>
      <c r="C367" s="50">
        <v>6</v>
      </c>
      <c r="D367" s="50" t="s">
        <v>2337</v>
      </c>
      <c r="E367" s="51">
        <v>1.0852083333333333E-2</v>
      </c>
      <c r="F367" s="50">
        <v>192</v>
      </c>
      <c r="G367" s="14" t="str">
        <f t="shared" si="3"/>
        <v>Al Shaar Celine (Mee-Yah-Noh)</v>
      </c>
    </row>
    <row r="368" spans="1:7" ht="15" x14ac:dyDescent="0.25">
      <c r="A368" s="50">
        <v>193</v>
      </c>
      <c r="B368" s="50" t="s">
        <v>2360</v>
      </c>
      <c r="C368" s="50">
        <v>6</v>
      </c>
      <c r="D368" s="50" t="s">
        <v>2337</v>
      </c>
      <c r="E368" s="51">
        <v>1.0855092592592592E-2</v>
      </c>
      <c r="F368" s="50">
        <v>193</v>
      </c>
      <c r="G368" s="14" t="str">
        <f t="shared" si="3"/>
        <v>Ghazi Baylasan (Mee-Yah-Noh)</v>
      </c>
    </row>
    <row r="369" spans="1:7" ht="15" x14ac:dyDescent="0.25">
      <c r="A369" s="50">
        <v>194</v>
      </c>
      <c r="B369" s="50" t="s">
        <v>1639</v>
      </c>
      <c r="C369" s="50">
        <v>6</v>
      </c>
      <c r="D369" s="50" t="s">
        <v>242</v>
      </c>
      <c r="E369" s="51">
        <v>1.1135185185185185E-2</v>
      </c>
      <c r="F369" s="50">
        <v>194</v>
      </c>
      <c r="G369" s="14" t="str">
        <f t="shared" si="3"/>
        <v>Zaara Kathpal (Aurora Charter)</v>
      </c>
    </row>
    <row r="370" spans="1:7" ht="15" x14ac:dyDescent="0.25">
      <c r="A370" s="50">
        <v>195</v>
      </c>
      <c r="B370" s="50" t="s">
        <v>2361</v>
      </c>
      <c r="C370" s="50">
        <v>6</v>
      </c>
      <c r="D370" s="50" t="s">
        <v>24</v>
      </c>
      <c r="E370" s="51">
        <v>1.1401273148148148E-2</v>
      </c>
      <c r="F370" s="50">
        <v>195</v>
      </c>
      <c r="G370" s="14" t="str">
        <f t="shared" si="3"/>
        <v>Jouri Ghomari (Parkallen)</v>
      </c>
    </row>
    <row r="371" spans="1:7" x14ac:dyDescent="0.2">
      <c r="A371" s="14"/>
      <c r="B371" s="14"/>
      <c r="C371" s="18"/>
      <c r="D371" s="14"/>
      <c r="E371" s="13"/>
      <c r="F371" s="13"/>
      <c r="G371" s="14"/>
    </row>
    <row r="372" spans="1:7" x14ac:dyDescent="0.2">
      <c r="A372" s="14"/>
      <c r="B372" s="14"/>
      <c r="C372" s="18"/>
      <c r="D372" s="14"/>
      <c r="E372" s="13"/>
      <c r="F372" s="13"/>
      <c r="G372" s="14"/>
    </row>
    <row r="373" spans="1:7" x14ac:dyDescent="0.2">
      <c r="A373" s="1" t="s">
        <v>1558</v>
      </c>
      <c r="B373" s="14"/>
      <c r="C373" s="18"/>
      <c r="D373" s="14"/>
      <c r="E373" s="13"/>
      <c r="F373" s="13"/>
      <c r="G373" s="14"/>
    </row>
    <row r="374" spans="1:7" ht="15" x14ac:dyDescent="0.25">
      <c r="A374" s="62">
        <v>1</v>
      </c>
      <c r="B374" s="62" t="s">
        <v>241</v>
      </c>
      <c r="C374" s="62">
        <v>6</v>
      </c>
      <c r="D374" s="62" t="s">
        <v>33</v>
      </c>
      <c r="E374" s="63">
        <v>6.0885416666666666E-3</v>
      </c>
      <c r="F374" s="62">
        <v>1</v>
      </c>
      <c r="G374" s="14" t="str">
        <f t="shared" ref="G374:G437" si="4">CONCATENATE(B374, " (", D374, ")")</f>
        <v>Maggie Brophy (Donnan)</v>
      </c>
    </row>
    <row r="375" spans="1:7" ht="15" x14ac:dyDescent="0.25">
      <c r="A375" s="62">
        <v>2</v>
      </c>
      <c r="B375" s="62" t="s">
        <v>50</v>
      </c>
      <c r="C375" s="62">
        <v>6</v>
      </c>
      <c r="D375" s="62" t="s">
        <v>29</v>
      </c>
      <c r="E375" s="63">
        <v>6.3516203703703695E-3</v>
      </c>
      <c r="F375" s="62">
        <v>2</v>
      </c>
      <c r="G375" s="14" t="str">
        <f t="shared" si="4"/>
        <v>Ava Berger (Holyrood)</v>
      </c>
    </row>
    <row r="376" spans="1:7" ht="15" x14ac:dyDescent="0.25">
      <c r="A376" s="62">
        <v>3</v>
      </c>
      <c r="B376" s="62" t="s">
        <v>244</v>
      </c>
      <c r="C376" s="62">
        <v>6</v>
      </c>
      <c r="D376" s="62" t="s">
        <v>30</v>
      </c>
      <c r="E376" s="63">
        <v>6.4135416666666672E-3</v>
      </c>
      <c r="F376" s="62">
        <v>3</v>
      </c>
      <c r="G376" s="14" t="str">
        <f t="shared" si="4"/>
        <v>Branwen Bamforth (Earl Buxton)</v>
      </c>
    </row>
    <row r="377" spans="1:7" ht="15" x14ac:dyDescent="0.25">
      <c r="A377" s="62">
        <v>4</v>
      </c>
      <c r="B377" s="62" t="s">
        <v>49</v>
      </c>
      <c r="C377" s="62">
        <v>6</v>
      </c>
      <c r="D377" s="62" t="s">
        <v>29</v>
      </c>
      <c r="E377" s="63">
        <v>6.4849537037037037E-3</v>
      </c>
      <c r="F377" s="62">
        <v>4</v>
      </c>
      <c r="G377" s="14" t="str">
        <f t="shared" si="4"/>
        <v>Penny Chun (Holyrood)</v>
      </c>
    </row>
    <row r="378" spans="1:7" ht="15" x14ac:dyDescent="0.25">
      <c r="A378" s="62">
        <v>5</v>
      </c>
      <c r="B378" s="62" t="s">
        <v>888</v>
      </c>
      <c r="C378" s="62">
        <v>6</v>
      </c>
      <c r="D378" s="62" t="s">
        <v>25</v>
      </c>
      <c r="E378" s="63">
        <v>6.5024305555555556E-3</v>
      </c>
      <c r="F378" s="62">
        <v>5</v>
      </c>
      <c r="G378" s="14" t="str">
        <f t="shared" si="4"/>
        <v>Ayla Mahony (Brookside)</v>
      </c>
    </row>
    <row r="379" spans="1:7" ht="15" x14ac:dyDescent="0.25">
      <c r="A379" s="62">
        <v>6</v>
      </c>
      <c r="B379" s="62" t="s">
        <v>1590</v>
      </c>
      <c r="C379" s="62">
        <v>6</v>
      </c>
      <c r="D379" s="62" t="s">
        <v>34</v>
      </c>
      <c r="E379" s="63">
        <v>6.5388888888888892E-3</v>
      </c>
      <c r="F379" s="62">
        <v>6</v>
      </c>
      <c r="G379" s="14" t="str">
        <f t="shared" si="4"/>
        <v>Dubinsky Lily-Mai (Forest Heights)</v>
      </c>
    </row>
    <row r="380" spans="1:7" ht="15" x14ac:dyDescent="0.25">
      <c r="A380" s="62">
        <v>7</v>
      </c>
      <c r="B380" s="62" t="s">
        <v>894</v>
      </c>
      <c r="C380" s="62">
        <v>6</v>
      </c>
      <c r="D380" s="62" t="s">
        <v>32</v>
      </c>
      <c r="E380" s="63">
        <v>6.5494212962962962E-3</v>
      </c>
      <c r="F380" s="62">
        <v>7</v>
      </c>
      <c r="G380" s="14" t="str">
        <f t="shared" si="4"/>
        <v>Amaya Bealer (Patricia Heights)</v>
      </c>
    </row>
    <row r="381" spans="1:7" ht="15" x14ac:dyDescent="0.25">
      <c r="A381" s="62">
        <v>8</v>
      </c>
      <c r="B381" s="62" t="s">
        <v>1577</v>
      </c>
      <c r="C381" s="62">
        <v>6</v>
      </c>
      <c r="D381" s="62" t="s">
        <v>34</v>
      </c>
      <c r="E381" s="63">
        <v>6.6017361111111112E-3</v>
      </c>
      <c r="F381" s="62">
        <v>8</v>
      </c>
      <c r="G381" s="14" t="str">
        <f t="shared" si="4"/>
        <v>McLennan Libby (Forest Heights)</v>
      </c>
    </row>
    <row r="382" spans="1:7" ht="15" x14ac:dyDescent="0.25">
      <c r="A382" s="62">
        <v>9</v>
      </c>
      <c r="B382" s="62" t="s">
        <v>246</v>
      </c>
      <c r="C382" s="62">
        <v>6</v>
      </c>
      <c r="D382" s="62" t="s">
        <v>168</v>
      </c>
      <c r="E382" s="63">
        <v>6.6756944444444433E-3</v>
      </c>
      <c r="F382" s="62">
        <v>9</v>
      </c>
      <c r="G382" s="14" t="str">
        <f t="shared" si="4"/>
        <v>Jordan Kondo (David Thomas King)</v>
      </c>
    </row>
    <row r="383" spans="1:7" ht="15" x14ac:dyDescent="0.25">
      <c r="A383" s="62">
        <v>10</v>
      </c>
      <c r="B383" s="62" t="s">
        <v>51</v>
      </c>
      <c r="C383" s="62">
        <v>6</v>
      </c>
      <c r="D383" s="62" t="s">
        <v>52</v>
      </c>
      <c r="E383" s="63">
        <v>6.7167824074074074E-3</v>
      </c>
      <c r="F383" s="62">
        <v>10</v>
      </c>
      <c r="G383" s="14" t="str">
        <f t="shared" si="4"/>
        <v>Callie Roppelt (St. Stanislaus)</v>
      </c>
    </row>
    <row r="384" spans="1:7" ht="15" x14ac:dyDescent="0.25">
      <c r="A384" s="62">
        <v>11</v>
      </c>
      <c r="B384" s="62" t="s">
        <v>56</v>
      </c>
      <c r="C384" s="62">
        <v>6</v>
      </c>
      <c r="D384" s="62" t="s">
        <v>31</v>
      </c>
      <c r="E384" s="63">
        <v>6.8068287037037038E-3</v>
      </c>
      <c r="F384" s="62">
        <v>11</v>
      </c>
      <c r="G384" s="14" t="str">
        <f t="shared" si="4"/>
        <v>Ila Elko (Uncas)</v>
      </c>
    </row>
    <row r="385" spans="1:7" ht="15" x14ac:dyDescent="0.25">
      <c r="A385" s="62">
        <v>12</v>
      </c>
      <c r="B385" s="62" t="s">
        <v>1586</v>
      </c>
      <c r="C385" s="62">
        <v>6</v>
      </c>
      <c r="D385" s="62" t="s">
        <v>24</v>
      </c>
      <c r="E385" s="63">
        <v>6.8186342592592595E-3</v>
      </c>
      <c r="F385" s="62">
        <v>12</v>
      </c>
      <c r="G385" s="14" t="str">
        <f t="shared" si="4"/>
        <v>Isla Howell (Parkallen)</v>
      </c>
    </row>
    <row r="386" spans="1:7" ht="15" x14ac:dyDescent="0.25">
      <c r="A386" s="62">
        <v>13</v>
      </c>
      <c r="B386" s="62" t="s">
        <v>2316</v>
      </c>
      <c r="C386" s="62">
        <v>6</v>
      </c>
      <c r="D386" s="62" t="s">
        <v>46</v>
      </c>
      <c r="E386" s="63">
        <v>6.8282407407407398E-3</v>
      </c>
      <c r="F386" s="62">
        <v>13</v>
      </c>
      <c r="G386" s="14" t="str">
        <f t="shared" si="4"/>
        <v>Kelly Pass (King Edward)</v>
      </c>
    </row>
    <row r="387" spans="1:7" ht="15" x14ac:dyDescent="0.25">
      <c r="A387" s="62">
        <v>14</v>
      </c>
      <c r="B387" s="62" t="s">
        <v>892</v>
      </c>
      <c r="C387" s="62">
        <v>6</v>
      </c>
      <c r="D387" s="62" t="s">
        <v>21</v>
      </c>
      <c r="E387" s="63">
        <v>6.83298611111111E-3</v>
      </c>
      <c r="F387" s="62">
        <v>14</v>
      </c>
      <c r="G387" s="14" t="str">
        <f t="shared" si="4"/>
        <v>Anasofia Szewczuk (Rio Terrace)</v>
      </c>
    </row>
    <row r="388" spans="1:7" ht="15" x14ac:dyDescent="0.25">
      <c r="A388" s="62">
        <v>15</v>
      </c>
      <c r="B388" s="62" t="s">
        <v>378</v>
      </c>
      <c r="C388" s="62">
        <v>6</v>
      </c>
      <c r="D388" s="62" t="s">
        <v>200</v>
      </c>
      <c r="E388" s="63">
        <v>6.8474537037037037E-3</v>
      </c>
      <c r="F388" s="62">
        <v>15</v>
      </c>
      <c r="G388" s="14" t="str">
        <f t="shared" si="4"/>
        <v>Louise Lax (George H. Luck)</v>
      </c>
    </row>
    <row r="389" spans="1:7" ht="15" x14ac:dyDescent="0.25">
      <c r="A389" s="62">
        <v>16</v>
      </c>
      <c r="B389" s="62" t="s">
        <v>247</v>
      </c>
      <c r="C389" s="62">
        <v>6</v>
      </c>
      <c r="D389" s="62" t="s">
        <v>36</v>
      </c>
      <c r="E389" s="63">
        <v>6.8725694444444442E-3</v>
      </c>
      <c r="F389" s="62">
        <v>16</v>
      </c>
      <c r="G389" s="14" t="str">
        <f t="shared" si="4"/>
        <v>Sarah Rodriguez (Westbrook)</v>
      </c>
    </row>
    <row r="390" spans="1:7" ht="15" x14ac:dyDescent="0.25">
      <c r="A390" s="62">
        <v>17</v>
      </c>
      <c r="B390" s="62" t="s">
        <v>906</v>
      </c>
      <c r="C390" s="62">
        <v>6</v>
      </c>
      <c r="D390" s="62" t="s">
        <v>173</v>
      </c>
      <c r="E390" s="63">
        <v>6.879513888888889E-3</v>
      </c>
      <c r="F390" s="62">
        <v>17</v>
      </c>
      <c r="G390" s="14" t="str">
        <f t="shared" si="4"/>
        <v>Tahlia Robertson (Westglen)</v>
      </c>
    </row>
    <row r="391" spans="1:7" ht="15" x14ac:dyDescent="0.25">
      <c r="A391" s="62">
        <v>18</v>
      </c>
      <c r="B391" s="62" t="s">
        <v>338</v>
      </c>
      <c r="C391" s="62">
        <v>6</v>
      </c>
      <c r="D391" s="62" t="s">
        <v>42</v>
      </c>
      <c r="E391" s="63">
        <v>6.9219907407407398E-3</v>
      </c>
      <c r="F391" s="62">
        <v>18</v>
      </c>
      <c r="G391" s="14" t="str">
        <f t="shared" si="4"/>
        <v>Sloan Poirier (Laurier Heights)</v>
      </c>
    </row>
    <row r="392" spans="1:7" ht="15" x14ac:dyDescent="0.25">
      <c r="A392" s="62">
        <v>19</v>
      </c>
      <c r="B392" s="62" t="s">
        <v>1062</v>
      </c>
      <c r="C392" s="62">
        <v>6</v>
      </c>
      <c r="D392" s="62" t="s">
        <v>1063</v>
      </c>
      <c r="E392" s="63">
        <v>6.9368055555555563E-3</v>
      </c>
      <c r="F392" s="62">
        <v>19</v>
      </c>
      <c r="G392" s="14" t="str">
        <f t="shared" si="4"/>
        <v>Francesca Cubitt (Acad at King Ed)</v>
      </c>
    </row>
    <row r="393" spans="1:7" ht="15" x14ac:dyDescent="0.25">
      <c r="A393" s="62">
        <v>20</v>
      </c>
      <c r="B393" s="62" t="s">
        <v>245</v>
      </c>
      <c r="C393" s="62">
        <v>6</v>
      </c>
      <c r="D393" s="62" t="s">
        <v>42</v>
      </c>
      <c r="E393" s="63">
        <v>6.9498842592592598E-3</v>
      </c>
      <c r="F393" s="62">
        <v>20</v>
      </c>
      <c r="G393" s="14" t="str">
        <f t="shared" si="4"/>
        <v>Natalie Davis (Laurier Heights)</v>
      </c>
    </row>
    <row r="394" spans="1:7" ht="15" x14ac:dyDescent="0.25">
      <c r="A394" s="62">
        <v>21</v>
      </c>
      <c r="B394" s="62" t="s">
        <v>1579</v>
      </c>
      <c r="C394" s="62">
        <v>6</v>
      </c>
      <c r="D394" s="62" t="s">
        <v>32</v>
      </c>
      <c r="E394" s="63">
        <v>6.9592592592592588E-3</v>
      </c>
      <c r="F394" s="62">
        <v>21</v>
      </c>
      <c r="G394" s="14" t="str">
        <f t="shared" si="4"/>
        <v>Esme Halberg (Patricia Heights)</v>
      </c>
    </row>
    <row r="395" spans="1:7" ht="15" x14ac:dyDescent="0.25">
      <c r="A395" s="62">
        <v>22</v>
      </c>
      <c r="B395" s="62" t="s">
        <v>1585</v>
      </c>
      <c r="C395" s="62">
        <v>6</v>
      </c>
      <c r="D395" s="62" t="s">
        <v>33</v>
      </c>
      <c r="E395" s="63">
        <v>6.9692129629629626E-3</v>
      </c>
      <c r="F395" s="62">
        <v>22</v>
      </c>
      <c r="G395" s="14" t="str">
        <f t="shared" si="4"/>
        <v>Mason Mohr (Donnan)</v>
      </c>
    </row>
    <row r="396" spans="1:7" ht="15" x14ac:dyDescent="0.25">
      <c r="A396" s="62">
        <v>23</v>
      </c>
      <c r="B396" s="62" t="s">
        <v>1584</v>
      </c>
      <c r="C396" s="62">
        <v>6</v>
      </c>
      <c r="D396" s="62" t="s">
        <v>738</v>
      </c>
      <c r="E396" s="63">
        <v>7.0021990740740739E-3</v>
      </c>
      <c r="F396" s="62">
        <v>23</v>
      </c>
      <c r="G396" s="14" t="str">
        <f t="shared" si="4"/>
        <v>Ailin Huang (Crestwood)</v>
      </c>
    </row>
    <row r="397" spans="1:7" ht="15" x14ac:dyDescent="0.25">
      <c r="A397" s="62">
        <v>24</v>
      </c>
      <c r="B397" s="62" t="s">
        <v>2634</v>
      </c>
      <c r="C397" s="62">
        <v>6</v>
      </c>
      <c r="D397" s="62" t="s">
        <v>1698</v>
      </c>
      <c r="E397" s="63">
        <v>7.0047453703703695E-3</v>
      </c>
      <c r="F397" s="62">
        <v>24</v>
      </c>
      <c r="G397" s="14" t="str">
        <f t="shared" si="4"/>
        <v>Mwaju Ebuela (Tipaskan)</v>
      </c>
    </row>
    <row r="398" spans="1:7" ht="15" x14ac:dyDescent="0.25">
      <c r="A398" s="62">
        <v>25</v>
      </c>
      <c r="B398" s="62" t="s">
        <v>1061</v>
      </c>
      <c r="C398" s="62">
        <v>6</v>
      </c>
      <c r="D398" s="62" t="s">
        <v>1052</v>
      </c>
      <c r="E398" s="63">
        <v>7.0086805555555553E-3</v>
      </c>
      <c r="F398" s="62">
        <v>25</v>
      </c>
      <c r="G398" s="14" t="str">
        <f t="shared" si="4"/>
        <v>Piper Konlup (Pine Street)</v>
      </c>
    </row>
    <row r="399" spans="1:7" ht="15" x14ac:dyDescent="0.25">
      <c r="A399" s="62">
        <v>26</v>
      </c>
      <c r="B399" s="62" t="s">
        <v>59</v>
      </c>
      <c r="C399" s="62">
        <v>6</v>
      </c>
      <c r="D399" s="62" t="s">
        <v>26</v>
      </c>
      <c r="E399" s="63">
        <v>7.0172453703703707E-3</v>
      </c>
      <c r="F399" s="62">
        <v>26</v>
      </c>
      <c r="G399" s="14" t="str">
        <f t="shared" si="4"/>
        <v>Anna Page (Brander Gardens)</v>
      </c>
    </row>
    <row r="400" spans="1:7" ht="15" x14ac:dyDescent="0.25">
      <c r="A400" s="62">
        <v>27</v>
      </c>
      <c r="B400" s="62" t="s">
        <v>243</v>
      </c>
      <c r="C400" s="62">
        <v>6</v>
      </c>
      <c r="D400" s="62" t="s">
        <v>42</v>
      </c>
      <c r="E400" s="63">
        <v>7.0425925925925933E-3</v>
      </c>
      <c r="F400" s="62">
        <v>27</v>
      </c>
      <c r="G400" s="14" t="str">
        <f t="shared" si="4"/>
        <v>Piper Gresiuk (Laurier Heights)</v>
      </c>
    </row>
    <row r="401" spans="1:7" ht="15" x14ac:dyDescent="0.25">
      <c r="A401" s="62">
        <v>28</v>
      </c>
      <c r="B401" s="62" t="s">
        <v>379</v>
      </c>
      <c r="C401" s="62">
        <v>6</v>
      </c>
      <c r="D401" s="62" t="s">
        <v>29</v>
      </c>
      <c r="E401" s="63">
        <v>7.0591435185185175E-3</v>
      </c>
      <c r="F401" s="62">
        <v>28</v>
      </c>
      <c r="G401" s="14" t="str">
        <f t="shared" si="4"/>
        <v>Elizabeth McCormack (Holyrood)</v>
      </c>
    </row>
    <row r="402" spans="1:7" ht="15" x14ac:dyDescent="0.25">
      <c r="A402" s="62">
        <v>29</v>
      </c>
      <c r="B402" s="62" t="s">
        <v>61</v>
      </c>
      <c r="C402" s="62">
        <v>6</v>
      </c>
      <c r="D402" s="62" t="s">
        <v>29</v>
      </c>
      <c r="E402" s="63">
        <v>7.0734953703703697E-3</v>
      </c>
      <c r="F402" s="62">
        <v>29</v>
      </c>
      <c r="G402" s="14" t="str">
        <f t="shared" si="4"/>
        <v>Hannah Noble (Holyrood)</v>
      </c>
    </row>
    <row r="403" spans="1:7" ht="15" x14ac:dyDescent="0.25">
      <c r="A403" s="62">
        <v>30</v>
      </c>
      <c r="B403" s="62" t="s">
        <v>273</v>
      </c>
      <c r="C403" s="62">
        <v>6</v>
      </c>
      <c r="D403" s="62" t="s">
        <v>20</v>
      </c>
      <c r="E403" s="63">
        <v>7.1417824074074083E-3</v>
      </c>
      <c r="F403" s="62">
        <v>30</v>
      </c>
      <c r="G403" s="14" t="str">
        <f t="shared" si="4"/>
        <v>Lea Packolyk (George P. Nicholson)</v>
      </c>
    </row>
    <row r="404" spans="1:7" ht="15" x14ac:dyDescent="0.25">
      <c r="A404" s="62">
        <v>31</v>
      </c>
      <c r="B404" s="62" t="s">
        <v>342</v>
      </c>
      <c r="C404" s="62">
        <v>6</v>
      </c>
      <c r="D404" s="62" t="s">
        <v>42</v>
      </c>
      <c r="E404" s="63">
        <v>7.1660879629629618E-3</v>
      </c>
      <c r="F404" s="62">
        <v>31</v>
      </c>
      <c r="G404" s="14" t="str">
        <f t="shared" si="4"/>
        <v>Selena Sudol (Laurier Heights)</v>
      </c>
    </row>
    <row r="405" spans="1:7" ht="15" x14ac:dyDescent="0.25">
      <c r="A405" s="62">
        <v>32</v>
      </c>
      <c r="B405" s="62" t="s">
        <v>922</v>
      </c>
      <c r="C405" s="62">
        <v>6</v>
      </c>
      <c r="D405" s="62" t="s">
        <v>738</v>
      </c>
      <c r="E405" s="63">
        <v>7.2502314814814816E-3</v>
      </c>
      <c r="F405" s="62">
        <v>32</v>
      </c>
      <c r="G405" s="14" t="str">
        <f t="shared" si="4"/>
        <v>Hazel Hrudey (Crestwood)</v>
      </c>
    </row>
    <row r="406" spans="1:7" ht="15" x14ac:dyDescent="0.25">
      <c r="A406" s="62">
        <v>33</v>
      </c>
      <c r="B406" s="62" t="s">
        <v>2318</v>
      </c>
      <c r="C406" s="62">
        <v>6</v>
      </c>
      <c r="D406" s="62" t="s">
        <v>2315</v>
      </c>
      <c r="E406" s="63">
        <v>7.2642361111111111E-3</v>
      </c>
      <c r="F406" s="62">
        <v>33</v>
      </c>
      <c r="G406" s="14" t="str">
        <f t="shared" si="4"/>
        <v>Elliot Saiko (Winterburn)</v>
      </c>
    </row>
    <row r="407" spans="1:7" ht="15" x14ac:dyDescent="0.25">
      <c r="A407" s="62">
        <v>34</v>
      </c>
      <c r="B407" s="62" t="s">
        <v>2319</v>
      </c>
      <c r="C407" s="62">
        <v>6</v>
      </c>
      <c r="D407" s="62" t="s">
        <v>36</v>
      </c>
      <c r="E407" s="63">
        <v>7.2934027777777771E-3</v>
      </c>
      <c r="F407" s="62">
        <v>34</v>
      </c>
      <c r="G407" s="14" t="str">
        <f t="shared" si="4"/>
        <v>Emily Ye (Westbrook)</v>
      </c>
    </row>
    <row r="408" spans="1:7" ht="15" x14ac:dyDescent="0.25">
      <c r="A408" s="62">
        <v>35</v>
      </c>
      <c r="B408" s="62" t="s">
        <v>2314</v>
      </c>
      <c r="C408" s="62">
        <v>6</v>
      </c>
      <c r="D408" s="62" t="s">
        <v>2315</v>
      </c>
      <c r="E408" s="63">
        <v>7.322569444444444E-3</v>
      </c>
      <c r="F408" s="62">
        <v>35</v>
      </c>
      <c r="G408" s="14" t="str">
        <f t="shared" si="4"/>
        <v>Lillian Muzorewa (Winterburn)</v>
      </c>
    </row>
    <row r="409" spans="1:7" ht="15" x14ac:dyDescent="0.25">
      <c r="A409" s="62">
        <v>36</v>
      </c>
      <c r="B409" s="62" t="s">
        <v>2635</v>
      </c>
      <c r="C409" s="62">
        <v>6</v>
      </c>
      <c r="D409" s="62" t="s">
        <v>109</v>
      </c>
      <c r="E409" s="63">
        <v>7.334606481481481E-3</v>
      </c>
      <c r="F409" s="62">
        <v>36</v>
      </c>
      <c r="G409" s="14" t="str">
        <f t="shared" si="4"/>
        <v>Jill Boese (Hardisty)</v>
      </c>
    </row>
    <row r="410" spans="1:7" ht="15" x14ac:dyDescent="0.25">
      <c r="A410" s="62">
        <v>37</v>
      </c>
      <c r="B410" s="62" t="s">
        <v>257</v>
      </c>
      <c r="C410" s="62">
        <v>6</v>
      </c>
      <c r="D410" s="62" t="s">
        <v>22</v>
      </c>
      <c r="E410" s="63">
        <v>7.4269675925925926E-3</v>
      </c>
      <c r="F410" s="62">
        <v>37</v>
      </c>
      <c r="G410" s="14" t="str">
        <f t="shared" si="4"/>
        <v>Sofia Stefanovic (Michael A. Kostek)</v>
      </c>
    </row>
    <row r="411" spans="1:7" ht="15" x14ac:dyDescent="0.25">
      <c r="A411" s="62">
        <v>38</v>
      </c>
      <c r="B411" s="62" t="s">
        <v>251</v>
      </c>
      <c r="C411" s="62">
        <v>6</v>
      </c>
      <c r="D411" s="62" t="s">
        <v>89</v>
      </c>
      <c r="E411" s="63">
        <v>7.519444444444444E-3</v>
      </c>
      <c r="F411" s="62">
        <v>38</v>
      </c>
      <c r="G411" s="14" t="str">
        <f t="shared" si="4"/>
        <v>Ali Hoyda (Constable Daniel)</v>
      </c>
    </row>
    <row r="412" spans="1:7" ht="15" x14ac:dyDescent="0.25">
      <c r="A412" s="62">
        <v>39</v>
      </c>
      <c r="B412" s="62" t="s">
        <v>60</v>
      </c>
      <c r="C412" s="62">
        <v>6</v>
      </c>
      <c r="D412" s="62" t="s">
        <v>26</v>
      </c>
      <c r="E412" s="63">
        <v>7.5217592592592593E-3</v>
      </c>
      <c r="F412" s="62">
        <v>39</v>
      </c>
      <c r="G412" s="14" t="str">
        <f t="shared" si="4"/>
        <v>Kaia Brown Yeats (Brander Gardens)</v>
      </c>
    </row>
    <row r="413" spans="1:7" ht="15" x14ac:dyDescent="0.25">
      <c r="A413" s="62">
        <v>40</v>
      </c>
      <c r="B413" s="62" t="s">
        <v>1580</v>
      </c>
      <c r="C413" s="62">
        <v>6</v>
      </c>
      <c r="D413" s="62" t="s">
        <v>30</v>
      </c>
      <c r="E413" s="63">
        <v>7.5377314814814812E-3</v>
      </c>
      <c r="F413" s="62">
        <v>40</v>
      </c>
      <c r="G413" s="14" t="str">
        <f t="shared" si="4"/>
        <v>McKinley Conners (Earl Buxton)</v>
      </c>
    </row>
    <row r="414" spans="1:7" ht="15" x14ac:dyDescent="0.25">
      <c r="A414" s="62">
        <v>41</v>
      </c>
      <c r="B414" s="62" t="s">
        <v>1595</v>
      </c>
      <c r="C414" s="62">
        <v>6</v>
      </c>
      <c r="D414" s="62" t="s">
        <v>202</v>
      </c>
      <c r="E414" s="63">
        <v>7.5399305555555558E-3</v>
      </c>
      <c r="F414" s="62">
        <v>41</v>
      </c>
      <c r="G414" s="14" t="str">
        <f t="shared" si="4"/>
        <v>Hazel Huisman (Virginia Park)</v>
      </c>
    </row>
    <row r="415" spans="1:7" ht="15" x14ac:dyDescent="0.25">
      <c r="A415" s="62">
        <v>42</v>
      </c>
      <c r="B415" s="62" t="s">
        <v>2325</v>
      </c>
      <c r="C415" s="62">
        <v>6</v>
      </c>
      <c r="D415" s="62" t="s">
        <v>2326</v>
      </c>
      <c r="E415" s="63">
        <v>7.5494212962962971E-3</v>
      </c>
      <c r="F415" s="62">
        <v>42</v>
      </c>
      <c r="G415" s="14" t="str">
        <f t="shared" si="4"/>
        <v>Norah Tichkowsky (Lansdowne)</v>
      </c>
    </row>
    <row r="416" spans="1:7" ht="15" x14ac:dyDescent="0.25">
      <c r="A416" s="62">
        <v>43</v>
      </c>
      <c r="B416" s="62" t="s">
        <v>2322</v>
      </c>
      <c r="C416" s="62">
        <v>6</v>
      </c>
      <c r="D416" s="62" t="s">
        <v>36</v>
      </c>
      <c r="E416" s="63">
        <v>7.5538194444444437E-3</v>
      </c>
      <c r="F416" s="62">
        <v>43</v>
      </c>
      <c r="G416" s="14" t="str">
        <f t="shared" si="4"/>
        <v>Emily Lu (Westbrook)</v>
      </c>
    </row>
    <row r="417" spans="1:7" ht="15" x14ac:dyDescent="0.25">
      <c r="A417" s="62">
        <v>44</v>
      </c>
      <c r="B417" s="62" t="s">
        <v>264</v>
      </c>
      <c r="C417" s="62">
        <v>6</v>
      </c>
      <c r="D417" s="62" t="s">
        <v>36</v>
      </c>
      <c r="E417" s="63">
        <v>7.5590277777777782E-3</v>
      </c>
      <c r="F417" s="62">
        <v>44</v>
      </c>
      <c r="G417" s="14" t="str">
        <f t="shared" si="4"/>
        <v>Charlotte Ma (Westbrook)</v>
      </c>
    </row>
    <row r="418" spans="1:7" ht="15" x14ac:dyDescent="0.25">
      <c r="A418" s="62">
        <v>45</v>
      </c>
      <c r="B418" s="62" t="s">
        <v>1578</v>
      </c>
      <c r="C418" s="62">
        <v>6</v>
      </c>
      <c r="D418" s="62" t="s">
        <v>34</v>
      </c>
      <c r="E418" s="63">
        <v>7.5643518518518525E-3</v>
      </c>
      <c r="F418" s="62">
        <v>45</v>
      </c>
      <c r="G418" s="14" t="str">
        <f t="shared" si="4"/>
        <v>Mckinnie-Yeung Mara (Forest Heights)</v>
      </c>
    </row>
    <row r="419" spans="1:7" ht="15" x14ac:dyDescent="0.25">
      <c r="A419" s="62">
        <v>46</v>
      </c>
      <c r="B419" s="62" t="s">
        <v>2329</v>
      </c>
      <c r="C419" s="62">
        <v>6</v>
      </c>
      <c r="D419" s="62" t="s">
        <v>34</v>
      </c>
      <c r="E419" s="63">
        <v>7.6003472222222227E-3</v>
      </c>
      <c r="F419" s="62">
        <v>46</v>
      </c>
      <c r="G419" s="14" t="str">
        <f t="shared" si="4"/>
        <v>Brayall Juliette (Forest Heights)</v>
      </c>
    </row>
    <row r="420" spans="1:7" ht="15" x14ac:dyDescent="0.25">
      <c r="A420" s="62">
        <v>47</v>
      </c>
      <c r="B420" s="62" t="s">
        <v>2636</v>
      </c>
      <c r="C420" s="62">
        <v>6</v>
      </c>
      <c r="D420" s="62" t="s">
        <v>1052</v>
      </c>
      <c r="E420" s="63">
        <v>7.6125000000000003E-3</v>
      </c>
      <c r="F420" s="62">
        <v>47</v>
      </c>
      <c r="G420" s="14" t="str">
        <f t="shared" si="4"/>
        <v>Brooke Eteches (Pine Street)</v>
      </c>
    </row>
    <row r="421" spans="1:7" ht="15" x14ac:dyDescent="0.25">
      <c r="A421" s="62">
        <v>48</v>
      </c>
      <c r="B421" s="62" t="s">
        <v>2323</v>
      </c>
      <c r="C421" s="62">
        <v>6</v>
      </c>
      <c r="D421" s="62" t="s">
        <v>253</v>
      </c>
      <c r="E421" s="63">
        <v>7.6506944444444435E-3</v>
      </c>
      <c r="F421" s="62">
        <v>48</v>
      </c>
      <c r="G421" s="14" t="str">
        <f t="shared" si="4"/>
        <v>Ainsley Taylor (Edmonton Chr)</v>
      </c>
    </row>
    <row r="422" spans="1:7" ht="15" x14ac:dyDescent="0.25">
      <c r="A422" s="62">
        <v>49</v>
      </c>
      <c r="B422" s="62" t="s">
        <v>2327</v>
      </c>
      <c r="C422" s="62">
        <v>6</v>
      </c>
      <c r="D422" s="62" t="s">
        <v>33</v>
      </c>
      <c r="E422" s="63">
        <v>7.6606481481481482E-3</v>
      </c>
      <c r="F422" s="62">
        <v>49</v>
      </c>
      <c r="G422" s="14" t="str">
        <f t="shared" si="4"/>
        <v>Brooke van Leusden (Donnan)</v>
      </c>
    </row>
    <row r="423" spans="1:7" ht="15" x14ac:dyDescent="0.25">
      <c r="A423" s="62">
        <v>50</v>
      </c>
      <c r="B423" s="62" t="s">
        <v>96</v>
      </c>
      <c r="C423" s="62">
        <v>6</v>
      </c>
      <c r="D423" s="62" t="s">
        <v>25</v>
      </c>
      <c r="E423" s="63">
        <v>7.6630787037037032E-3</v>
      </c>
      <c r="F423" s="62">
        <v>50</v>
      </c>
      <c r="G423" s="14" t="str">
        <f t="shared" si="4"/>
        <v>MacKenzie Pearson (Brookside)</v>
      </c>
    </row>
    <row r="424" spans="1:7" ht="15" x14ac:dyDescent="0.25">
      <c r="A424" s="62">
        <v>51</v>
      </c>
      <c r="B424" s="62" t="s">
        <v>1581</v>
      </c>
      <c r="C424" s="62">
        <v>6</v>
      </c>
      <c r="D424" s="62" t="s">
        <v>30</v>
      </c>
      <c r="E424" s="63">
        <v>7.6723379629629633E-3</v>
      </c>
      <c r="F424" s="62">
        <v>51</v>
      </c>
      <c r="G424" s="14" t="str">
        <f t="shared" si="4"/>
        <v>Maddison Adams (Earl Buxton)</v>
      </c>
    </row>
    <row r="425" spans="1:7" ht="15" x14ac:dyDescent="0.25">
      <c r="A425" s="62">
        <v>52</v>
      </c>
      <c r="B425" s="62" t="s">
        <v>902</v>
      </c>
      <c r="C425" s="62">
        <v>6</v>
      </c>
      <c r="D425" s="62" t="s">
        <v>29</v>
      </c>
      <c r="E425" s="63">
        <v>7.6962962962962957E-3</v>
      </c>
      <c r="F425" s="62">
        <v>52</v>
      </c>
      <c r="G425" s="14" t="str">
        <f t="shared" si="4"/>
        <v>Sylvie Lacoursiere (Holyrood)</v>
      </c>
    </row>
    <row r="426" spans="1:7" ht="15" x14ac:dyDescent="0.25">
      <c r="A426" s="62">
        <v>53</v>
      </c>
      <c r="B426" s="62" t="s">
        <v>55</v>
      </c>
      <c r="C426" s="62">
        <v>6</v>
      </c>
      <c r="D426" s="62" t="s">
        <v>25</v>
      </c>
      <c r="E426" s="63">
        <v>7.7010416666666659E-3</v>
      </c>
      <c r="F426" s="62">
        <v>53</v>
      </c>
      <c r="G426" s="14" t="str">
        <f t="shared" si="4"/>
        <v>Gabby Macaulay (Brookside)</v>
      </c>
    </row>
    <row r="427" spans="1:7" ht="15" x14ac:dyDescent="0.25">
      <c r="A427" s="62">
        <v>54</v>
      </c>
      <c r="B427" s="62" t="s">
        <v>263</v>
      </c>
      <c r="C427" s="62">
        <v>6</v>
      </c>
      <c r="D427" s="62" t="s">
        <v>36</v>
      </c>
      <c r="E427" s="63">
        <v>7.7148148148148158E-3</v>
      </c>
      <c r="F427" s="62">
        <v>54</v>
      </c>
      <c r="G427" s="14" t="str">
        <f t="shared" si="4"/>
        <v>Anna Chang (Westbrook)</v>
      </c>
    </row>
    <row r="428" spans="1:7" ht="15" x14ac:dyDescent="0.25">
      <c r="A428" s="62">
        <v>55</v>
      </c>
      <c r="B428" s="62" t="s">
        <v>254</v>
      </c>
      <c r="C428" s="62">
        <v>6</v>
      </c>
      <c r="D428" s="62" t="s">
        <v>36</v>
      </c>
      <c r="E428" s="63">
        <v>7.7204861111111111E-3</v>
      </c>
      <c r="F428" s="62">
        <v>55</v>
      </c>
      <c r="G428" s="14" t="str">
        <f t="shared" si="4"/>
        <v>Messiva Messouaf (Westbrook)</v>
      </c>
    </row>
    <row r="429" spans="1:7" ht="15" x14ac:dyDescent="0.25">
      <c r="A429" s="62">
        <v>56</v>
      </c>
      <c r="B429" s="62" t="s">
        <v>256</v>
      </c>
      <c r="C429" s="62">
        <v>6</v>
      </c>
      <c r="D429" s="62" t="s">
        <v>29</v>
      </c>
      <c r="E429" s="63">
        <v>7.8199074074074074E-3</v>
      </c>
      <c r="F429" s="62">
        <v>56</v>
      </c>
      <c r="G429" s="14" t="str">
        <f t="shared" si="4"/>
        <v>Ruby Othen-Pagels (Holyrood)</v>
      </c>
    </row>
    <row r="430" spans="1:7" ht="15" x14ac:dyDescent="0.25">
      <c r="A430" s="62">
        <v>57</v>
      </c>
      <c r="B430" s="62" t="s">
        <v>1591</v>
      </c>
      <c r="C430" s="62">
        <v>6</v>
      </c>
      <c r="D430" s="62" t="s">
        <v>34</v>
      </c>
      <c r="E430" s="63">
        <v>7.8358796296296301E-3</v>
      </c>
      <c r="F430" s="62">
        <v>57</v>
      </c>
      <c r="G430" s="14" t="str">
        <f t="shared" si="4"/>
        <v>Campbell Abigail (Forest Heights)</v>
      </c>
    </row>
    <row r="431" spans="1:7" ht="15" x14ac:dyDescent="0.25">
      <c r="A431" s="62">
        <v>58</v>
      </c>
      <c r="B431" s="62" t="s">
        <v>1603</v>
      </c>
      <c r="C431" s="62">
        <v>6</v>
      </c>
      <c r="D431" s="62" t="s">
        <v>738</v>
      </c>
      <c r="E431" s="63">
        <v>7.864467592592593E-3</v>
      </c>
      <c r="F431" s="62">
        <v>58</v>
      </c>
      <c r="G431" s="14" t="str">
        <f t="shared" si="4"/>
        <v>Stella Janicki (Crestwood)</v>
      </c>
    </row>
    <row r="432" spans="1:7" ht="15" x14ac:dyDescent="0.25">
      <c r="A432" s="62">
        <v>59</v>
      </c>
      <c r="B432" s="62" t="s">
        <v>58</v>
      </c>
      <c r="C432" s="62">
        <v>6</v>
      </c>
      <c r="D432" s="62" t="s">
        <v>21</v>
      </c>
      <c r="E432" s="63">
        <v>7.8751157407407398E-3</v>
      </c>
      <c r="F432" s="62">
        <v>59</v>
      </c>
      <c r="G432" s="14" t="str">
        <f t="shared" si="4"/>
        <v>Susannah Burke (Rio Terrace)</v>
      </c>
    </row>
    <row r="433" spans="1:7" ht="15" x14ac:dyDescent="0.25">
      <c r="A433" s="62">
        <v>60</v>
      </c>
      <c r="B433" s="62" t="s">
        <v>350</v>
      </c>
      <c r="C433" s="62">
        <v>6</v>
      </c>
      <c r="D433" s="62" t="s">
        <v>24</v>
      </c>
      <c r="E433" s="63">
        <v>7.9747685185185182E-3</v>
      </c>
      <c r="F433" s="62">
        <v>60</v>
      </c>
      <c r="G433" s="14" t="str">
        <f t="shared" si="4"/>
        <v>Hannah Lou (Parkallen)</v>
      </c>
    </row>
    <row r="434" spans="1:7" ht="15" x14ac:dyDescent="0.25">
      <c r="A434" s="62">
        <v>61</v>
      </c>
      <c r="B434" s="62" t="s">
        <v>1582</v>
      </c>
      <c r="C434" s="62">
        <v>6</v>
      </c>
      <c r="D434" s="62" t="s">
        <v>33</v>
      </c>
      <c r="E434" s="63">
        <v>8.0303240740740734E-3</v>
      </c>
      <c r="F434" s="62">
        <v>61</v>
      </c>
      <c r="G434" s="14" t="str">
        <f t="shared" si="4"/>
        <v>Hailey Gagnon (Donnan)</v>
      </c>
    </row>
    <row r="435" spans="1:7" ht="15" x14ac:dyDescent="0.25">
      <c r="A435" s="62">
        <v>62</v>
      </c>
      <c r="B435" s="62" t="s">
        <v>94</v>
      </c>
      <c r="C435" s="62">
        <v>6</v>
      </c>
      <c r="D435" s="62" t="s">
        <v>44</v>
      </c>
      <c r="E435" s="63">
        <v>8.0337962962962976E-3</v>
      </c>
      <c r="F435" s="62">
        <v>62</v>
      </c>
      <c r="G435" s="14" t="str">
        <f t="shared" si="4"/>
        <v>Ava Luchkovich (Mill Creek)</v>
      </c>
    </row>
    <row r="436" spans="1:7" ht="15" x14ac:dyDescent="0.25">
      <c r="A436" s="62">
        <v>63</v>
      </c>
      <c r="B436" s="62" t="s">
        <v>93</v>
      </c>
      <c r="C436" s="62">
        <v>6</v>
      </c>
      <c r="D436" s="62" t="s">
        <v>44</v>
      </c>
      <c r="E436" s="63">
        <v>8.0362268518518517E-3</v>
      </c>
      <c r="F436" s="62">
        <v>63</v>
      </c>
      <c r="G436" s="14" t="str">
        <f t="shared" si="4"/>
        <v>Scarlett Binder (Mill Creek)</v>
      </c>
    </row>
    <row r="437" spans="1:7" ht="15" x14ac:dyDescent="0.25">
      <c r="A437" s="62">
        <v>64</v>
      </c>
      <c r="B437" s="62" t="s">
        <v>1589</v>
      </c>
      <c r="C437" s="62">
        <v>6</v>
      </c>
      <c r="D437" s="62" t="s">
        <v>168</v>
      </c>
      <c r="E437" s="63">
        <v>8.0684027777777768E-3</v>
      </c>
      <c r="F437" s="62">
        <v>64</v>
      </c>
      <c r="G437" s="14" t="str">
        <f t="shared" si="4"/>
        <v>Freya Anderson (David Thomas King)</v>
      </c>
    </row>
    <row r="438" spans="1:7" ht="15" x14ac:dyDescent="0.25">
      <c r="A438" s="62">
        <v>65</v>
      </c>
      <c r="B438" s="62" t="s">
        <v>72</v>
      </c>
      <c r="C438" s="62">
        <v>6</v>
      </c>
      <c r="D438" s="62" t="s">
        <v>23</v>
      </c>
      <c r="E438" s="63">
        <v>8.1415509259259253E-3</v>
      </c>
      <c r="F438" s="62">
        <v>65</v>
      </c>
      <c r="G438" s="14" t="str">
        <f t="shared" ref="G438:G501" si="5">CONCATENATE(B438, " (", D438, ")")</f>
        <v>Isla Neeser (Windsor Park)</v>
      </c>
    </row>
    <row r="439" spans="1:7" ht="15" x14ac:dyDescent="0.25">
      <c r="A439" s="62">
        <v>66</v>
      </c>
      <c r="B439" s="62" t="s">
        <v>901</v>
      </c>
      <c r="C439" s="62">
        <v>6</v>
      </c>
      <c r="D439" s="62" t="s">
        <v>24</v>
      </c>
      <c r="E439" s="63">
        <v>8.1512731481481488E-3</v>
      </c>
      <c r="F439" s="62">
        <v>66</v>
      </c>
      <c r="G439" s="14" t="str">
        <f t="shared" si="5"/>
        <v>Edith Wright (Parkallen)</v>
      </c>
    </row>
    <row r="440" spans="1:7" ht="15" x14ac:dyDescent="0.25">
      <c r="A440" s="62">
        <v>67</v>
      </c>
      <c r="B440" s="62" t="s">
        <v>63</v>
      </c>
      <c r="C440" s="62">
        <v>6</v>
      </c>
      <c r="D440" s="62" t="s">
        <v>23</v>
      </c>
      <c r="E440" s="63">
        <v>8.1938657407407394E-3</v>
      </c>
      <c r="F440" s="62">
        <v>67</v>
      </c>
      <c r="G440" s="14" t="str">
        <f t="shared" si="5"/>
        <v>Abby Maharaj (Windsor Park)</v>
      </c>
    </row>
    <row r="441" spans="1:7" ht="15" x14ac:dyDescent="0.25">
      <c r="A441" s="62">
        <v>68</v>
      </c>
      <c r="B441" s="62" t="s">
        <v>2637</v>
      </c>
      <c r="C441" s="62">
        <v>6</v>
      </c>
      <c r="D441" s="62" t="s">
        <v>2315</v>
      </c>
      <c r="E441" s="63">
        <v>8.2033564814814816E-3</v>
      </c>
      <c r="F441" s="62">
        <v>68</v>
      </c>
      <c r="G441" s="14" t="str">
        <f t="shared" si="5"/>
        <v>Ever Persson (Winterburn)</v>
      </c>
    </row>
    <row r="442" spans="1:7" ht="15" x14ac:dyDescent="0.25">
      <c r="A442" s="62">
        <v>69</v>
      </c>
      <c r="B442" s="62" t="s">
        <v>2333</v>
      </c>
      <c r="C442" s="62">
        <v>6</v>
      </c>
      <c r="D442" s="62" t="s">
        <v>2315</v>
      </c>
      <c r="E442" s="63">
        <v>8.2116898148148158E-3</v>
      </c>
      <c r="F442" s="62">
        <v>69</v>
      </c>
      <c r="G442" s="14" t="str">
        <f t="shared" si="5"/>
        <v>Nora Claughton (Winterburn)</v>
      </c>
    </row>
    <row r="443" spans="1:7" ht="15" x14ac:dyDescent="0.25">
      <c r="A443" s="62">
        <v>70</v>
      </c>
      <c r="B443" s="62" t="s">
        <v>69</v>
      </c>
      <c r="C443" s="62">
        <v>6</v>
      </c>
      <c r="D443" s="62" t="s">
        <v>25</v>
      </c>
      <c r="E443" s="63">
        <v>8.2194444444444442E-3</v>
      </c>
      <c r="F443" s="62">
        <v>70</v>
      </c>
      <c r="G443" s="14" t="str">
        <f t="shared" si="5"/>
        <v>Kyla Elford (Brookside)</v>
      </c>
    </row>
    <row r="444" spans="1:7" ht="15" x14ac:dyDescent="0.25">
      <c r="A444" s="62">
        <v>71</v>
      </c>
      <c r="B444" s="62" t="s">
        <v>2330</v>
      </c>
      <c r="C444" s="62">
        <v>6</v>
      </c>
      <c r="D444" s="62" t="s">
        <v>2331</v>
      </c>
      <c r="E444" s="63">
        <v>8.2460648148148137E-3</v>
      </c>
      <c r="F444" s="62">
        <v>71</v>
      </c>
      <c r="G444" s="14" t="str">
        <f t="shared" si="5"/>
        <v>Zofia Zyla (Roberta MacAdams)</v>
      </c>
    </row>
    <row r="445" spans="1:7" ht="15" x14ac:dyDescent="0.25">
      <c r="A445" s="62">
        <v>72</v>
      </c>
      <c r="B445" s="62" t="s">
        <v>1021</v>
      </c>
      <c r="C445" s="62">
        <v>6</v>
      </c>
      <c r="D445" s="62" t="s">
        <v>22</v>
      </c>
      <c r="E445" s="63">
        <v>8.2577546296296305E-3</v>
      </c>
      <c r="F445" s="62">
        <v>72</v>
      </c>
      <c r="G445" s="14" t="str">
        <f t="shared" si="5"/>
        <v>Rebecca Janz (Michael A. Kostek)</v>
      </c>
    </row>
    <row r="446" spans="1:7" ht="15" x14ac:dyDescent="0.25">
      <c r="A446" s="62">
        <v>73</v>
      </c>
      <c r="B446" s="62" t="s">
        <v>255</v>
      </c>
      <c r="C446" s="62">
        <v>6</v>
      </c>
      <c r="D446" s="62" t="s">
        <v>42</v>
      </c>
      <c r="E446" s="63">
        <v>8.2631944444444428E-3</v>
      </c>
      <c r="F446" s="62">
        <v>73</v>
      </c>
      <c r="G446" s="14" t="str">
        <f t="shared" si="5"/>
        <v>Freya Moffatt (Laurier Heights)</v>
      </c>
    </row>
    <row r="447" spans="1:7" ht="15" x14ac:dyDescent="0.25">
      <c r="A447" s="62">
        <v>74</v>
      </c>
      <c r="B447" s="62" t="s">
        <v>249</v>
      </c>
      <c r="C447" s="62">
        <v>6</v>
      </c>
      <c r="D447" s="62" t="s">
        <v>42</v>
      </c>
      <c r="E447" s="63">
        <v>8.2682870370370375E-3</v>
      </c>
      <c r="F447" s="62">
        <v>74</v>
      </c>
      <c r="G447" s="14" t="str">
        <f t="shared" si="5"/>
        <v>Mabel Williams (Laurier Heights)</v>
      </c>
    </row>
    <row r="448" spans="1:7" ht="15" x14ac:dyDescent="0.25">
      <c r="A448" s="62">
        <v>75</v>
      </c>
      <c r="B448" s="62" t="s">
        <v>2335</v>
      </c>
      <c r="C448" s="62">
        <v>6</v>
      </c>
      <c r="D448" s="62" t="s">
        <v>2331</v>
      </c>
      <c r="E448" s="63">
        <v>8.2880787037037038E-3</v>
      </c>
      <c r="F448" s="62">
        <v>75</v>
      </c>
      <c r="G448" s="14" t="str">
        <f t="shared" si="5"/>
        <v>Auriana Saunders (Roberta MacAdams)</v>
      </c>
    </row>
    <row r="449" spans="1:7" ht="15" x14ac:dyDescent="0.25">
      <c r="A449" s="62">
        <v>76</v>
      </c>
      <c r="B449" s="62" t="s">
        <v>265</v>
      </c>
      <c r="C449" s="62">
        <v>6</v>
      </c>
      <c r="D449" s="62" t="s">
        <v>173</v>
      </c>
      <c r="E449" s="63">
        <v>8.329166666666667E-3</v>
      </c>
      <c r="F449" s="62">
        <v>76</v>
      </c>
      <c r="G449" s="14" t="str">
        <f t="shared" si="5"/>
        <v>Ellis Adams (Westglen)</v>
      </c>
    </row>
    <row r="450" spans="1:7" ht="15" x14ac:dyDescent="0.25">
      <c r="A450" s="62">
        <v>77</v>
      </c>
      <c r="B450" s="62" t="s">
        <v>1625</v>
      </c>
      <c r="C450" s="62">
        <v>6</v>
      </c>
      <c r="D450" s="62" t="s">
        <v>25</v>
      </c>
      <c r="E450" s="63">
        <v>8.3486111111111105E-3</v>
      </c>
      <c r="F450" s="62">
        <v>77</v>
      </c>
      <c r="G450" s="14" t="str">
        <f t="shared" si="5"/>
        <v>Jessica Cunningham (Brookside)</v>
      </c>
    </row>
    <row r="451" spans="1:7" ht="15" x14ac:dyDescent="0.25">
      <c r="A451" s="62">
        <v>78</v>
      </c>
      <c r="B451" s="62" t="s">
        <v>73</v>
      </c>
      <c r="C451" s="62">
        <v>6</v>
      </c>
      <c r="D451" s="62" t="s">
        <v>26</v>
      </c>
      <c r="E451" s="63">
        <v>8.369212962962962E-3</v>
      </c>
      <c r="F451" s="62">
        <v>78</v>
      </c>
      <c r="G451" s="14" t="str">
        <f t="shared" si="5"/>
        <v>Carmen Popari (Brander Gardens)</v>
      </c>
    </row>
    <row r="452" spans="1:7" ht="15" x14ac:dyDescent="0.25">
      <c r="A452" s="62">
        <v>79</v>
      </c>
      <c r="B452" s="62" t="s">
        <v>266</v>
      </c>
      <c r="C452" s="62">
        <v>6</v>
      </c>
      <c r="D452" s="62" t="s">
        <v>173</v>
      </c>
      <c r="E452" s="63">
        <v>8.4152777777777785E-3</v>
      </c>
      <c r="F452" s="62">
        <v>79</v>
      </c>
      <c r="G452" s="14" t="str">
        <f t="shared" si="5"/>
        <v>Una Wispinski (Westglen)</v>
      </c>
    </row>
    <row r="453" spans="1:7" ht="15" x14ac:dyDescent="0.25">
      <c r="A453" s="62">
        <v>80</v>
      </c>
      <c r="B453" s="62" t="s">
        <v>2328</v>
      </c>
      <c r="C453" s="62">
        <v>6</v>
      </c>
      <c r="D453" s="62" t="s">
        <v>34</v>
      </c>
      <c r="E453" s="63">
        <v>8.4631944444444451E-3</v>
      </c>
      <c r="F453" s="62">
        <v>80</v>
      </c>
      <c r="G453" s="14" t="str">
        <f t="shared" si="5"/>
        <v>Schutjann Norah (Forest Heights)</v>
      </c>
    </row>
    <row r="454" spans="1:7" ht="15" x14ac:dyDescent="0.25">
      <c r="A454" s="62">
        <v>81</v>
      </c>
      <c r="B454" s="62" t="s">
        <v>1619</v>
      </c>
      <c r="C454" s="62">
        <v>6</v>
      </c>
      <c r="D454" s="62" t="s">
        <v>349</v>
      </c>
      <c r="E454" s="63">
        <v>8.4836805555555551E-3</v>
      </c>
      <c r="F454" s="62">
        <v>81</v>
      </c>
      <c r="G454" s="14" t="str">
        <f t="shared" si="5"/>
        <v>Tessa Dumond (Homesteader)</v>
      </c>
    </row>
    <row r="455" spans="1:7" ht="15" x14ac:dyDescent="0.25">
      <c r="A455" s="62">
        <v>82</v>
      </c>
      <c r="B455" s="62" t="s">
        <v>260</v>
      </c>
      <c r="C455" s="62">
        <v>6</v>
      </c>
      <c r="D455" s="62" t="s">
        <v>21</v>
      </c>
      <c r="E455" s="63">
        <v>8.4880787037037043E-3</v>
      </c>
      <c r="F455" s="62">
        <v>82</v>
      </c>
      <c r="G455" s="14" t="str">
        <f t="shared" si="5"/>
        <v>Adria Young (Rio Terrace)</v>
      </c>
    </row>
    <row r="456" spans="1:7" ht="15" x14ac:dyDescent="0.25">
      <c r="A456" s="62">
        <v>83</v>
      </c>
      <c r="B456" s="62" t="s">
        <v>1064</v>
      </c>
      <c r="C456" s="62">
        <v>6</v>
      </c>
      <c r="D456" s="62" t="s">
        <v>173</v>
      </c>
      <c r="E456" s="63">
        <v>8.4965277777777782E-3</v>
      </c>
      <c r="F456" s="62">
        <v>83</v>
      </c>
      <c r="G456" s="14" t="str">
        <f t="shared" si="5"/>
        <v>Cadence Ketler (Westglen)</v>
      </c>
    </row>
    <row r="457" spans="1:7" ht="15" x14ac:dyDescent="0.25">
      <c r="A457" s="62">
        <v>84</v>
      </c>
      <c r="B457" s="62" t="s">
        <v>71</v>
      </c>
      <c r="C457" s="62">
        <v>6</v>
      </c>
      <c r="D457" s="62" t="s">
        <v>25</v>
      </c>
      <c r="E457" s="63">
        <v>8.5204861111111124E-3</v>
      </c>
      <c r="F457" s="62">
        <v>84</v>
      </c>
      <c r="G457" s="14" t="str">
        <f t="shared" si="5"/>
        <v>Deven Wedge (Brookside)</v>
      </c>
    </row>
    <row r="458" spans="1:7" ht="15" x14ac:dyDescent="0.25">
      <c r="A458" s="62">
        <v>85</v>
      </c>
      <c r="B458" s="62" t="s">
        <v>261</v>
      </c>
      <c r="C458" s="62">
        <v>6</v>
      </c>
      <c r="D458" s="62" t="s">
        <v>30</v>
      </c>
      <c r="E458" s="63">
        <v>8.5269675925925929E-3</v>
      </c>
      <c r="F458" s="62">
        <v>85</v>
      </c>
      <c r="G458" s="14" t="str">
        <f t="shared" si="5"/>
        <v>Annabelle Joly (Earl Buxton)</v>
      </c>
    </row>
    <row r="459" spans="1:7" ht="15" x14ac:dyDescent="0.25">
      <c r="A459" s="62">
        <v>86</v>
      </c>
      <c r="B459" s="62" t="s">
        <v>355</v>
      </c>
      <c r="C459" s="62">
        <v>6</v>
      </c>
      <c r="D459" s="62" t="s">
        <v>349</v>
      </c>
      <c r="E459" s="63">
        <v>8.534143518518519E-3</v>
      </c>
      <c r="F459" s="62">
        <v>86</v>
      </c>
      <c r="G459" s="14" t="str">
        <f t="shared" si="5"/>
        <v>Eileen Bozan (Homesteader)</v>
      </c>
    </row>
    <row r="460" spans="1:7" ht="15" x14ac:dyDescent="0.25">
      <c r="A460" s="62">
        <v>87</v>
      </c>
      <c r="B460" s="62" t="s">
        <v>911</v>
      </c>
      <c r="C460" s="62">
        <v>6</v>
      </c>
      <c r="D460" s="62" t="s">
        <v>738</v>
      </c>
      <c r="E460" s="63">
        <v>8.5368055555555562E-3</v>
      </c>
      <c r="F460" s="62">
        <v>87</v>
      </c>
      <c r="G460" s="14" t="str">
        <f t="shared" si="5"/>
        <v>Imogene Peyton (Crestwood)</v>
      </c>
    </row>
    <row r="461" spans="1:7" ht="15" x14ac:dyDescent="0.25">
      <c r="A461" s="62">
        <v>88</v>
      </c>
      <c r="B461" s="62" t="s">
        <v>64</v>
      </c>
      <c r="C461" s="62">
        <v>6</v>
      </c>
      <c r="D461" s="62" t="s">
        <v>26</v>
      </c>
      <c r="E461" s="63">
        <v>8.5626157407407404E-3</v>
      </c>
      <c r="F461" s="62">
        <v>88</v>
      </c>
      <c r="G461" s="14" t="str">
        <f t="shared" si="5"/>
        <v>Laura Steinback (Brander Gardens)</v>
      </c>
    </row>
    <row r="462" spans="1:7" ht="15" x14ac:dyDescent="0.25">
      <c r="A462" s="62">
        <v>89</v>
      </c>
      <c r="B462" s="62" t="s">
        <v>2342</v>
      </c>
      <c r="C462" s="62">
        <v>6</v>
      </c>
      <c r="D462" s="62" t="s">
        <v>36</v>
      </c>
      <c r="E462" s="63">
        <v>8.5702546296296291E-3</v>
      </c>
      <c r="F462" s="62">
        <v>89</v>
      </c>
      <c r="G462" s="14" t="str">
        <f t="shared" si="5"/>
        <v>Jasmine Wu-Jiao (Westbrook)</v>
      </c>
    </row>
    <row r="463" spans="1:7" ht="15" x14ac:dyDescent="0.25">
      <c r="A463" s="62">
        <v>90</v>
      </c>
      <c r="B463" s="62" t="s">
        <v>903</v>
      </c>
      <c r="C463" s="62">
        <v>6</v>
      </c>
      <c r="D463" s="62" t="s">
        <v>26</v>
      </c>
      <c r="E463" s="63">
        <v>8.5902777777777783E-3</v>
      </c>
      <c r="F463" s="62">
        <v>90</v>
      </c>
      <c r="G463" s="14" t="str">
        <f t="shared" si="5"/>
        <v>Natalie Puttick (Brander Gardens)</v>
      </c>
    </row>
    <row r="464" spans="1:7" ht="15" x14ac:dyDescent="0.25">
      <c r="A464" s="62">
        <v>91</v>
      </c>
      <c r="B464" s="62" t="s">
        <v>262</v>
      </c>
      <c r="C464" s="62">
        <v>6</v>
      </c>
      <c r="D464" s="62" t="s">
        <v>27</v>
      </c>
      <c r="E464" s="63">
        <v>8.7245370370370359E-3</v>
      </c>
      <c r="F464" s="62">
        <v>91</v>
      </c>
      <c r="G464" s="14" t="str">
        <f t="shared" si="5"/>
        <v>Violet Hornberger (Centennial)</v>
      </c>
    </row>
    <row r="465" spans="1:7" ht="15" x14ac:dyDescent="0.25">
      <c r="A465" s="62">
        <v>92</v>
      </c>
      <c r="B465" s="62" t="s">
        <v>2638</v>
      </c>
      <c r="C465" s="62">
        <v>6</v>
      </c>
      <c r="D465" s="62" t="s">
        <v>202</v>
      </c>
      <c r="E465" s="63">
        <v>8.8696759259259267E-3</v>
      </c>
      <c r="F465" s="62">
        <v>92</v>
      </c>
      <c r="G465" s="14" t="str">
        <f t="shared" si="5"/>
        <v>Elliot Mason (Virginia Park)</v>
      </c>
    </row>
    <row r="466" spans="1:7" ht="15" x14ac:dyDescent="0.25">
      <c r="A466" s="62">
        <v>93</v>
      </c>
      <c r="B466" s="62" t="s">
        <v>2349</v>
      </c>
      <c r="C466" s="62">
        <v>6</v>
      </c>
      <c r="D466" s="62" t="s">
        <v>2331</v>
      </c>
      <c r="E466" s="63">
        <v>8.9505787037037036E-3</v>
      </c>
      <c r="F466" s="62">
        <v>93</v>
      </c>
      <c r="G466" s="14" t="str">
        <f t="shared" si="5"/>
        <v>Peyton Allen (Roberta MacAdams)</v>
      </c>
    </row>
    <row r="467" spans="1:7" ht="15" x14ac:dyDescent="0.25">
      <c r="A467" s="62">
        <v>94</v>
      </c>
      <c r="B467" s="62" t="s">
        <v>1023</v>
      </c>
      <c r="C467" s="62">
        <v>6</v>
      </c>
      <c r="D467" s="62" t="s">
        <v>22</v>
      </c>
      <c r="E467" s="63">
        <v>8.9590277777777776E-3</v>
      </c>
      <c r="F467" s="62">
        <v>94</v>
      </c>
      <c r="G467" s="14" t="str">
        <f t="shared" si="5"/>
        <v>Grace Janz (Michael A. Kostek)</v>
      </c>
    </row>
    <row r="468" spans="1:7" ht="15" x14ac:dyDescent="0.25">
      <c r="A468" s="62">
        <v>95</v>
      </c>
      <c r="B468" s="62" t="s">
        <v>1601</v>
      </c>
      <c r="C468" s="62">
        <v>6</v>
      </c>
      <c r="D468" s="62" t="s">
        <v>1054</v>
      </c>
      <c r="E468" s="63">
        <v>8.9710648148148154E-3</v>
      </c>
      <c r="F468" s="62">
        <v>95</v>
      </c>
      <c r="G468" s="14" t="str">
        <f t="shared" si="5"/>
        <v>Lauren Twerdochlib (Gold Bar)</v>
      </c>
    </row>
    <row r="469" spans="1:7" ht="15" x14ac:dyDescent="0.25">
      <c r="A469" s="62">
        <v>96</v>
      </c>
      <c r="B469" s="62" t="s">
        <v>908</v>
      </c>
      <c r="C469" s="62">
        <v>6</v>
      </c>
      <c r="D469" s="62" t="s">
        <v>36</v>
      </c>
      <c r="E469" s="63">
        <v>9.0385416666666652E-3</v>
      </c>
      <c r="F469" s="62">
        <v>96</v>
      </c>
      <c r="G469" s="14" t="str">
        <f t="shared" si="5"/>
        <v>Arya Parmar (Westbrook)</v>
      </c>
    </row>
    <row r="470" spans="1:7" ht="15" x14ac:dyDescent="0.25">
      <c r="A470" s="62">
        <v>97</v>
      </c>
      <c r="B470" s="62" t="s">
        <v>1612</v>
      </c>
      <c r="C470" s="62">
        <v>6</v>
      </c>
      <c r="D470" s="62" t="s">
        <v>173</v>
      </c>
      <c r="E470" s="63">
        <v>9.1186342592592586E-3</v>
      </c>
      <c r="F470" s="62">
        <v>97</v>
      </c>
      <c r="G470" s="14" t="str">
        <f t="shared" si="5"/>
        <v>Astrid Brown (Westglen)</v>
      </c>
    </row>
    <row r="471" spans="1:7" ht="15" x14ac:dyDescent="0.25">
      <c r="A471" s="62">
        <v>98</v>
      </c>
      <c r="B471" s="62" t="s">
        <v>2347</v>
      </c>
      <c r="C471" s="62">
        <v>6</v>
      </c>
      <c r="D471" s="62" t="s">
        <v>36</v>
      </c>
      <c r="E471" s="63">
        <v>9.1226851851851851E-3</v>
      </c>
      <c r="F471" s="62">
        <v>98</v>
      </c>
      <c r="G471" s="14" t="str">
        <f t="shared" si="5"/>
        <v>Brianne Yu (Westbrook)</v>
      </c>
    </row>
    <row r="472" spans="1:7" ht="15" x14ac:dyDescent="0.25">
      <c r="A472" s="62">
        <v>99</v>
      </c>
      <c r="B472" s="62" t="s">
        <v>1622</v>
      </c>
      <c r="C472" s="62">
        <v>6</v>
      </c>
      <c r="D472" s="62" t="s">
        <v>109</v>
      </c>
      <c r="E472" s="63">
        <v>9.1322916666666653E-3</v>
      </c>
      <c r="F472" s="62">
        <v>99</v>
      </c>
      <c r="G472" s="14" t="str">
        <f t="shared" si="5"/>
        <v>Annabella Fraser (Hardisty)</v>
      </c>
    </row>
    <row r="473" spans="1:7" ht="15" x14ac:dyDescent="0.25">
      <c r="A473" s="62">
        <v>100</v>
      </c>
      <c r="B473" s="62" t="s">
        <v>2639</v>
      </c>
      <c r="C473" s="62">
        <v>6</v>
      </c>
      <c r="D473" s="62" t="s">
        <v>109</v>
      </c>
      <c r="E473" s="63">
        <v>9.249537037037037E-3</v>
      </c>
      <c r="F473" s="62">
        <v>100</v>
      </c>
      <c r="G473" s="14" t="str">
        <f t="shared" si="5"/>
        <v>Kate Hampton (Hardisty)</v>
      </c>
    </row>
    <row r="474" spans="1:7" ht="15" x14ac:dyDescent="0.25">
      <c r="A474" s="62">
        <v>101</v>
      </c>
      <c r="B474" s="62" t="s">
        <v>2339</v>
      </c>
      <c r="C474" s="62">
        <v>6</v>
      </c>
      <c r="D474" s="62" t="s">
        <v>46</v>
      </c>
      <c r="E474" s="63">
        <v>9.2556712962962966E-3</v>
      </c>
      <c r="F474" s="62">
        <v>101</v>
      </c>
      <c r="G474" s="14" t="str">
        <f t="shared" si="5"/>
        <v>Celine Cheu (King Edward)</v>
      </c>
    </row>
    <row r="475" spans="1:7" ht="15" x14ac:dyDescent="0.25">
      <c r="A475" s="62">
        <v>102</v>
      </c>
      <c r="B475" s="62" t="s">
        <v>1596</v>
      </c>
      <c r="C475" s="62">
        <v>6</v>
      </c>
      <c r="D475" s="62" t="s">
        <v>23</v>
      </c>
      <c r="E475" s="63">
        <v>9.2672453703703701E-3</v>
      </c>
      <c r="F475" s="62">
        <v>102</v>
      </c>
      <c r="G475" s="14" t="str">
        <f t="shared" si="5"/>
        <v>Cyzarine Concepcion (Windsor Park)</v>
      </c>
    </row>
    <row r="476" spans="1:7" ht="15" x14ac:dyDescent="0.25">
      <c r="A476" s="62">
        <v>103</v>
      </c>
      <c r="B476" s="62" t="s">
        <v>910</v>
      </c>
      <c r="C476" s="62">
        <v>6</v>
      </c>
      <c r="D476" s="62" t="s">
        <v>588</v>
      </c>
      <c r="E476" s="63">
        <v>9.2818287037037036E-3</v>
      </c>
      <c r="F476" s="62">
        <v>103</v>
      </c>
      <c r="G476" s="14" t="str">
        <f t="shared" si="5"/>
        <v>Emily Parker (Elmwood)</v>
      </c>
    </row>
    <row r="477" spans="1:7" ht="15" x14ac:dyDescent="0.25">
      <c r="A477" s="62">
        <v>104</v>
      </c>
      <c r="B477" s="62" t="s">
        <v>75</v>
      </c>
      <c r="C477" s="62">
        <v>6</v>
      </c>
      <c r="D477" s="62" t="s">
        <v>23</v>
      </c>
      <c r="E477" s="63">
        <v>9.3189814814814819E-3</v>
      </c>
      <c r="F477" s="62">
        <v>104</v>
      </c>
      <c r="G477" s="14" t="str">
        <f t="shared" si="5"/>
        <v>Sanya Rai (Windsor Park)</v>
      </c>
    </row>
    <row r="478" spans="1:7" ht="15" x14ac:dyDescent="0.25">
      <c r="A478" s="62">
        <v>105</v>
      </c>
      <c r="B478" s="62" t="s">
        <v>269</v>
      </c>
      <c r="C478" s="62">
        <v>6</v>
      </c>
      <c r="D478" s="62" t="s">
        <v>242</v>
      </c>
      <c r="E478" s="63">
        <v>9.4096064814814823E-3</v>
      </c>
      <c r="F478" s="62">
        <v>105</v>
      </c>
      <c r="G478" s="14" t="str">
        <f t="shared" si="5"/>
        <v>Katie Deng (Aurora Charter)</v>
      </c>
    </row>
    <row r="479" spans="1:7" ht="15" x14ac:dyDescent="0.25">
      <c r="A479" s="62">
        <v>106</v>
      </c>
      <c r="B479" s="62" t="s">
        <v>1617</v>
      </c>
      <c r="C479" s="62">
        <v>6</v>
      </c>
      <c r="D479" s="62" t="s">
        <v>242</v>
      </c>
      <c r="E479" s="63">
        <v>9.4472222222222214E-3</v>
      </c>
      <c r="F479" s="62">
        <v>106</v>
      </c>
      <c r="G479" s="14" t="str">
        <f t="shared" si="5"/>
        <v>Jasmine Gee (Aurora Charter)</v>
      </c>
    </row>
    <row r="480" spans="1:7" ht="15" x14ac:dyDescent="0.25">
      <c r="A480" s="62">
        <v>107</v>
      </c>
      <c r="B480" s="62" t="s">
        <v>258</v>
      </c>
      <c r="C480" s="62">
        <v>6</v>
      </c>
      <c r="D480" s="62" t="s">
        <v>22</v>
      </c>
      <c r="E480" s="63">
        <v>9.4723379629629637E-3</v>
      </c>
      <c r="F480" s="62">
        <v>107</v>
      </c>
      <c r="G480" s="14" t="str">
        <f t="shared" si="5"/>
        <v>Amelie Puim (Michael A. Kostek)</v>
      </c>
    </row>
    <row r="481" spans="1:7" ht="15" x14ac:dyDescent="0.25">
      <c r="A481" s="62">
        <v>108</v>
      </c>
      <c r="B481" s="62" t="s">
        <v>2640</v>
      </c>
      <c r="C481" s="62">
        <v>6</v>
      </c>
      <c r="D481" s="62" t="s">
        <v>2641</v>
      </c>
      <c r="E481" s="63">
        <v>9.4817129629629626E-3</v>
      </c>
      <c r="F481" s="62">
        <v>108</v>
      </c>
      <c r="G481" s="14" t="str">
        <f t="shared" si="5"/>
        <v>Shala Alisa (Shauna May Seneca)</v>
      </c>
    </row>
    <row r="482" spans="1:7" ht="15" x14ac:dyDescent="0.25">
      <c r="A482" s="62">
        <v>109</v>
      </c>
      <c r="B482" s="62" t="s">
        <v>1024</v>
      </c>
      <c r="C482" s="62">
        <v>6</v>
      </c>
      <c r="D482" s="62" t="s">
        <v>24</v>
      </c>
      <c r="E482" s="63">
        <v>9.5413194444444443E-3</v>
      </c>
      <c r="F482" s="62">
        <v>109</v>
      </c>
      <c r="G482" s="14" t="str">
        <f t="shared" si="5"/>
        <v>Chloe Wong (Parkallen)</v>
      </c>
    </row>
    <row r="483" spans="1:7" ht="15" x14ac:dyDescent="0.25">
      <c r="A483" s="62">
        <v>110</v>
      </c>
      <c r="B483" s="62" t="s">
        <v>68</v>
      </c>
      <c r="C483" s="62">
        <v>6</v>
      </c>
      <c r="D483" s="62" t="s">
        <v>24</v>
      </c>
      <c r="E483" s="63">
        <v>9.6603009259259246E-3</v>
      </c>
      <c r="F483" s="62">
        <v>110</v>
      </c>
      <c r="G483" s="14" t="str">
        <f t="shared" si="5"/>
        <v>Mila Kuperus (Parkallen)</v>
      </c>
    </row>
    <row r="484" spans="1:7" ht="15" x14ac:dyDescent="0.25">
      <c r="A484" s="62">
        <v>111</v>
      </c>
      <c r="B484" s="62" t="s">
        <v>70</v>
      </c>
      <c r="C484" s="62">
        <v>6</v>
      </c>
      <c r="D484" s="62" t="s">
        <v>24</v>
      </c>
      <c r="E484" s="63">
        <v>9.6743055555555558E-3</v>
      </c>
      <c r="F484" s="62">
        <v>111</v>
      </c>
      <c r="G484" s="14" t="str">
        <f t="shared" si="5"/>
        <v>Charlotte Fong-Hanelt (Parkallen)</v>
      </c>
    </row>
    <row r="485" spans="1:7" ht="15" x14ac:dyDescent="0.25">
      <c r="A485" s="62">
        <v>112</v>
      </c>
      <c r="B485" s="62" t="s">
        <v>1616</v>
      </c>
      <c r="C485" s="62">
        <v>6</v>
      </c>
      <c r="D485" s="62" t="s">
        <v>202</v>
      </c>
      <c r="E485" s="63">
        <v>9.6861111111111124E-3</v>
      </c>
      <c r="F485" s="62">
        <v>112</v>
      </c>
      <c r="G485" s="14" t="str">
        <f t="shared" si="5"/>
        <v>Kenna Thistle (Virginia Park)</v>
      </c>
    </row>
    <row r="486" spans="1:7" ht="15" x14ac:dyDescent="0.25">
      <c r="A486" s="62">
        <v>113</v>
      </c>
      <c r="B486" s="62" t="s">
        <v>380</v>
      </c>
      <c r="C486" s="62">
        <v>6</v>
      </c>
      <c r="D486" s="62" t="s">
        <v>377</v>
      </c>
      <c r="E486" s="63">
        <v>9.6945601851851845E-3</v>
      </c>
      <c r="F486" s="62">
        <v>113</v>
      </c>
      <c r="G486" s="14" t="str">
        <f t="shared" si="5"/>
        <v>Abriella Kormish (Lorelei)</v>
      </c>
    </row>
    <row r="487" spans="1:7" ht="15" x14ac:dyDescent="0.25">
      <c r="A487" s="62">
        <v>114</v>
      </c>
      <c r="B487" s="62" t="s">
        <v>896</v>
      </c>
      <c r="C487" s="62">
        <v>6</v>
      </c>
      <c r="D487" s="62" t="s">
        <v>36</v>
      </c>
      <c r="E487" s="63">
        <v>9.7172453703703709E-3</v>
      </c>
      <c r="F487" s="62">
        <v>114</v>
      </c>
      <c r="G487" s="14" t="str">
        <f t="shared" si="5"/>
        <v>Senuki Herath (Westbrook)</v>
      </c>
    </row>
    <row r="488" spans="1:7" ht="15" x14ac:dyDescent="0.25">
      <c r="A488" s="62">
        <v>115</v>
      </c>
      <c r="B488" s="62" t="s">
        <v>926</v>
      </c>
      <c r="C488" s="62">
        <v>6</v>
      </c>
      <c r="D488" s="62" t="s">
        <v>168</v>
      </c>
      <c r="E488" s="63">
        <v>9.7366898148148143E-3</v>
      </c>
      <c r="F488" s="62">
        <v>115</v>
      </c>
      <c r="G488" s="14" t="str">
        <f t="shared" si="5"/>
        <v>Addison Stewart (David Thomas King)</v>
      </c>
    </row>
    <row r="489" spans="1:7" ht="15" x14ac:dyDescent="0.25">
      <c r="A489" s="62">
        <v>116</v>
      </c>
      <c r="B489" s="62" t="s">
        <v>919</v>
      </c>
      <c r="C489" s="62">
        <v>6</v>
      </c>
      <c r="D489" s="62" t="s">
        <v>242</v>
      </c>
      <c r="E489" s="63">
        <v>9.7817129629629625E-3</v>
      </c>
      <c r="F489" s="62">
        <v>116</v>
      </c>
      <c r="G489" s="14" t="str">
        <f t="shared" si="5"/>
        <v>Maya Meynan (Aurora Charter)</v>
      </c>
    </row>
    <row r="490" spans="1:7" ht="15" x14ac:dyDescent="0.25">
      <c r="A490" s="62">
        <v>117</v>
      </c>
      <c r="B490" s="62" t="s">
        <v>2642</v>
      </c>
      <c r="C490" s="62">
        <v>6</v>
      </c>
      <c r="D490" s="62" t="s">
        <v>377</v>
      </c>
      <c r="E490" s="63">
        <v>9.9719907407407413E-3</v>
      </c>
      <c r="F490" s="62">
        <v>117</v>
      </c>
      <c r="G490" s="14" t="str">
        <f t="shared" si="5"/>
        <v>Afnan Ahmed (Lorelei)</v>
      </c>
    </row>
    <row r="491" spans="1:7" ht="15" x14ac:dyDescent="0.25">
      <c r="A491" s="62">
        <v>118</v>
      </c>
      <c r="B491" s="62" t="s">
        <v>2338</v>
      </c>
      <c r="C491" s="62">
        <v>6</v>
      </c>
      <c r="D491" s="62" t="s">
        <v>2315</v>
      </c>
      <c r="E491" s="63">
        <v>1.0064236111111111E-2</v>
      </c>
      <c r="F491" s="62">
        <v>118</v>
      </c>
      <c r="G491" s="14" t="str">
        <f t="shared" si="5"/>
        <v>Marlene Armstrong (Winterburn)</v>
      </c>
    </row>
    <row r="492" spans="1:7" ht="15" x14ac:dyDescent="0.25">
      <c r="A492" s="62">
        <v>119</v>
      </c>
      <c r="B492" s="62" t="s">
        <v>912</v>
      </c>
      <c r="C492" s="62">
        <v>6</v>
      </c>
      <c r="D492" s="62" t="s">
        <v>32</v>
      </c>
      <c r="E492" s="63">
        <v>1.0171643518518519E-2</v>
      </c>
      <c r="F492" s="62">
        <v>119</v>
      </c>
      <c r="G492" s="14" t="str">
        <f t="shared" si="5"/>
        <v>Kaitlyn Whitmore (Patricia Heights)</v>
      </c>
    </row>
    <row r="493" spans="1:7" ht="15" x14ac:dyDescent="0.25">
      <c r="A493" s="62">
        <v>120</v>
      </c>
      <c r="B493" s="62" t="s">
        <v>1607</v>
      </c>
      <c r="C493" s="62">
        <v>6</v>
      </c>
      <c r="D493" s="62" t="s">
        <v>30</v>
      </c>
      <c r="E493" s="63">
        <v>1.023275462962963E-2</v>
      </c>
      <c r="F493" s="62">
        <v>120</v>
      </c>
      <c r="G493" s="14" t="str">
        <f t="shared" si="5"/>
        <v>Aviana Matsikas (Earl Buxton)</v>
      </c>
    </row>
    <row r="494" spans="1:7" ht="15" x14ac:dyDescent="0.25">
      <c r="A494" s="62">
        <v>121</v>
      </c>
      <c r="B494" s="62" t="s">
        <v>2344</v>
      </c>
      <c r="C494" s="62">
        <v>6</v>
      </c>
      <c r="D494" s="62" t="s">
        <v>23</v>
      </c>
      <c r="E494" s="63">
        <v>1.0234837962962963E-2</v>
      </c>
      <c r="F494" s="62">
        <v>121</v>
      </c>
      <c r="G494" s="14" t="str">
        <f t="shared" si="5"/>
        <v>Reyam Hassan (Windsor Park)</v>
      </c>
    </row>
    <row r="495" spans="1:7" ht="15" x14ac:dyDescent="0.25">
      <c r="A495" s="62">
        <v>122</v>
      </c>
      <c r="B495" s="62" t="s">
        <v>2350</v>
      </c>
      <c r="C495" s="62">
        <v>6</v>
      </c>
      <c r="D495" s="62" t="s">
        <v>36</v>
      </c>
      <c r="E495" s="63">
        <v>1.0357407407407407E-2</v>
      </c>
      <c r="F495" s="62">
        <v>122</v>
      </c>
      <c r="G495" s="14" t="str">
        <f t="shared" si="5"/>
        <v>Sayuni Hetti Archchige (Westbrook)</v>
      </c>
    </row>
    <row r="496" spans="1:7" ht="15" x14ac:dyDescent="0.25">
      <c r="A496" s="62">
        <v>123</v>
      </c>
      <c r="B496" s="62" t="s">
        <v>1628</v>
      </c>
      <c r="C496" s="62">
        <v>6</v>
      </c>
      <c r="D496" s="62" t="s">
        <v>253</v>
      </c>
      <c r="E496" s="63">
        <v>1.0714699074074074E-2</v>
      </c>
      <c r="F496" s="62">
        <v>123</v>
      </c>
      <c r="G496" s="14" t="str">
        <f t="shared" si="5"/>
        <v>Ellie Dykstra (Edmonton Chr)</v>
      </c>
    </row>
    <row r="497" spans="1:7" ht="15" x14ac:dyDescent="0.25">
      <c r="A497" s="62">
        <v>124</v>
      </c>
      <c r="B497" s="62" t="s">
        <v>1598</v>
      </c>
      <c r="C497" s="62">
        <v>6</v>
      </c>
      <c r="D497" s="62" t="s">
        <v>173</v>
      </c>
      <c r="E497" s="63">
        <v>1.0726388888888889E-2</v>
      </c>
      <c r="F497" s="62">
        <v>124</v>
      </c>
      <c r="G497" s="14" t="str">
        <f t="shared" si="5"/>
        <v>Ivy Weber (Westglen)</v>
      </c>
    </row>
    <row r="498" spans="1:7" ht="15" x14ac:dyDescent="0.25">
      <c r="A498" s="62">
        <v>125</v>
      </c>
      <c r="B498" s="62" t="s">
        <v>1600</v>
      </c>
      <c r="C498" s="62">
        <v>6</v>
      </c>
      <c r="D498" s="62" t="s">
        <v>173</v>
      </c>
      <c r="E498" s="63">
        <v>1.075613425925926E-2</v>
      </c>
      <c r="F498" s="62">
        <v>125</v>
      </c>
      <c r="G498" s="14" t="str">
        <f t="shared" si="5"/>
        <v>Lennox Aboud (Westglen)</v>
      </c>
    </row>
    <row r="499" spans="1:7" ht="15" x14ac:dyDescent="0.25">
      <c r="A499" s="62">
        <v>126</v>
      </c>
      <c r="B499" s="62" t="s">
        <v>2336</v>
      </c>
      <c r="C499" s="62">
        <v>6</v>
      </c>
      <c r="D499" s="62" t="s">
        <v>2337</v>
      </c>
      <c r="E499" s="63">
        <v>1.0758333333333335E-2</v>
      </c>
      <c r="F499" s="62">
        <v>126</v>
      </c>
      <c r="G499" s="14" t="str">
        <f t="shared" si="5"/>
        <v>Hannach Tasnim (Mee-Yah-Noh)</v>
      </c>
    </row>
    <row r="500" spans="1:7" ht="15" x14ac:dyDescent="0.25">
      <c r="A500" s="62">
        <v>127</v>
      </c>
      <c r="B500" s="62" t="s">
        <v>2343</v>
      </c>
      <c r="C500" s="62">
        <v>6</v>
      </c>
      <c r="D500" s="62" t="s">
        <v>2337</v>
      </c>
      <c r="E500" s="63">
        <v>1.0851736111111112E-2</v>
      </c>
      <c r="F500" s="62">
        <v>127</v>
      </c>
      <c r="G500" s="14" t="str">
        <f t="shared" si="5"/>
        <v>Al-Mansouri Noran (Mee-Yah-Noh)</v>
      </c>
    </row>
    <row r="501" spans="1:7" ht="15" x14ac:dyDescent="0.25">
      <c r="A501" s="62">
        <v>128</v>
      </c>
      <c r="B501" s="62" t="s">
        <v>2643</v>
      </c>
      <c r="C501" s="62">
        <v>6</v>
      </c>
      <c r="D501" s="62" t="s">
        <v>2644</v>
      </c>
      <c r="E501" s="63">
        <v>1.0877199074074076E-2</v>
      </c>
      <c r="F501" s="62">
        <v>128</v>
      </c>
      <c r="G501" s="14" t="str">
        <f t="shared" si="5"/>
        <v>Sabrina Bourhim (Waverley)</v>
      </c>
    </row>
    <row r="502" spans="1:7" ht="15" x14ac:dyDescent="0.25">
      <c r="A502" s="62">
        <v>129</v>
      </c>
      <c r="B502" s="62" t="s">
        <v>1621</v>
      </c>
      <c r="C502" s="62">
        <v>6</v>
      </c>
      <c r="D502" s="62" t="s">
        <v>349</v>
      </c>
      <c r="E502" s="63">
        <v>1.0894212962962961E-2</v>
      </c>
      <c r="F502" s="62">
        <v>129</v>
      </c>
      <c r="G502" s="14" t="str">
        <f t="shared" ref="G502:G536" si="6">CONCATENATE(B502, " (", D502, ")")</f>
        <v>Serenity Felzien (Homesteader)</v>
      </c>
    </row>
    <row r="503" spans="1:7" ht="15" x14ac:dyDescent="0.25">
      <c r="A503" s="62">
        <v>130</v>
      </c>
      <c r="B503" s="62" t="s">
        <v>909</v>
      </c>
      <c r="C503" s="62">
        <v>6</v>
      </c>
      <c r="D503" s="62" t="s">
        <v>349</v>
      </c>
      <c r="E503" s="63">
        <v>1.0918865740740739E-2</v>
      </c>
      <c r="F503" s="62">
        <v>130</v>
      </c>
      <c r="G503" s="14" t="str">
        <f t="shared" si="6"/>
        <v>Serenity Williams (Homesteader)</v>
      </c>
    </row>
    <row r="504" spans="1:7" ht="15" x14ac:dyDescent="0.25">
      <c r="A504" s="62">
        <v>131</v>
      </c>
      <c r="B504" s="62" t="s">
        <v>1626</v>
      </c>
      <c r="C504" s="62">
        <v>6</v>
      </c>
      <c r="D504" s="62" t="s">
        <v>57</v>
      </c>
      <c r="E504" s="63">
        <v>1.0944907407407408E-2</v>
      </c>
      <c r="F504" s="62">
        <v>131</v>
      </c>
      <c r="G504" s="14" t="str">
        <f t="shared" si="6"/>
        <v>Sophia Ochoa-Neverson (Joey Moss)</v>
      </c>
    </row>
    <row r="505" spans="1:7" ht="15" x14ac:dyDescent="0.25">
      <c r="A505" s="62">
        <v>132</v>
      </c>
      <c r="B505" s="62" t="s">
        <v>1623</v>
      </c>
      <c r="C505" s="62">
        <v>6</v>
      </c>
      <c r="D505" s="62" t="s">
        <v>29</v>
      </c>
      <c r="E505" s="63">
        <v>1.094988425925926E-2</v>
      </c>
      <c r="F505" s="62">
        <v>132</v>
      </c>
      <c r="G505" s="14" t="str">
        <f t="shared" si="6"/>
        <v>Taryn Kieller (Holyrood)</v>
      </c>
    </row>
    <row r="506" spans="1:7" ht="15" x14ac:dyDescent="0.25">
      <c r="A506" s="62">
        <v>133</v>
      </c>
      <c r="B506" s="62" t="s">
        <v>2340</v>
      </c>
      <c r="C506" s="62">
        <v>6</v>
      </c>
      <c r="D506" s="62" t="s">
        <v>36</v>
      </c>
      <c r="E506" s="63">
        <v>1.0955671296296295E-2</v>
      </c>
      <c r="F506" s="62">
        <v>133</v>
      </c>
      <c r="G506" s="14" t="str">
        <f t="shared" si="6"/>
        <v>Emily Moran (Westbrook)</v>
      </c>
    </row>
    <row r="507" spans="1:7" ht="15" x14ac:dyDescent="0.25">
      <c r="A507" s="62">
        <v>134</v>
      </c>
      <c r="B507" s="62" t="s">
        <v>1065</v>
      </c>
      <c r="C507" s="62">
        <v>6</v>
      </c>
      <c r="D507" s="62" t="s">
        <v>377</v>
      </c>
      <c r="E507" s="63">
        <v>1.1017129629629628E-2</v>
      </c>
      <c r="F507" s="62">
        <v>134</v>
      </c>
      <c r="G507" s="14" t="str">
        <f t="shared" si="6"/>
        <v>Shafag Mohamed (Lorelei)</v>
      </c>
    </row>
    <row r="508" spans="1:7" ht="15" x14ac:dyDescent="0.25">
      <c r="A508" s="62">
        <v>135</v>
      </c>
      <c r="B508" s="62" t="s">
        <v>1634</v>
      </c>
      <c r="C508" s="62">
        <v>6</v>
      </c>
      <c r="D508" s="62" t="s">
        <v>1054</v>
      </c>
      <c r="E508" s="63">
        <v>1.1067824074074075E-2</v>
      </c>
      <c r="F508" s="62">
        <v>135</v>
      </c>
      <c r="G508" s="14" t="str">
        <f t="shared" si="6"/>
        <v>Madeline Campbell (Gold Bar)</v>
      </c>
    </row>
    <row r="509" spans="1:7" ht="15" x14ac:dyDescent="0.25">
      <c r="A509" s="62">
        <v>136</v>
      </c>
      <c r="B509" s="62" t="s">
        <v>924</v>
      </c>
      <c r="C509" s="62">
        <v>6</v>
      </c>
      <c r="D509" s="62" t="s">
        <v>38</v>
      </c>
      <c r="E509" s="63">
        <v>1.1130439814814813E-2</v>
      </c>
      <c r="F509" s="62">
        <v>136</v>
      </c>
      <c r="G509" s="14" t="str">
        <f t="shared" si="6"/>
        <v>Paris Miller (Johnny Bright)</v>
      </c>
    </row>
    <row r="510" spans="1:7" ht="15" x14ac:dyDescent="0.25">
      <c r="A510" s="62">
        <v>137</v>
      </c>
      <c r="B510" s="62" t="s">
        <v>1632</v>
      </c>
      <c r="C510" s="62">
        <v>6</v>
      </c>
      <c r="D510" s="62" t="s">
        <v>588</v>
      </c>
      <c r="E510" s="63">
        <v>1.1132638888888888E-2</v>
      </c>
      <c r="F510" s="62">
        <v>137</v>
      </c>
      <c r="G510" s="14" t="str">
        <f t="shared" si="6"/>
        <v>Ruby Breckenridge (Elmwood)</v>
      </c>
    </row>
    <row r="511" spans="1:7" ht="15" x14ac:dyDescent="0.25">
      <c r="A511" s="62">
        <v>138</v>
      </c>
      <c r="B511" s="62" t="s">
        <v>1029</v>
      </c>
      <c r="C511" s="62">
        <v>6</v>
      </c>
      <c r="D511" s="62" t="s">
        <v>588</v>
      </c>
      <c r="E511" s="63">
        <v>1.1356944444444446E-2</v>
      </c>
      <c r="F511" s="62">
        <v>138</v>
      </c>
      <c r="G511" s="14" t="str">
        <f t="shared" si="6"/>
        <v>Mina Hays (Elmwood)</v>
      </c>
    </row>
    <row r="512" spans="1:7" ht="15" x14ac:dyDescent="0.25">
      <c r="A512" s="62">
        <v>139</v>
      </c>
      <c r="B512" s="62" t="s">
        <v>1630</v>
      </c>
      <c r="C512" s="62">
        <v>6</v>
      </c>
      <c r="D512" s="62" t="s">
        <v>31</v>
      </c>
      <c r="E512" s="63">
        <v>1.1360185185185187E-2</v>
      </c>
      <c r="F512" s="62">
        <v>139</v>
      </c>
      <c r="G512" s="14" t="str">
        <f t="shared" si="6"/>
        <v>Lily Werkoven (Uncas)</v>
      </c>
    </row>
    <row r="513" spans="1:7" ht="15" x14ac:dyDescent="0.25">
      <c r="A513" s="62">
        <v>140</v>
      </c>
      <c r="B513" s="62" t="s">
        <v>2645</v>
      </c>
      <c r="C513" s="62">
        <v>6</v>
      </c>
      <c r="D513" s="62" t="s">
        <v>242</v>
      </c>
      <c r="E513" s="63">
        <v>1.136701388888889E-2</v>
      </c>
      <c r="F513" s="62">
        <v>140</v>
      </c>
      <c r="G513" s="14" t="str">
        <f t="shared" si="6"/>
        <v>Eldana Zemariam (Aurora Charter)</v>
      </c>
    </row>
    <row r="514" spans="1:7" ht="15" x14ac:dyDescent="0.25">
      <c r="A514" s="62">
        <v>141</v>
      </c>
      <c r="B514" s="62" t="s">
        <v>2646</v>
      </c>
      <c r="C514" s="62">
        <v>6</v>
      </c>
      <c r="D514" s="62" t="s">
        <v>2315</v>
      </c>
      <c r="E514" s="63">
        <v>1.1528703703703702E-2</v>
      </c>
      <c r="F514" s="62">
        <v>141</v>
      </c>
      <c r="G514" s="14" t="str">
        <f t="shared" si="6"/>
        <v>Layla Myshyniuk (Winterburn)</v>
      </c>
    </row>
    <row r="515" spans="1:7" ht="15" x14ac:dyDescent="0.25">
      <c r="A515" s="62">
        <v>142</v>
      </c>
      <c r="B515" s="62" t="s">
        <v>2647</v>
      </c>
      <c r="C515" s="62">
        <v>6</v>
      </c>
      <c r="D515" s="62" t="s">
        <v>1698</v>
      </c>
      <c r="E515" s="63">
        <v>1.1554282407407407E-2</v>
      </c>
      <c r="F515" s="62">
        <v>142</v>
      </c>
      <c r="G515" s="14" t="str">
        <f t="shared" si="6"/>
        <v>Alisa Semuna (Tipaskan)</v>
      </c>
    </row>
    <row r="516" spans="1:7" ht="15" x14ac:dyDescent="0.25">
      <c r="A516" s="62">
        <v>143</v>
      </c>
      <c r="B516" s="62" t="s">
        <v>925</v>
      </c>
      <c r="C516" s="62">
        <v>6</v>
      </c>
      <c r="D516" s="62" t="s">
        <v>38</v>
      </c>
      <c r="E516" s="63">
        <v>1.1660648148148149E-2</v>
      </c>
      <c r="F516" s="62">
        <v>143</v>
      </c>
      <c r="G516" s="14" t="str">
        <f t="shared" si="6"/>
        <v>Anaiah Maro (Johnny Bright)</v>
      </c>
    </row>
    <row r="517" spans="1:7" ht="15" x14ac:dyDescent="0.25">
      <c r="A517" s="62">
        <v>144</v>
      </c>
      <c r="B517" s="62" t="s">
        <v>995</v>
      </c>
      <c r="C517" s="62">
        <v>6</v>
      </c>
      <c r="D517" s="62" t="s">
        <v>168</v>
      </c>
      <c r="E517" s="63">
        <v>1.1749652777777777E-2</v>
      </c>
      <c r="F517" s="62">
        <v>144</v>
      </c>
      <c r="G517" s="14" t="str">
        <f t="shared" si="6"/>
        <v>Belle Virata (David Thomas King)</v>
      </c>
    </row>
    <row r="518" spans="1:7" ht="15" x14ac:dyDescent="0.25">
      <c r="A518" s="62">
        <v>145</v>
      </c>
      <c r="B518" s="62" t="s">
        <v>1638</v>
      </c>
      <c r="C518" s="62">
        <v>6</v>
      </c>
      <c r="D518" s="62" t="s">
        <v>202</v>
      </c>
      <c r="E518" s="63">
        <v>1.1807175925925924E-2</v>
      </c>
      <c r="F518" s="62">
        <v>145</v>
      </c>
      <c r="G518" s="14" t="str">
        <f t="shared" si="6"/>
        <v>Nina Glossop (Virginia Park)</v>
      </c>
    </row>
    <row r="519" spans="1:7" ht="15" x14ac:dyDescent="0.25">
      <c r="A519" s="62">
        <v>146</v>
      </c>
      <c r="B519" s="62" t="s">
        <v>1637</v>
      </c>
      <c r="C519" s="62">
        <v>6</v>
      </c>
      <c r="D519" s="62" t="s">
        <v>242</v>
      </c>
      <c r="E519" s="63">
        <v>1.2059953703703705E-2</v>
      </c>
      <c r="F519" s="62">
        <v>146</v>
      </c>
      <c r="G519" s="14" t="str">
        <f t="shared" si="6"/>
        <v>Isabella Nicoli (Aurora Charter)</v>
      </c>
    </row>
    <row r="520" spans="1:7" ht="15" x14ac:dyDescent="0.25">
      <c r="A520" s="62">
        <v>147</v>
      </c>
      <c r="B520" s="62" t="s">
        <v>271</v>
      </c>
      <c r="C520" s="62">
        <v>6</v>
      </c>
      <c r="D520" s="62" t="s">
        <v>242</v>
      </c>
      <c r="E520" s="63">
        <v>1.2085763888888891E-2</v>
      </c>
      <c r="F520" s="62">
        <v>147</v>
      </c>
      <c r="G520" s="14" t="str">
        <f t="shared" si="6"/>
        <v>Fayo Diriba (Aurora Charter)</v>
      </c>
    </row>
    <row r="521" spans="1:7" ht="15" x14ac:dyDescent="0.25">
      <c r="A521" s="62">
        <v>148</v>
      </c>
      <c r="B521" s="62" t="s">
        <v>923</v>
      </c>
      <c r="C521" s="62">
        <v>6</v>
      </c>
      <c r="D521" s="62" t="s">
        <v>36</v>
      </c>
      <c r="E521" s="63">
        <v>1.2099305555555556E-2</v>
      </c>
      <c r="F521" s="62">
        <v>148</v>
      </c>
      <c r="G521" s="14" t="str">
        <f t="shared" si="6"/>
        <v>Madison Smith (Westbrook)</v>
      </c>
    </row>
    <row r="522" spans="1:7" ht="15" x14ac:dyDescent="0.25">
      <c r="A522" s="62">
        <v>149</v>
      </c>
      <c r="B522" s="62" t="s">
        <v>270</v>
      </c>
      <c r="C522" s="62">
        <v>6</v>
      </c>
      <c r="D522" s="62" t="s">
        <v>168</v>
      </c>
      <c r="E522" s="63">
        <v>1.2192824074074073E-2</v>
      </c>
      <c r="F522" s="62">
        <v>149</v>
      </c>
      <c r="G522" s="14" t="str">
        <f t="shared" si="6"/>
        <v>Lauren Clark (David Thomas King)</v>
      </c>
    </row>
    <row r="523" spans="1:7" ht="15" x14ac:dyDescent="0.25">
      <c r="A523" s="62">
        <v>150</v>
      </c>
      <c r="B523" s="62" t="s">
        <v>2354</v>
      </c>
      <c r="C523" s="62">
        <v>6</v>
      </c>
      <c r="D523" s="62" t="s">
        <v>253</v>
      </c>
      <c r="E523" s="63">
        <v>1.2272453703703704E-2</v>
      </c>
      <c r="F523" s="62">
        <v>150</v>
      </c>
      <c r="G523" s="14" t="str">
        <f t="shared" si="6"/>
        <v>Vruegdenhil Amaya (Edmonton Chr)</v>
      </c>
    </row>
    <row r="524" spans="1:7" ht="15" x14ac:dyDescent="0.25">
      <c r="A524" s="62">
        <v>151</v>
      </c>
      <c r="B524" s="62" t="s">
        <v>2648</v>
      </c>
      <c r="C524" s="62">
        <v>6</v>
      </c>
      <c r="D524" s="62" t="s">
        <v>2641</v>
      </c>
      <c r="E524" s="63">
        <v>1.2565856481481482E-2</v>
      </c>
      <c r="F524" s="62">
        <v>151</v>
      </c>
      <c r="G524" s="14" t="str">
        <f t="shared" si="6"/>
        <v>Abdi Zuhour (Shauna May Seneca)</v>
      </c>
    </row>
    <row r="525" spans="1:7" ht="15" x14ac:dyDescent="0.25">
      <c r="A525" s="62">
        <v>152</v>
      </c>
      <c r="B525" s="62" t="s">
        <v>2357</v>
      </c>
      <c r="C525" s="62">
        <v>6</v>
      </c>
      <c r="D525" s="62" t="s">
        <v>2315</v>
      </c>
      <c r="E525" s="63">
        <v>1.3112615740740741E-2</v>
      </c>
      <c r="F525" s="62">
        <v>152</v>
      </c>
      <c r="G525" s="14" t="str">
        <f t="shared" si="6"/>
        <v>Aaliyah Cenou (Winterburn)</v>
      </c>
    </row>
    <row r="526" spans="1:7" ht="15" x14ac:dyDescent="0.25">
      <c r="A526" s="62">
        <v>153</v>
      </c>
      <c r="B526" s="62" t="s">
        <v>2360</v>
      </c>
      <c r="C526" s="62">
        <v>6</v>
      </c>
      <c r="D526" s="62" t="s">
        <v>2337</v>
      </c>
      <c r="E526" s="63">
        <v>1.3312847222222222E-2</v>
      </c>
      <c r="F526" s="62">
        <v>153</v>
      </c>
      <c r="G526" s="14" t="str">
        <f t="shared" si="6"/>
        <v>Ghazi Baylasan (Mee-Yah-Noh)</v>
      </c>
    </row>
    <row r="527" spans="1:7" ht="15" x14ac:dyDescent="0.25">
      <c r="A527" s="62">
        <v>154</v>
      </c>
      <c r="B527" s="62" t="s">
        <v>2649</v>
      </c>
      <c r="C527" s="62">
        <v>6</v>
      </c>
      <c r="D527" s="62" t="s">
        <v>2641</v>
      </c>
      <c r="E527" s="63">
        <v>1.3325694444444446E-2</v>
      </c>
      <c r="F527" s="62">
        <v>154</v>
      </c>
      <c r="G527" s="14" t="str">
        <f t="shared" si="6"/>
        <v>Patel Kaya (Shauna May Seneca)</v>
      </c>
    </row>
    <row r="528" spans="1:7" ht="15" x14ac:dyDescent="0.25">
      <c r="A528" s="62">
        <v>155</v>
      </c>
      <c r="B528" s="62" t="s">
        <v>2358</v>
      </c>
      <c r="C528" s="62">
        <v>6</v>
      </c>
      <c r="D528" s="62" t="s">
        <v>2315</v>
      </c>
      <c r="E528" s="63">
        <v>1.341574074074074E-2</v>
      </c>
      <c r="F528" s="62">
        <v>155</v>
      </c>
      <c r="G528" s="14" t="str">
        <f t="shared" si="6"/>
        <v>Fiona Hill (Winterburn)</v>
      </c>
    </row>
    <row r="529" spans="1:7" ht="15" x14ac:dyDescent="0.25">
      <c r="A529" s="62">
        <v>156</v>
      </c>
      <c r="B529" s="62" t="s">
        <v>2650</v>
      </c>
      <c r="C529" s="62">
        <v>6</v>
      </c>
      <c r="D529" s="62" t="s">
        <v>1052</v>
      </c>
      <c r="E529" s="63">
        <v>1.3516666666666665E-2</v>
      </c>
      <c r="F529" s="62">
        <v>156</v>
      </c>
      <c r="G529" s="14" t="str">
        <f t="shared" si="6"/>
        <v>Anastasia Mitchell (Pine Street)</v>
      </c>
    </row>
    <row r="530" spans="1:7" ht="15" x14ac:dyDescent="0.25">
      <c r="A530" s="62">
        <v>157</v>
      </c>
      <c r="B530" s="62" t="s">
        <v>2651</v>
      </c>
      <c r="C530" s="62">
        <v>6</v>
      </c>
      <c r="D530" s="62" t="s">
        <v>1698</v>
      </c>
      <c r="E530" s="63">
        <v>1.3564930555555556E-2</v>
      </c>
      <c r="F530" s="62">
        <v>157</v>
      </c>
      <c r="G530" s="14" t="str">
        <f t="shared" si="6"/>
        <v>Aliyah Kuhlmann (Tipaskan)</v>
      </c>
    </row>
    <row r="531" spans="1:7" ht="15" x14ac:dyDescent="0.25">
      <c r="A531" s="62">
        <v>158</v>
      </c>
      <c r="B531" s="62" t="s">
        <v>2652</v>
      </c>
      <c r="C531" s="62">
        <v>6</v>
      </c>
      <c r="D531" s="62" t="s">
        <v>1698</v>
      </c>
      <c r="E531" s="63">
        <v>1.3651967592592594E-2</v>
      </c>
      <c r="F531" s="62">
        <v>158</v>
      </c>
      <c r="G531" s="14" t="str">
        <f t="shared" si="6"/>
        <v>Eleanora Boney (Tipaskan)</v>
      </c>
    </row>
    <row r="532" spans="1:7" ht="15" x14ac:dyDescent="0.25">
      <c r="A532" s="62">
        <v>159</v>
      </c>
      <c r="B532" s="62" t="s">
        <v>2653</v>
      </c>
      <c r="C532" s="62">
        <v>6</v>
      </c>
      <c r="D532" s="62" t="s">
        <v>377</v>
      </c>
      <c r="E532" s="63">
        <v>1.3683449074074074E-2</v>
      </c>
      <c r="F532" s="62">
        <v>159</v>
      </c>
      <c r="G532" s="14" t="str">
        <f t="shared" si="6"/>
        <v>Habiba Nur (Lorelei)</v>
      </c>
    </row>
    <row r="533" spans="1:7" ht="15" x14ac:dyDescent="0.25">
      <c r="A533" s="62">
        <v>160</v>
      </c>
      <c r="B533" s="62" t="s">
        <v>2654</v>
      </c>
      <c r="C533" s="62">
        <v>6</v>
      </c>
      <c r="D533" s="62" t="s">
        <v>377</v>
      </c>
      <c r="E533" s="63">
        <v>1.3692129629629629E-2</v>
      </c>
      <c r="F533" s="62">
        <v>160</v>
      </c>
      <c r="G533" s="14" t="str">
        <f t="shared" si="6"/>
        <v>Tiyana Hatoum (Lorelei)</v>
      </c>
    </row>
    <row r="534" spans="1:7" ht="15" x14ac:dyDescent="0.25">
      <c r="A534" s="62">
        <v>161</v>
      </c>
      <c r="B534" s="62" t="s">
        <v>2361</v>
      </c>
      <c r="C534" s="62">
        <v>6</v>
      </c>
      <c r="D534" s="62" t="s">
        <v>24</v>
      </c>
      <c r="E534" s="63">
        <v>1.3703703703703704E-2</v>
      </c>
      <c r="F534" s="62">
        <v>161</v>
      </c>
      <c r="G534" s="14" t="str">
        <f t="shared" si="6"/>
        <v>Jouri Ghomari (Parkallen)</v>
      </c>
    </row>
    <row r="535" spans="1:7" ht="15" x14ac:dyDescent="0.25">
      <c r="A535" s="62">
        <v>162</v>
      </c>
      <c r="B535" s="62" t="s">
        <v>2655</v>
      </c>
      <c r="C535" s="62">
        <v>6</v>
      </c>
      <c r="D535" s="62" t="s">
        <v>588</v>
      </c>
      <c r="E535" s="63">
        <v>1.3715277777777778E-2</v>
      </c>
      <c r="F535" s="62">
        <v>162</v>
      </c>
      <c r="G535" s="14" t="str">
        <f t="shared" si="6"/>
        <v>Ellie Biffert (Elmwood)</v>
      </c>
    </row>
    <row r="536" spans="1:7" ht="15" x14ac:dyDescent="0.25">
      <c r="A536" s="62">
        <v>163</v>
      </c>
      <c r="B536" s="62" t="s">
        <v>2359</v>
      </c>
      <c r="C536" s="62">
        <v>6</v>
      </c>
      <c r="D536" s="62" t="s">
        <v>2337</v>
      </c>
      <c r="E536" s="63">
        <v>1.3726851851851851E-2</v>
      </c>
      <c r="F536" s="62">
        <v>163</v>
      </c>
      <c r="G536" s="14" t="str">
        <f t="shared" si="6"/>
        <v>Al Shaar Celine (Mee-Yah-Noh)</v>
      </c>
    </row>
  </sheetData>
  <phoneticPr fontId="6" type="noConversion"/>
  <printOptions gridLines="1"/>
  <pageMargins left="0.47244094488188981" right="0.47244094488188981" top="0.98425196850393704" bottom="0.98425196850393704" header="0.51181102362204722" footer="0.51181102362204722"/>
  <pageSetup pageOrder="overThenDown" orientation="portrait" horizontalDpi="1200" verticalDpi="1200" r:id="rId1"/>
  <headerFooter alignWithMargins="0">
    <oddHeader xml:space="preserve">&amp;LEdmonton Harriers&amp;RCross-Country Series
Individual Points </oddHeader>
    <oddFooter>&amp;L&amp;Z&amp;F &amp;A &amp;D &amp;T&amp;RPage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5"/>
  <sheetViews>
    <sheetView workbookViewId="0">
      <pane ySplit="1380" topLeftCell="A3" activePane="bottomLeft"/>
      <selection activeCell="D1" activeCellId="1" sqref="B1:B1048576 D1:D1048576"/>
      <selection pane="bottomLeft" activeCell="H4" sqref="H4"/>
    </sheetView>
  </sheetViews>
  <sheetFormatPr defaultRowHeight="12.75" x14ac:dyDescent="0.2"/>
  <cols>
    <col min="1" max="1" width="6.7109375" bestFit="1" customWidth="1"/>
    <col min="2" max="2" width="27.42578125" bestFit="1" customWidth="1"/>
    <col min="3" max="3" width="6.5703125" style="19" bestFit="1" customWidth="1"/>
    <col min="4" max="4" width="21.7109375" bestFit="1" customWidth="1"/>
    <col min="5" max="5" width="8.140625" style="10" bestFit="1" customWidth="1"/>
    <col min="6" max="6" width="6.5703125" bestFit="1" customWidth="1"/>
    <col min="7" max="7" width="42.5703125" hidden="1" customWidth="1"/>
  </cols>
  <sheetData>
    <row r="1" spans="1:7" ht="18" x14ac:dyDescent="0.25">
      <c r="A1" s="3" t="s">
        <v>1551</v>
      </c>
      <c r="B1" s="3"/>
      <c r="C1" s="20"/>
    </row>
    <row r="2" spans="1:7" ht="38.25" x14ac:dyDescent="0.2">
      <c r="A2" s="2" t="s">
        <v>10</v>
      </c>
      <c r="B2" s="6" t="s">
        <v>6</v>
      </c>
      <c r="C2" s="17" t="s">
        <v>7</v>
      </c>
      <c r="D2" s="4" t="s">
        <v>2</v>
      </c>
      <c r="E2" s="2" t="s">
        <v>8</v>
      </c>
      <c r="F2" s="2" t="s">
        <v>9</v>
      </c>
      <c r="G2" s="7" t="s">
        <v>11</v>
      </c>
    </row>
    <row r="3" spans="1:7" x14ac:dyDescent="0.2">
      <c r="A3" s="1" t="s">
        <v>1569</v>
      </c>
      <c r="B3" s="1"/>
      <c r="C3" s="21"/>
    </row>
    <row r="4" spans="1:7" ht="15" x14ac:dyDescent="0.25">
      <c r="A4" s="40">
        <v>1</v>
      </c>
      <c r="B4" s="40" t="s">
        <v>274</v>
      </c>
      <c r="C4" s="40">
        <v>6</v>
      </c>
      <c r="D4" s="40" t="s">
        <v>275</v>
      </c>
      <c r="E4" s="41">
        <v>4.7527777777777785E-3</v>
      </c>
      <c r="F4" s="40">
        <v>1</v>
      </c>
      <c r="G4" s="14" t="str">
        <f>CONCATENATE(B4, " (", D4, ")")</f>
        <v>Cole Hermanutz (Meadowlark C)</v>
      </c>
    </row>
    <row r="5" spans="1:7" ht="15" x14ac:dyDescent="0.25">
      <c r="A5" s="40">
        <v>2</v>
      </c>
      <c r="B5" s="40" t="s">
        <v>1640</v>
      </c>
      <c r="C5" s="40">
        <v>6</v>
      </c>
      <c r="D5" s="40" t="s">
        <v>202</v>
      </c>
      <c r="E5" s="41">
        <v>4.9377314814814813E-3</v>
      </c>
      <c r="F5" s="40">
        <v>2</v>
      </c>
      <c r="G5" s="14" t="str">
        <f t="shared" ref="G5:G183" si="0">CONCATENATE(B5, " (", D5, ")")</f>
        <v>Luca Roos Miranda (Virginia Park)</v>
      </c>
    </row>
    <row r="6" spans="1:7" ht="15" x14ac:dyDescent="0.25">
      <c r="A6" s="40">
        <v>3</v>
      </c>
      <c r="B6" s="40" t="s">
        <v>1641</v>
      </c>
      <c r="C6" s="40">
        <v>6</v>
      </c>
      <c r="D6" s="40" t="s">
        <v>202</v>
      </c>
      <c r="E6" s="41">
        <v>4.9797453703703705E-3</v>
      </c>
      <c r="F6" s="40">
        <v>3</v>
      </c>
      <c r="G6" s="14" t="str">
        <f t="shared" si="0"/>
        <v>Kane Bradford (Virginia Park)</v>
      </c>
    </row>
    <row r="7" spans="1:7" ht="15" x14ac:dyDescent="0.25">
      <c r="A7" s="40">
        <v>4</v>
      </c>
      <c r="B7" s="40" t="s">
        <v>77</v>
      </c>
      <c r="C7" s="40">
        <v>6</v>
      </c>
      <c r="D7" s="40" t="s">
        <v>26</v>
      </c>
      <c r="E7" s="41">
        <v>4.9990740740740742E-3</v>
      </c>
      <c r="F7" s="40">
        <v>4</v>
      </c>
      <c r="G7" s="14" t="str">
        <f t="shared" si="0"/>
        <v>Lucas McGeachy (Brander Gardens)</v>
      </c>
    </row>
    <row r="8" spans="1:7" ht="15" x14ac:dyDescent="0.25">
      <c r="A8" s="40">
        <v>5</v>
      </c>
      <c r="B8" s="40" t="s">
        <v>360</v>
      </c>
      <c r="C8" s="40">
        <v>6</v>
      </c>
      <c r="D8" s="40" t="s">
        <v>38</v>
      </c>
      <c r="E8" s="41">
        <v>5.0042824074074069E-3</v>
      </c>
      <c r="F8" s="40">
        <v>5</v>
      </c>
      <c r="G8" s="14" t="str">
        <f t="shared" si="0"/>
        <v>Joshua Carmichael (Johnny Bright)</v>
      </c>
    </row>
    <row r="9" spans="1:7" ht="15" x14ac:dyDescent="0.25">
      <c r="A9" s="40">
        <v>6</v>
      </c>
      <c r="B9" s="40" t="s">
        <v>98</v>
      </c>
      <c r="C9" s="40">
        <v>6</v>
      </c>
      <c r="D9" s="40" t="s">
        <v>25</v>
      </c>
      <c r="E9" s="41">
        <v>5.0064814814814815E-3</v>
      </c>
      <c r="F9" s="40">
        <v>6</v>
      </c>
      <c r="G9" s="14" t="str">
        <f t="shared" si="0"/>
        <v>Eric Gislason (Brookside)</v>
      </c>
    </row>
    <row r="10" spans="1:7" ht="15" x14ac:dyDescent="0.25">
      <c r="A10" s="40">
        <v>7</v>
      </c>
      <c r="B10" s="40" t="s">
        <v>359</v>
      </c>
      <c r="C10" s="40">
        <v>6</v>
      </c>
      <c r="D10" s="40" t="s">
        <v>40</v>
      </c>
      <c r="E10" s="41">
        <v>5.047222222222222E-3</v>
      </c>
      <c r="F10" s="40">
        <v>7</v>
      </c>
      <c r="G10" s="14" t="str">
        <f t="shared" si="0"/>
        <v>Mahir Saad-El-Deen (Menisa)</v>
      </c>
    </row>
    <row r="11" spans="1:7" ht="15" x14ac:dyDescent="0.25">
      <c r="A11" s="40">
        <v>8</v>
      </c>
      <c r="B11" s="40" t="s">
        <v>929</v>
      </c>
      <c r="C11" s="40">
        <v>6</v>
      </c>
      <c r="D11" s="40" t="s">
        <v>30</v>
      </c>
      <c r="E11" s="41">
        <v>5.0670138888888891E-3</v>
      </c>
      <c r="F11" s="40">
        <v>8</v>
      </c>
      <c r="G11" s="14" t="str">
        <f t="shared" si="0"/>
        <v>Benny Brosda (Earl Buxton)</v>
      </c>
    </row>
    <row r="12" spans="1:7" ht="15" x14ac:dyDescent="0.25">
      <c r="A12" s="40">
        <v>9</v>
      </c>
      <c r="B12" s="40" t="s">
        <v>1642</v>
      </c>
      <c r="C12" s="40">
        <v>6</v>
      </c>
      <c r="D12" s="40" t="s">
        <v>1643</v>
      </c>
      <c r="E12" s="41">
        <v>5.0796296296296293E-3</v>
      </c>
      <c r="F12" s="40">
        <v>9</v>
      </c>
      <c r="G12" s="14" t="str">
        <f t="shared" si="0"/>
        <v>Nathan Gretillat (Notre Dame Edmonton)</v>
      </c>
    </row>
    <row r="13" spans="1:7" ht="15" x14ac:dyDescent="0.25">
      <c r="A13" s="40">
        <v>10</v>
      </c>
      <c r="B13" s="40" t="s">
        <v>928</v>
      </c>
      <c r="C13" s="40">
        <v>6</v>
      </c>
      <c r="D13" s="40" t="s">
        <v>22</v>
      </c>
      <c r="E13" s="41">
        <v>5.0834490740740736E-3</v>
      </c>
      <c r="F13" s="40">
        <v>10</v>
      </c>
      <c r="G13" s="14" t="str">
        <f t="shared" si="0"/>
        <v>Jaxon Bertsch (Michael A. Kostek)</v>
      </c>
    </row>
    <row r="14" spans="1:7" ht="15" x14ac:dyDescent="0.25">
      <c r="A14" s="40">
        <v>11</v>
      </c>
      <c r="B14" s="40" t="s">
        <v>1644</v>
      </c>
      <c r="C14" s="40">
        <v>6</v>
      </c>
      <c r="D14" s="40" t="s">
        <v>588</v>
      </c>
      <c r="E14" s="41">
        <v>5.1074074074074069E-3</v>
      </c>
      <c r="F14" s="40">
        <v>11</v>
      </c>
      <c r="G14" s="14" t="str">
        <f t="shared" si="0"/>
        <v>Emmett DiGiuseppe (Elmwood)</v>
      </c>
    </row>
    <row r="15" spans="1:7" ht="15" x14ac:dyDescent="0.25">
      <c r="A15" s="40">
        <v>12</v>
      </c>
      <c r="B15" s="40" t="s">
        <v>287</v>
      </c>
      <c r="C15" s="40">
        <v>6</v>
      </c>
      <c r="D15" s="40" t="s">
        <v>22</v>
      </c>
      <c r="E15" s="41">
        <v>5.1201388888888885E-3</v>
      </c>
      <c r="F15" s="40">
        <v>12</v>
      </c>
      <c r="G15" s="14" t="str">
        <f t="shared" si="0"/>
        <v>Andrew Salmon (Michael A. Kostek)</v>
      </c>
    </row>
    <row r="16" spans="1:7" ht="15" x14ac:dyDescent="0.25">
      <c r="A16" s="40">
        <v>13</v>
      </c>
      <c r="B16" s="40" t="s">
        <v>1645</v>
      </c>
      <c r="C16" s="40">
        <v>6</v>
      </c>
      <c r="D16" s="40" t="s">
        <v>33</v>
      </c>
      <c r="E16" s="41">
        <v>5.1405092592592587E-3</v>
      </c>
      <c r="F16" s="40">
        <v>13</v>
      </c>
      <c r="G16" s="14" t="str">
        <f t="shared" si="0"/>
        <v>Linden Boguski (Donnan)</v>
      </c>
    </row>
    <row r="17" spans="1:7" ht="15" x14ac:dyDescent="0.25">
      <c r="A17" s="40">
        <v>14</v>
      </c>
      <c r="B17" s="40" t="s">
        <v>1646</v>
      </c>
      <c r="C17" s="40">
        <v>6</v>
      </c>
      <c r="D17" s="40" t="s">
        <v>253</v>
      </c>
      <c r="E17" s="41">
        <v>5.1747685185185186E-3</v>
      </c>
      <c r="F17" s="40">
        <v>14</v>
      </c>
      <c r="G17" s="14" t="str">
        <f t="shared" si="0"/>
        <v>Blake Meliefste (Edmonton Chr)</v>
      </c>
    </row>
    <row r="18" spans="1:7" ht="15" x14ac:dyDescent="0.25">
      <c r="A18" s="40">
        <v>15</v>
      </c>
      <c r="B18" s="40" t="s">
        <v>282</v>
      </c>
      <c r="C18" s="40">
        <v>6</v>
      </c>
      <c r="D18" s="40" t="s">
        <v>20</v>
      </c>
      <c r="E18" s="41">
        <v>5.2038194444444441E-3</v>
      </c>
      <c r="F18" s="40">
        <v>15</v>
      </c>
      <c r="G18" s="14" t="str">
        <f t="shared" si="0"/>
        <v>Bennett Amsbaugh (George P. Nicholson)</v>
      </c>
    </row>
    <row r="19" spans="1:7" ht="15" x14ac:dyDescent="0.25">
      <c r="A19" s="40">
        <v>16</v>
      </c>
      <c r="B19" s="40" t="s">
        <v>277</v>
      </c>
      <c r="C19" s="40">
        <v>6</v>
      </c>
      <c r="D19" s="40" t="s">
        <v>42</v>
      </c>
      <c r="E19" s="41">
        <v>5.2127314814814814E-3</v>
      </c>
      <c r="F19" s="40">
        <v>16</v>
      </c>
      <c r="G19" s="14" t="str">
        <f t="shared" si="0"/>
        <v>Everett Hryniw (Laurier Heights)</v>
      </c>
    </row>
    <row r="20" spans="1:7" ht="15" x14ac:dyDescent="0.25">
      <c r="A20" s="40">
        <v>17</v>
      </c>
      <c r="B20" s="40" t="s">
        <v>285</v>
      </c>
      <c r="C20" s="40">
        <v>6</v>
      </c>
      <c r="D20" s="40" t="s">
        <v>30</v>
      </c>
      <c r="E20" s="41">
        <v>5.2501157407407401E-3</v>
      </c>
      <c r="F20" s="40">
        <v>17</v>
      </c>
      <c r="G20" s="14" t="str">
        <f t="shared" si="0"/>
        <v>Danny Shewchuk (Earl Buxton)</v>
      </c>
    </row>
    <row r="21" spans="1:7" ht="15" x14ac:dyDescent="0.25">
      <c r="A21" s="40">
        <v>18</v>
      </c>
      <c r="B21" s="40" t="s">
        <v>292</v>
      </c>
      <c r="C21" s="40">
        <v>6</v>
      </c>
      <c r="D21" s="40" t="s">
        <v>42</v>
      </c>
      <c r="E21" s="41">
        <v>5.2587962962962961E-3</v>
      </c>
      <c r="F21" s="40">
        <v>18</v>
      </c>
      <c r="G21" s="14" t="str">
        <f t="shared" si="0"/>
        <v>Matthew Miller (Laurier Heights)</v>
      </c>
    </row>
    <row r="22" spans="1:7" ht="15" x14ac:dyDescent="0.25">
      <c r="A22" s="40">
        <v>19</v>
      </c>
      <c r="B22" s="40" t="s">
        <v>1647</v>
      </c>
      <c r="C22" s="40">
        <v>6</v>
      </c>
      <c r="D22" s="40" t="s">
        <v>29</v>
      </c>
      <c r="E22" s="41">
        <v>5.2773148148148145E-3</v>
      </c>
      <c r="F22" s="40">
        <v>19</v>
      </c>
      <c r="G22" s="14" t="str">
        <f t="shared" si="0"/>
        <v>Declan Wray (Holyrood)</v>
      </c>
    </row>
    <row r="23" spans="1:7" ht="15" x14ac:dyDescent="0.25">
      <c r="A23" s="40">
        <v>20</v>
      </c>
      <c r="B23" s="40" t="s">
        <v>85</v>
      </c>
      <c r="C23" s="40">
        <v>6</v>
      </c>
      <c r="D23" s="40" t="s">
        <v>29</v>
      </c>
      <c r="E23" s="41">
        <v>5.2833333333333335E-3</v>
      </c>
      <c r="F23" s="40">
        <v>20</v>
      </c>
      <c r="G23" s="14" t="str">
        <f t="shared" si="0"/>
        <v>Keegan McKnight (Holyrood)</v>
      </c>
    </row>
    <row r="24" spans="1:7" ht="15" x14ac:dyDescent="0.25">
      <c r="A24" s="40">
        <v>21</v>
      </c>
      <c r="B24" s="40" t="s">
        <v>1648</v>
      </c>
      <c r="C24" s="40">
        <v>6</v>
      </c>
      <c r="D24" s="40" t="s">
        <v>38</v>
      </c>
      <c r="E24" s="41">
        <v>5.2942129629629632E-3</v>
      </c>
      <c r="F24" s="40">
        <v>21</v>
      </c>
      <c r="G24" s="14" t="str">
        <f t="shared" si="0"/>
        <v>Jack Washuta (Johnny Bright)</v>
      </c>
    </row>
    <row r="25" spans="1:7" ht="15" x14ac:dyDescent="0.25">
      <c r="A25" s="40">
        <v>22</v>
      </c>
      <c r="B25" s="40" t="s">
        <v>930</v>
      </c>
      <c r="C25" s="40">
        <v>6</v>
      </c>
      <c r="D25" s="40" t="s">
        <v>23</v>
      </c>
      <c r="E25" s="41">
        <v>5.3373842592592596E-3</v>
      </c>
      <c r="F25" s="40">
        <v>22</v>
      </c>
      <c r="G25" s="14" t="str">
        <f t="shared" si="0"/>
        <v>Ahmed Hegazy (Windsor Park)</v>
      </c>
    </row>
    <row r="26" spans="1:7" ht="15" x14ac:dyDescent="0.25">
      <c r="A26" s="40">
        <v>23</v>
      </c>
      <c r="B26" s="40" t="s">
        <v>76</v>
      </c>
      <c r="C26" s="40">
        <v>6</v>
      </c>
      <c r="D26" s="40" t="s">
        <v>45</v>
      </c>
      <c r="E26" s="41">
        <v>5.3651620370370363E-3</v>
      </c>
      <c r="F26" s="40">
        <v>23</v>
      </c>
      <c r="G26" s="14" t="str">
        <f t="shared" si="0"/>
        <v>Jax Payne (Ellerslie Campus)</v>
      </c>
    </row>
    <row r="27" spans="1:7" ht="15" x14ac:dyDescent="0.25">
      <c r="A27" s="40">
        <v>24</v>
      </c>
      <c r="B27" s="40" t="s">
        <v>1649</v>
      </c>
      <c r="C27" s="40">
        <v>6</v>
      </c>
      <c r="D27" s="40" t="s">
        <v>242</v>
      </c>
      <c r="E27" s="41">
        <v>5.3770833333333335E-3</v>
      </c>
      <c r="F27" s="40">
        <v>24</v>
      </c>
      <c r="G27" s="14" t="str">
        <f t="shared" si="0"/>
        <v>Arav Dubry (Aurora Charter)</v>
      </c>
    </row>
    <row r="28" spans="1:7" ht="15" x14ac:dyDescent="0.25">
      <c r="A28" s="40">
        <v>25</v>
      </c>
      <c r="B28" s="40" t="s">
        <v>1650</v>
      </c>
      <c r="C28" s="40">
        <v>6</v>
      </c>
      <c r="D28" s="40" t="s">
        <v>44</v>
      </c>
      <c r="E28" s="41">
        <v>5.3844907407407409E-3</v>
      </c>
      <c r="F28" s="40">
        <v>25</v>
      </c>
      <c r="G28" s="14" t="str">
        <f t="shared" si="0"/>
        <v>Ronan Morrow (Mill Creek)</v>
      </c>
    </row>
    <row r="29" spans="1:7" ht="15" x14ac:dyDescent="0.25">
      <c r="A29" s="40">
        <v>26</v>
      </c>
      <c r="B29" s="40" t="s">
        <v>280</v>
      </c>
      <c r="C29" s="40">
        <v>6</v>
      </c>
      <c r="D29" s="40" t="s">
        <v>42</v>
      </c>
      <c r="E29" s="41">
        <v>5.4157407407407409E-3</v>
      </c>
      <c r="F29" s="40">
        <v>26</v>
      </c>
      <c r="G29" s="14" t="str">
        <f t="shared" si="0"/>
        <v>Noah Johnston-Campbell (Laurier Heights)</v>
      </c>
    </row>
    <row r="30" spans="1:7" ht="15" x14ac:dyDescent="0.25">
      <c r="A30" s="40">
        <v>27</v>
      </c>
      <c r="B30" s="40" t="s">
        <v>1651</v>
      </c>
      <c r="C30" s="40">
        <v>6</v>
      </c>
      <c r="D30" s="40" t="s">
        <v>33</v>
      </c>
      <c r="E30" s="41">
        <v>5.4226851851851858E-3</v>
      </c>
      <c r="F30" s="40">
        <v>27</v>
      </c>
      <c r="G30" s="14" t="str">
        <f t="shared" si="0"/>
        <v>Karsten Smith (Donnan)</v>
      </c>
    </row>
    <row r="31" spans="1:7" ht="15" x14ac:dyDescent="0.25">
      <c r="A31" s="40">
        <v>28</v>
      </c>
      <c r="B31" s="40" t="s">
        <v>1652</v>
      </c>
      <c r="C31" s="40">
        <v>6</v>
      </c>
      <c r="D31" s="40" t="s">
        <v>44</v>
      </c>
      <c r="E31" s="41">
        <v>5.4337962962962968E-3</v>
      </c>
      <c r="F31" s="40">
        <v>28</v>
      </c>
      <c r="G31" s="14" t="str">
        <f t="shared" si="0"/>
        <v>Joel Szabadu (Mill Creek)</v>
      </c>
    </row>
    <row r="32" spans="1:7" ht="15" x14ac:dyDescent="0.25">
      <c r="A32" s="40">
        <v>29</v>
      </c>
      <c r="B32" s="40" t="s">
        <v>1653</v>
      </c>
      <c r="C32" s="40">
        <v>6</v>
      </c>
      <c r="D32" s="40" t="s">
        <v>38</v>
      </c>
      <c r="E32" s="41">
        <v>5.4694444444444443E-3</v>
      </c>
      <c r="F32" s="40">
        <v>29</v>
      </c>
      <c r="G32" s="14" t="str">
        <f t="shared" si="0"/>
        <v>Sawyer Stoten (Johnny Bright)</v>
      </c>
    </row>
    <row r="33" spans="1:7" ht="15" x14ac:dyDescent="0.25">
      <c r="A33" s="40">
        <v>30</v>
      </c>
      <c r="B33" s="40" t="s">
        <v>78</v>
      </c>
      <c r="C33" s="40">
        <v>6</v>
      </c>
      <c r="D33" s="40" t="s">
        <v>23</v>
      </c>
      <c r="E33" s="41">
        <v>5.4741898148148145E-3</v>
      </c>
      <c r="F33" s="40">
        <v>30</v>
      </c>
      <c r="G33" s="14" t="str">
        <f t="shared" si="0"/>
        <v>Sam Wheaton (Windsor Park)</v>
      </c>
    </row>
    <row r="34" spans="1:7" ht="15" x14ac:dyDescent="0.25">
      <c r="A34" s="40">
        <v>31</v>
      </c>
      <c r="B34" s="40" t="s">
        <v>1069</v>
      </c>
      <c r="C34" s="40">
        <v>6</v>
      </c>
      <c r="D34" s="40" t="s">
        <v>1054</v>
      </c>
      <c r="E34" s="41">
        <v>5.4799768518518513E-3</v>
      </c>
      <c r="F34" s="40">
        <v>31</v>
      </c>
      <c r="G34" s="14" t="str">
        <f t="shared" si="0"/>
        <v>Roland Dutrisac (Gold Bar)</v>
      </c>
    </row>
    <row r="35" spans="1:7" ht="15" x14ac:dyDescent="0.25">
      <c r="A35" s="40">
        <v>32</v>
      </c>
      <c r="B35" s="40" t="s">
        <v>361</v>
      </c>
      <c r="C35" s="40">
        <v>6</v>
      </c>
      <c r="D35" s="40" t="s">
        <v>362</v>
      </c>
      <c r="E35" s="41">
        <v>5.5166666666666662E-3</v>
      </c>
      <c r="F35" s="40">
        <v>32</v>
      </c>
      <c r="G35" s="14" t="str">
        <f t="shared" si="0"/>
        <v>Kai Rymer (Sweet Grass)</v>
      </c>
    </row>
    <row r="36" spans="1:7" ht="15" x14ac:dyDescent="0.25">
      <c r="A36" s="40">
        <v>33</v>
      </c>
      <c r="B36" s="40" t="s">
        <v>366</v>
      </c>
      <c r="C36" s="40">
        <v>6</v>
      </c>
      <c r="D36" s="40" t="s">
        <v>25</v>
      </c>
      <c r="E36" s="41">
        <v>5.5466435185185193E-3</v>
      </c>
      <c r="F36" s="40">
        <v>33</v>
      </c>
      <c r="G36" s="14" t="str">
        <f t="shared" si="0"/>
        <v>Xavier McCoy (Brookside)</v>
      </c>
    </row>
    <row r="37" spans="1:7" ht="15" x14ac:dyDescent="0.25">
      <c r="A37" s="40">
        <v>34</v>
      </c>
      <c r="B37" s="40" t="s">
        <v>1654</v>
      </c>
      <c r="C37" s="40">
        <v>6</v>
      </c>
      <c r="D37" s="40" t="s">
        <v>27</v>
      </c>
      <c r="E37" s="41">
        <v>5.5696759259259258E-3</v>
      </c>
      <c r="F37" s="40">
        <v>34</v>
      </c>
      <c r="G37" s="14" t="str">
        <f t="shared" si="0"/>
        <v>Albert Popescu (Centennial)</v>
      </c>
    </row>
    <row r="38" spans="1:7" ht="15" x14ac:dyDescent="0.25">
      <c r="A38" s="40">
        <v>35</v>
      </c>
      <c r="B38" s="40" t="s">
        <v>289</v>
      </c>
      <c r="C38" s="40">
        <v>6</v>
      </c>
      <c r="D38" s="40" t="s">
        <v>30</v>
      </c>
      <c r="E38" s="41">
        <v>5.5784722222222216E-3</v>
      </c>
      <c r="F38" s="40">
        <v>35</v>
      </c>
      <c r="G38" s="14" t="str">
        <f t="shared" si="0"/>
        <v>Joshua Smith (Earl Buxton)</v>
      </c>
    </row>
    <row r="39" spans="1:7" ht="15" x14ac:dyDescent="0.25">
      <c r="A39" s="40">
        <v>36</v>
      </c>
      <c r="B39" s="40" t="s">
        <v>79</v>
      </c>
      <c r="C39" s="40">
        <v>6</v>
      </c>
      <c r="D39" s="40" t="s">
        <v>26</v>
      </c>
      <c r="E39" s="41">
        <v>5.5907407407407407E-3</v>
      </c>
      <c r="F39" s="40">
        <v>36</v>
      </c>
      <c r="G39" s="14" t="str">
        <f t="shared" si="0"/>
        <v>Rhys Calvert (Brander Gardens)</v>
      </c>
    </row>
    <row r="40" spans="1:7" ht="15" x14ac:dyDescent="0.25">
      <c r="A40" s="40">
        <v>37</v>
      </c>
      <c r="B40" s="40" t="s">
        <v>1655</v>
      </c>
      <c r="C40" s="40">
        <v>6</v>
      </c>
      <c r="D40" s="40" t="s">
        <v>43</v>
      </c>
      <c r="E40" s="41">
        <v>5.5966435185185182E-3</v>
      </c>
      <c r="F40" s="40">
        <v>37</v>
      </c>
      <c r="G40" s="14" t="str">
        <f t="shared" si="0"/>
        <v>Harangad Uppal (Meyokumin)</v>
      </c>
    </row>
    <row r="41" spans="1:7" ht="15" x14ac:dyDescent="0.25">
      <c r="A41" s="40">
        <v>38</v>
      </c>
      <c r="B41" s="40" t="s">
        <v>381</v>
      </c>
      <c r="C41" s="40">
        <v>6</v>
      </c>
      <c r="D41" s="40" t="s">
        <v>27</v>
      </c>
      <c r="E41" s="41">
        <v>5.6050925925925929E-3</v>
      </c>
      <c r="F41" s="40">
        <v>38</v>
      </c>
      <c r="G41" s="14" t="str">
        <f t="shared" si="0"/>
        <v>Eli Rolleman (Centennial)</v>
      </c>
    </row>
    <row r="42" spans="1:7" ht="15" x14ac:dyDescent="0.25">
      <c r="A42" s="40">
        <v>39</v>
      </c>
      <c r="B42" s="40" t="s">
        <v>1034</v>
      </c>
      <c r="C42" s="40">
        <v>6</v>
      </c>
      <c r="D42" s="40" t="s">
        <v>774</v>
      </c>
      <c r="E42" s="41">
        <v>5.6223379629629635E-3</v>
      </c>
      <c r="F42" s="40">
        <v>39</v>
      </c>
      <c r="G42" s="14" t="str">
        <f t="shared" si="0"/>
        <v>Hasan Khan (MAC Islamic)</v>
      </c>
    </row>
    <row r="43" spans="1:7" ht="15" x14ac:dyDescent="0.25">
      <c r="A43" s="40">
        <v>40</v>
      </c>
      <c r="B43" s="40" t="s">
        <v>288</v>
      </c>
      <c r="C43" s="40">
        <v>6</v>
      </c>
      <c r="D43" s="40" t="s">
        <v>168</v>
      </c>
      <c r="E43" s="41">
        <v>5.634259259259259E-3</v>
      </c>
      <c r="F43" s="40">
        <v>40</v>
      </c>
      <c r="G43" s="14" t="str">
        <f t="shared" si="0"/>
        <v>Teodore Belanger (David Thomas King)</v>
      </c>
    </row>
    <row r="44" spans="1:7" ht="15" x14ac:dyDescent="0.25">
      <c r="A44" s="40">
        <v>41</v>
      </c>
      <c r="B44" s="40" t="s">
        <v>1656</v>
      </c>
      <c r="C44" s="40">
        <v>6</v>
      </c>
      <c r="D44" s="40" t="s">
        <v>109</v>
      </c>
      <c r="E44" s="41">
        <v>5.6706018518518512E-3</v>
      </c>
      <c r="F44" s="40">
        <v>41</v>
      </c>
      <c r="G44" s="14" t="str">
        <f t="shared" si="0"/>
        <v>Spencer Westworth (Hardisty)</v>
      </c>
    </row>
    <row r="45" spans="1:7" ht="15" x14ac:dyDescent="0.25">
      <c r="A45" s="40">
        <v>42</v>
      </c>
      <c r="B45" s="40" t="s">
        <v>303</v>
      </c>
      <c r="C45" s="40">
        <v>6</v>
      </c>
      <c r="D45" s="40" t="s">
        <v>173</v>
      </c>
      <c r="E45" s="41">
        <v>5.6995370370370368E-3</v>
      </c>
      <c r="F45" s="40">
        <v>42</v>
      </c>
      <c r="G45" s="14" t="str">
        <f t="shared" si="0"/>
        <v>Rupert Summers-Forth (Westglen)</v>
      </c>
    </row>
    <row r="46" spans="1:7" ht="15" x14ac:dyDescent="0.25">
      <c r="A46" s="40">
        <v>43</v>
      </c>
      <c r="B46" s="40" t="s">
        <v>80</v>
      </c>
      <c r="C46" s="40">
        <v>6</v>
      </c>
      <c r="D46" s="40" t="s">
        <v>32</v>
      </c>
      <c r="E46" s="41">
        <v>5.716898148148148E-3</v>
      </c>
      <c r="F46" s="40">
        <v>43</v>
      </c>
      <c r="G46" s="14" t="str">
        <f t="shared" si="0"/>
        <v>Lindon Collins (Patricia Heights)</v>
      </c>
    </row>
    <row r="47" spans="1:7" ht="15" x14ac:dyDescent="0.25">
      <c r="A47" s="40">
        <v>44</v>
      </c>
      <c r="B47" s="40" t="s">
        <v>940</v>
      </c>
      <c r="C47" s="40">
        <v>6</v>
      </c>
      <c r="D47" s="40" t="s">
        <v>44</v>
      </c>
      <c r="E47" s="41">
        <v>5.726851851851851E-3</v>
      </c>
      <c r="F47" s="40">
        <v>44</v>
      </c>
      <c r="G47" s="14" t="str">
        <f t="shared" si="0"/>
        <v>Matthew Gerbacio Edwards (Mill Creek)</v>
      </c>
    </row>
    <row r="48" spans="1:7" ht="15" x14ac:dyDescent="0.25">
      <c r="A48" s="40">
        <v>45</v>
      </c>
      <c r="B48" s="40" t="s">
        <v>1657</v>
      </c>
      <c r="C48" s="40">
        <v>6</v>
      </c>
      <c r="D48" s="40" t="s">
        <v>26</v>
      </c>
      <c r="E48" s="41">
        <v>5.7327546296296293E-3</v>
      </c>
      <c r="F48" s="40">
        <v>45</v>
      </c>
      <c r="G48" s="14" t="str">
        <f t="shared" si="0"/>
        <v>Ian To (Brander Gardens)</v>
      </c>
    </row>
    <row r="49" spans="1:7" ht="15" x14ac:dyDescent="0.25">
      <c r="A49" s="40">
        <v>46</v>
      </c>
      <c r="B49" s="40" t="s">
        <v>286</v>
      </c>
      <c r="C49" s="40">
        <v>6</v>
      </c>
      <c r="D49" s="40" t="s">
        <v>30</v>
      </c>
      <c r="E49" s="41">
        <v>5.7495370370370365E-3</v>
      </c>
      <c r="F49" s="40">
        <v>46</v>
      </c>
      <c r="G49" s="14" t="str">
        <f t="shared" si="0"/>
        <v>Jack Brain (Earl Buxton)</v>
      </c>
    </row>
    <row r="50" spans="1:7" ht="15" x14ac:dyDescent="0.25">
      <c r="A50" s="40">
        <v>47</v>
      </c>
      <c r="B50" s="40" t="s">
        <v>296</v>
      </c>
      <c r="C50" s="40">
        <v>6</v>
      </c>
      <c r="D50" s="40" t="s">
        <v>30</v>
      </c>
      <c r="E50" s="41">
        <v>5.7575231481481479E-3</v>
      </c>
      <c r="F50" s="40">
        <v>47</v>
      </c>
      <c r="G50" s="14" t="str">
        <f t="shared" si="0"/>
        <v>James Dombroski (Earl Buxton)</v>
      </c>
    </row>
    <row r="51" spans="1:7" ht="15" x14ac:dyDescent="0.25">
      <c r="A51" s="40">
        <v>48</v>
      </c>
      <c r="B51" s="40" t="s">
        <v>1658</v>
      </c>
      <c r="C51" s="40">
        <v>6</v>
      </c>
      <c r="D51" s="40" t="s">
        <v>32</v>
      </c>
      <c r="E51" s="41">
        <v>5.7611111111111101E-3</v>
      </c>
      <c r="F51" s="40">
        <v>48</v>
      </c>
      <c r="G51" s="14" t="str">
        <f t="shared" si="0"/>
        <v>Ameen Mohammad (Patricia Heights)</v>
      </c>
    </row>
    <row r="52" spans="1:7" ht="15" x14ac:dyDescent="0.25">
      <c r="A52" s="40">
        <v>49</v>
      </c>
      <c r="B52" s="40" t="s">
        <v>935</v>
      </c>
      <c r="C52" s="40">
        <v>6</v>
      </c>
      <c r="D52" s="40" t="s">
        <v>44</v>
      </c>
      <c r="E52" s="41">
        <v>5.7684027777777777E-3</v>
      </c>
      <c r="F52" s="40">
        <v>49</v>
      </c>
      <c r="G52" s="14" t="str">
        <f t="shared" si="0"/>
        <v>Elijah Pinchbeck (Mill Creek)</v>
      </c>
    </row>
    <row r="53" spans="1:7" ht="15" x14ac:dyDescent="0.25">
      <c r="A53" s="40">
        <v>50</v>
      </c>
      <c r="B53" s="40" t="s">
        <v>84</v>
      </c>
      <c r="C53" s="40">
        <v>6</v>
      </c>
      <c r="D53" s="40" t="s">
        <v>23</v>
      </c>
      <c r="E53" s="41">
        <v>5.807407407407407E-3</v>
      </c>
      <c r="F53" s="40">
        <v>50</v>
      </c>
      <c r="G53" s="14" t="str">
        <f t="shared" si="0"/>
        <v>Ahmed Malik (Windsor Park)</v>
      </c>
    </row>
    <row r="54" spans="1:7" ht="15" x14ac:dyDescent="0.25">
      <c r="A54" s="40">
        <v>51</v>
      </c>
      <c r="B54" s="40" t="s">
        <v>1659</v>
      </c>
      <c r="C54" s="40">
        <v>6</v>
      </c>
      <c r="D54" s="40" t="s">
        <v>42</v>
      </c>
      <c r="E54" s="41">
        <v>5.846412037037038E-3</v>
      </c>
      <c r="F54" s="40">
        <v>51</v>
      </c>
      <c r="G54" s="14" t="str">
        <f t="shared" si="0"/>
        <v>Sebastian Wall-McCombe (Laurier Heights)</v>
      </c>
    </row>
    <row r="55" spans="1:7" ht="15" x14ac:dyDescent="0.25">
      <c r="A55" s="40">
        <v>52</v>
      </c>
      <c r="B55" s="40" t="s">
        <v>290</v>
      </c>
      <c r="C55" s="40">
        <v>6</v>
      </c>
      <c r="D55" s="40" t="s">
        <v>26</v>
      </c>
      <c r="E55" s="41">
        <v>5.8725694444444441E-3</v>
      </c>
      <c r="F55" s="40">
        <v>52</v>
      </c>
      <c r="G55" s="14" t="str">
        <f t="shared" si="0"/>
        <v>Riel Layton (Brander Gardens)</v>
      </c>
    </row>
    <row r="56" spans="1:7" ht="15" x14ac:dyDescent="0.25">
      <c r="A56" s="40">
        <v>53</v>
      </c>
      <c r="B56" s="40" t="s">
        <v>1660</v>
      </c>
      <c r="C56" s="40">
        <v>6</v>
      </c>
      <c r="D56" s="40" t="s">
        <v>1610</v>
      </c>
      <c r="E56" s="41">
        <v>5.877662037037038E-3</v>
      </c>
      <c r="F56" s="40">
        <v>53</v>
      </c>
      <c r="G56" s="14" t="str">
        <f t="shared" si="0"/>
        <v>Salahu Hassan (Kameyosek)</v>
      </c>
    </row>
    <row r="57" spans="1:7" ht="15" x14ac:dyDescent="0.25">
      <c r="A57" s="40">
        <v>54</v>
      </c>
      <c r="B57" s="40" t="s">
        <v>1661</v>
      </c>
      <c r="C57" s="40">
        <v>6</v>
      </c>
      <c r="D57" s="40" t="s">
        <v>42</v>
      </c>
      <c r="E57" s="41">
        <v>5.8878472222222223E-3</v>
      </c>
      <c r="F57" s="40">
        <v>54</v>
      </c>
      <c r="G57" s="14" t="str">
        <f t="shared" si="0"/>
        <v>Lachlan Plester (Laurier Heights)</v>
      </c>
    </row>
    <row r="58" spans="1:7" ht="15" x14ac:dyDescent="0.25">
      <c r="A58" s="40">
        <v>55</v>
      </c>
      <c r="B58" s="40" t="s">
        <v>1662</v>
      </c>
      <c r="C58" s="40">
        <v>6</v>
      </c>
      <c r="D58" s="40" t="s">
        <v>42</v>
      </c>
      <c r="E58" s="41">
        <v>5.9065972222222219E-3</v>
      </c>
      <c r="F58" s="40">
        <v>55</v>
      </c>
      <c r="G58" s="14" t="str">
        <f t="shared" si="0"/>
        <v>Parker Johnston Campbell (Laurier Heights)</v>
      </c>
    </row>
    <row r="59" spans="1:7" ht="15" x14ac:dyDescent="0.25">
      <c r="A59" s="40">
        <v>56</v>
      </c>
      <c r="B59" s="40" t="s">
        <v>87</v>
      </c>
      <c r="C59" s="40">
        <v>6</v>
      </c>
      <c r="D59" s="40" t="s">
        <v>21</v>
      </c>
      <c r="E59" s="41">
        <v>5.9140046296296302E-3</v>
      </c>
      <c r="F59" s="40">
        <v>56</v>
      </c>
      <c r="G59" s="14" t="str">
        <f t="shared" si="0"/>
        <v>Jordan Dundas (Rio Terrace)</v>
      </c>
    </row>
    <row r="60" spans="1:7" ht="15" x14ac:dyDescent="0.25">
      <c r="A60" s="40">
        <v>57</v>
      </c>
      <c r="B60" s="40" t="s">
        <v>100</v>
      </c>
      <c r="C60" s="40">
        <v>6</v>
      </c>
      <c r="D60" s="40" t="s">
        <v>44</v>
      </c>
      <c r="E60" s="41">
        <v>5.9185185185185183E-3</v>
      </c>
      <c r="F60" s="40">
        <v>57</v>
      </c>
      <c r="G60" s="14" t="str">
        <f t="shared" si="0"/>
        <v>Julian Engelman (Mill Creek)</v>
      </c>
    </row>
    <row r="61" spans="1:7" ht="15" x14ac:dyDescent="0.25">
      <c r="A61" s="40">
        <v>58</v>
      </c>
      <c r="B61" s="40" t="s">
        <v>99</v>
      </c>
      <c r="C61" s="40">
        <v>6</v>
      </c>
      <c r="D61" s="40" t="s">
        <v>38</v>
      </c>
      <c r="E61" s="41">
        <v>5.9259259259259256E-3</v>
      </c>
      <c r="F61" s="40">
        <v>58</v>
      </c>
      <c r="G61" s="14" t="str">
        <f t="shared" si="0"/>
        <v>Oscar Hanki (Johnny Bright)</v>
      </c>
    </row>
    <row r="62" spans="1:7" ht="15" x14ac:dyDescent="0.25">
      <c r="A62" s="40">
        <v>59</v>
      </c>
      <c r="B62" s="40" t="s">
        <v>1663</v>
      </c>
      <c r="C62" s="40">
        <v>6</v>
      </c>
      <c r="D62" s="40" t="s">
        <v>32</v>
      </c>
      <c r="E62" s="41">
        <v>5.9307870370370365E-3</v>
      </c>
      <c r="F62" s="40">
        <v>59</v>
      </c>
      <c r="G62" s="14" t="str">
        <f t="shared" si="0"/>
        <v>Jay Dryer (Patricia Heights)</v>
      </c>
    </row>
    <row r="63" spans="1:7" ht="15" x14ac:dyDescent="0.25">
      <c r="A63" s="40">
        <v>60</v>
      </c>
      <c r="B63" s="40" t="s">
        <v>1664</v>
      </c>
      <c r="C63" s="40">
        <v>6</v>
      </c>
      <c r="D63" s="40" t="s">
        <v>42</v>
      </c>
      <c r="E63" s="41">
        <v>5.9493055555555558E-3</v>
      </c>
      <c r="F63" s="40">
        <v>60</v>
      </c>
      <c r="G63" s="14" t="str">
        <f t="shared" si="0"/>
        <v>Carter Gerstel (Laurier Heights)</v>
      </c>
    </row>
    <row r="64" spans="1:7" ht="15" x14ac:dyDescent="0.25">
      <c r="A64" s="40">
        <v>61</v>
      </c>
      <c r="B64" s="40" t="s">
        <v>932</v>
      </c>
      <c r="C64" s="40">
        <v>6</v>
      </c>
      <c r="D64" s="40" t="s">
        <v>26</v>
      </c>
      <c r="E64" s="41">
        <v>5.9674768518518523E-3</v>
      </c>
      <c r="F64" s="40">
        <v>61</v>
      </c>
      <c r="G64" s="14" t="str">
        <f t="shared" si="0"/>
        <v>Clayton Austrom (Brander Gardens)</v>
      </c>
    </row>
    <row r="65" spans="1:7" ht="15" x14ac:dyDescent="0.25">
      <c r="A65" s="40">
        <v>62</v>
      </c>
      <c r="B65" s="40" t="s">
        <v>1665</v>
      </c>
      <c r="C65" s="40">
        <v>6</v>
      </c>
      <c r="D65" s="40" t="s">
        <v>33</v>
      </c>
      <c r="E65" s="41">
        <v>5.9700231481481479E-3</v>
      </c>
      <c r="F65" s="40">
        <v>62</v>
      </c>
      <c r="G65" s="14" t="str">
        <f t="shared" si="0"/>
        <v>Jacob Smitke (Donnan)</v>
      </c>
    </row>
    <row r="66" spans="1:7" ht="15" x14ac:dyDescent="0.25">
      <c r="A66" s="40">
        <v>63</v>
      </c>
      <c r="B66" s="40" t="s">
        <v>1666</v>
      </c>
      <c r="C66" s="40">
        <v>6</v>
      </c>
      <c r="D66" s="40" t="s">
        <v>774</v>
      </c>
      <c r="E66" s="41">
        <v>6.0057870370370378E-3</v>
      </c>
      <c r="F66" s="40">
        <v>63</v>
      </c>
      <c r="G66" s="14" t="str">
        <f t="shared" si="0"/>
        <v>Ibrahim Yusuf (MAC Islamic)</v>
      </c>
    </row>
    <row r="67" spans="1:7" ht="15" x14ac:dyDescent="0.25">
      <c r="A67" s="40">
        <v>64</v>
      </c>
      <c r="B67" s="40" t="s">
        <v>1667</v>
      </c>
      <c r="C67" s="40">
        <v>6</v>
      </c>
      <c r="D67" s="40" t="s">
        <v>39</v>
      </c>
      <c r="E67" s="41">
        <v>6.0459490740740742E-3</v>
      </c>
      <c r="F67" s="40">
        <v>64</v>
      </c>
      <c r="G67" s="14" t="str">
        <f t="shared" si="0"/>
        <v>Julian Habegger (Riverdale)</v>
      </c>
    </row>
    <row r="68" spans="1:7" ht="15" x14ac:dyDescent="0.25">
      <c r="A68" s="40">
        <v>65</v>
      </c>
      <c r="B68" s="40" t="s">
        <v>81</v>
      </c>
      <c r="C68" s="40">
        <v>6</v>
      </c>
      <c r="D68" s="40" t="s">
        <v>23</v>
      </c>
      <c r="E68" s="41">
        <v>6.0693287037037044E-3</v>
      </c>
      <c r="F68" s="40">
        <v>65</v>
      </c>
      <c r="G68" s="14" t="str">
        <f t="shared" si="0"/>
        <v>Pedro Perotta Dias (Windsor Park)</v>
      </c>
    </row>
    <row r="69" spans="1:7" ht="15" x14ac:dyDescent="0.25">
      <c r="A69" s="40">
        <v>66</v>
      </c>
      <c r="B69" s="40" t="s">
        <v>1668</v>
      </c>
      <c r="C69" s="40">
        <v>6</v>
      </c>
      <c r="D69" s="40" t="s">
        <v>32</v>
      </c>
      <c r="E69" s="41">
        <v>6.0761574074074077E-3</v>
      </c>
      <c r="F69" s="40">
        <v>66</v>
      </c>
      <c r="G69" s="14" t="str">
        <f t="shared" si="0"/>
        <v>Oak Naicken (Patricia Heights)</v>
      </c>
    </row>
    <row r="70" spans="1:7" ht="15" x14ac:dyDescent="0.25">
      <c r="A70" s="40">
        <v>67</v>
      </c>
      <c r="B70" s="40" t="s">
        <v>291</v>
      </c>
      <c r="C70" s="40">
        <v>6</v>
      </c>
      <c r="D70" s="40" t="s">
        <v>33</v>
      </c>
      <c r="E70" s="41">
        <v>6.1071759259259256E-3</v>
      </c>
      <c r="F70" s="40">
        <v>67</v>
      </c>
      <c r="G70" s="14" t="str">
        <f t="shared" si="0"/>
        <v>Bryce Brophy (Donnan)</v>
      </c>
    </row>
    <row r="71" spans="1:7" ht="15" x14ac:dyDescent="0.25">
      <c r="A71" s="40">
        <v>68</v>
      </c>
      <c r="B71" s="40" t="s">
        <v>1669</v>
      </c>
      <c r="C71" s="40">
        <v>6</v>
      </c>
      <c r="D71" s="40" t="s">
        <v>41</v>
      </c>
      <c r="E71" s="41">
        <v>6.1163194444444442E-3</v>
      </c>
      <c r="F71" s="40">
        <v>68</v>
      </c>
      <c r="G71" s="14" t="str">
        <f t="shared" si="0"/>
        <v>Samarpartap Singh Gill (Edmonton Khalsa)</v>
      </c>
    </row>
    <row r="72" spans="1:7" ht="15" x14ac:dyDescent="0.25">
      <c r="A72" s="40">
        <v>69</v>
      </c>
      <c r="B72" s="40" t="s">
        <v>1670</v>
      </c>
      <c r="C72" s="40">
        <v>6</v>
      </c>
      <c r="D72" s="40" t="s">
        <v>202</v>
      </c>
      <c r="E72" s="41">
        <v>6.1319444444444442E-3</v>
      </c>
      <c r="F72" s="40">
        <v>69</v>
      </c>
      <c r="G72" s="14" t="str">
        <f t="shared" si="0"/>
        <v>Tyler Kliparchuk (Virginia Park)</v>
      </c>
    </row>
    <row r="73" spans="1:7" ht="15" x14ac:dyDescent="0.25">
      <c r="A73" s="40">
        <v>70</v>
      </c>
      <c r="B73" s="40" t="s">
        <v>297</v>
      </c>
      <c r="C73" s="40">
        <v>6</v>
      </c>
      <c r="D73" s="40" t="s">
        <v>44</v>
      </c>
      <c r="E73" s="41">
        <v>6.1444444444444454E-3</v>
      </c>
      <c r="F73" s="40">
        <v>70</v>
      </c>
      <c r="G73" s="14" t="str">
        <f t="shared" si="0"/>
        <v>Quinn Schoepf (Mill Creek)</v>
      </c>
    </row>
    <row r="74" spans="1:7" ht="15" x14ac:dyDescent="0.25">
      <c r="A74" s="40">
        <v>71</v>
      </c>
      <c r="B74" s="40" t="s">
        <v>1671</v>
      </c>
      <c r="C74" s="40">
        <v>6</v>
      </c>
      <c r="D74" s="40" t="s">
        <v>200</v>
      </c>
      <c r="E74" s="41">
        <v>6.1468749999999996E-3</v>
      </c>
      <c r="F74" s="40">
        <v>71</v>
      </c>
      <c r="G74" s="14" t="str">
        <f t="shared" si="0"/>
        <v>Arthur Taylor (George H. Luck)</v>
      </c>
    </row>
    <row r="75" spans="1:7" ht="15" x14ac:dyDescent="0.25">
      <c r="A75" s="40">
        <v>72</v>
      </c>
      <c r="B75" s="40" t="s">
        <v>941</v>
      </c>
      <c r="C75" s="40">
        <v>6</v>
      </c>
      <c r="D75" s="40" t="s">
        <v>24</v>
      </c>
      <c r="E75" s="41">
        <v>6.1542824074074078E-3</v>
      </c>
      <c r="F75" s="40">
        <v>72</v>
      </c>
      <c r="G75" s="14" t="str">
        <f t="shared" si="0"/>
        <v>Alex Charlton (Parkallen)</v>
      </c>
    </row>
    <row r="76" spans="1:7" ht="15" x14ac:dyDescent="0.25">
      <c r="A76" s="40">
        <v>73</v>
      </c>
      <c r="B76" s="40" t="s">
        <v>298</v>
      </c>
      <c r="C76" s="40">
        <v>6</v>
      </c>
      <c r="D76" s="40" t="s">
        <v>89</v>
      </c>
      <c r="E76" s="41">
        <v>6.1670138888888885E-3</v>
      </c>
      <c r="F76" s="40">
        <v>73</v>
      </c>
      <c r="G76" s="14" t="str">
        <f t="shared" si="0"/>
        <v>Malek Taha (Constable Daniel)</v>
      </c>
    </row>
    <row r="77" spans="1:7" ht="15" x14ac:dyDescent="0.25">
      <c r="A77" s="40">
        <v>74</v>
      </c>
      <c r="B77" s="40" t="s">
        <v>931</v>
      </c>
      <c r="C77" s="40">
        <v>6</v>
      </c>
      <c r="D77" s="40" t="s">
        <v>30</v>
      </c>
      <c r="E77" s="41">
        <v>6.1741898148148155E-3</v>
      </c>
      <c r="F77" s="40">
        <v>74</v>
      </c>
      <c r="G77" s="14" t="str">
        <f t="shared" si="0"/>
        <v>Dylan Vos (Earl Buxton)</v>
      </c>
    </row>
    <row r="78" spans="1:7" ht="15" x14ac:dyDescent="0.25">
      <c r="A78" s="40">
        <v>75</v>
      </c>
      <c r="B78" s="40" t="s">
        <v>293</v>
      </c>
      <c r="C78" s="40">
        <v>6</v>
      </c>
      <c r="D78" s="40" t="s">
        <v>27</v>
      </c>
      <c r="E78" s="41">
        <v>6.1822916666666667E-3</v>
      </c>
      <c r="F78" s="40">
        <v>75</v>
      </c>
      <c r="G78" s="14" t="str">
        <f t="shared" si="0"/>
        <v>Dylan Chu (Centennial)</v>
      </c>
    </row>
    <row r="79" spans="1:7" ht="15" x14ac:dyDescent="0.25">
      <c r="A79" s="40">
        <v>76</v>
      </c>
      <c r="B79" s="40" t="s">
        <v>1672</v>
      </c>
      <c r="C79" s="40">
        <v>6</v>
      </c>
      <c r="D79" s="40" t="s">
        <v>42</v>
      </c>
      <c r="E79" s="41">
        <v>6.1855324074074078E-3</v>
      </c>
      <c r="F79" s="40">
        <v>76</v>
      </c>
      <c r="G79" s="14" t="str">
        <f t="shared" si="0"/>
        <v>Ryan Holmes (Laurier Heights)</v>
      </c>
    </row>
    <row r="80" spans="1:7" ht="15" x14ac:dyDescent="0.25">
      <c r="A80" s="40">
        <v>77</v>
      </c>
      <c r="B80" s="40" t="s">
        <v>944</v>
      </c>
      <c r="C80" s="40">
        <v>6</v>
      </c>
      <c r="D80" s="40" t="s">
        <v>23</v>
      </c>
      <c r="E80" s="41">
        <v>6.1883101851851856E-3</v>
      </c>
      <c r="F80" s="40">
        <v>77</v>
      </c>
      <c r="G80" s="14" t="str">
        <f t="shared" si="0"/>
        <v>Eason Jiang (Windsor Park)</v>
      </c>
    </row>
    <row r="81" spans="1:7" ht="15" x14ac:dyDescent="0.25">
      <c r="A81" s="40">
        <v>78</v>
      </c>
      <c r="B81" s="40" t="s">
        <v>103</v>
      </c>
      <c r="C81" s="40">
        <v>6</v>
      </c>
      <c r="D81" s="40" t="s">
        <v>44</v>
      </c>
      <c r="E81" s="41">
        <v>6.1909722222222218E-3</v>
      </c>
      <c r="F81" s="40">
        <v>78</v>
      </c>
      <c r="G81" s="14" t="str">
        <f t="shared" si="0"/>
        <v>Arlin Bolz (Mill Creek)</v>
      </c>
    </row>
    <row r="82" spans="1:7" ht="15" x14ac:dyDescent="0.25">
      <c r="A82" s="40">
        <v>79</v>
      </c>
      <c r="B82" s="40" t="s">
        <v>306</v>
      </c>
      <c r="C82" s="40">
        <v>6</v>
      </c>
      <c r="D82" s="40" t="s">
        <v>173</v>
      </c>
      <c r="E82" s="41">
        <v>6.1931712962962964E-3</v>
      </c>
      <c r="F82" s="40">
        <v>79</v>
      </c>
      <c r="G82" s="14" t="str">
        <f t="shared" si="0"/>
        <v>Oliver Klosta (Westglen)</v>
      </c>
    </row>
    <row r="83" spans="1:7" ht="15" x14ac:dyDescent="0.25">
      <c r="A83" s="40">
        <v>80</v>
      </c>
      <c r="B83" s="40" t="s">
        <v>1673</v>
      </c>
      <c r="C83" s="40">
        <v>6</v>
      </c>
      <c r="D83" s="40" t="s">
        <v>43</v>
      </c>
      <c r="E83" s="41">
        <v>6.2033564814814807E-3</v>
      </c>
      <c r="F83" s="40">
        <v>80</v>
      </c>
      <c r="G83" s="14" t="str">
        <f t="shared" si="0"/>
        <v>Shrejan Lamichhane (Meyokumin)</v>
      </c>
    </row>
    <row r="84" spans="1:7" ht="15" x14ac:dyDescent="0.25">
      <c r="A84" s="40">
        <v>81</v>
      </c>
      <c r="B84" s="40" t="s">
        <v>1674</v>
      </c>
      <c r="C84" s="40">
        <v>6</v>
      </c>
      <c r="D84" s="40" t="s">
        <v>32</v>
      </c>
      <c r="E84" s="41">
        <v>6.2155092592592583E-3</v>
      </c>
      <c r="F84" s="40">
        <v>81</v>
      </c>
      <c r="G84" s="14" t="str">
        <f t="shared" si="0"/>
        <v>Carter Randawa (Patricia Heights)</v>
      </c>
    </row>
    <row r="85" spans="1:7" ht="15" x14ac:dyDescent="0.25">
      <c r="A85" s="40">
        <v>82</v>
      </c>
      <c r="B85" s="40" t="s">
        <v>1068</v>
      </c>
      <c r="C85" s="40">
        <v>6</v>
      </c>
      <c r="D85" s="40" t="s">
        <v>30</v>
      </c>
      <c r="E85" s="41">
        <v>6.218865740740741E-3</v>
      </c>
      <c r="F85" s="40">
        <v>82</v>
      </c>
      <c r="G85" s="14" t="str">
        <f t="shared" si="0"/>
        <v>Jack Compton (Earl Buxton)</v>
      </c>
    </row>
    <row r="86" spans="1:7" ht="15" x14ac:dyDescent="0.25">
      <c r="A86" s="40">
        <v>83</v>
      </c>
      <c r="B86" s="40" t="s">
        <v>1675</v>
      </c>
      <c r="C86" s="40">
        <v>6</v>
      </c>
      <c r="D86" s="40" t="s">
        <v>738</v>
      </c>
      <c r="E86" s="41">
        <v>6.2300925925925926E-3</v>
      </c>
      <c r="F86" s="40">
        <v>83</v>
      </c>
      <c r="G86" s="14" t="str">
        <f t="shared" si="0"/>
        <v>Aahil Karmali (Crestwood)</v>
      </c>
    </row>
    <row r="87" spans="1:7" ht="15" x14ac:dyDescent="0.25">
      <c r="A87" s="40">
        <v>84</v>
      </c>
      <c r="B87" s="40" t="s">
        <v>933</v>
      </c>
      <c r="C87" s="40">
        <v>6</v>
      </c>
      <c r="D87" s="40" t="s">
        <v>26</v>
      </c>
      <c r="E87" s="41">
        <v>6.2346064814814807E-3</v>
      </c>
      <c r="F87" s="40">
        <v>84</v>
      </c>
      <c r="G87" s="14" t="str">
        <f t="shared" si="0"/>
        <v>Mason Wagontall (Brander Gardens)</v>
      </c>
    </row>
    <row r="88" spans="1:7" ht="15" x14ac:dyDescent="0.25">
      <c r="A88" s="40">
        <v>85</v>
      </c>
      <c r="B88" s="40" t="s">
        <v>304</v>
      </c>
      <c r="C88" s="40">
        <v>6</v>
      </c>
      <c r="D88" s="40" t="s">
        <v>32</v>
      </c>
      <c r="E88" s="41">
        <v>6.2459490740740739E-3</v>
      </c>
      <c r="F88" s="40">
        <v>85</v>
      </c>
      <c r="G88" s="14" t="str">
        <f t="shared" si="0"/>
        <v>Levi Butler (Patricia Heights)</v>
      </c>
    </row>
    <row r="89" spans="1:7" ht="15" x14ac:dyDescent="0.25">
      <c r="A89" s="40">
        <v>86</v>
      </c>
      <c r="B89" s="40" t="s">
        <v>1676</v>
      </c>
      <c r="C89" s="40">
        <v>6</v>
      </c>
      <c r="D89" s="40" t="s">
        <v>173</v>
      </c>
      <c r="E89" s="41">
        <v>6.2557870370370363E-3</v>
      </c>
      <c r="F89" s="40">
        <v>86</v>
      </c>
      <c r="G89" s="14" t="str">
        <f t="shared" si="0"/>
        <v>Beckett Gordey (Westglen)</v>
      </c>
    </row>
    <row r="90" spans="1:7" ht="15" x14ac:dyDescent="0.25">
      <c r="A90" s="40">
        <v>87</v>
      </c>
      <c r="B90" s="40" t="s">
        <v>1677</v>
      </c>
      <c r="C90" s="40">
        <v>6</v>
      </c>
      <c r="D90" s="40" t="s">
        <v>1610</v>
      </c>
      <c r="E90" s="41">
        <v>6.3039351851851859E-3</v>
      </c>
      <c r="F90" s="40">
        <v>87</v>
      </c>
      <c r="G90" s="14" t="str">
        <f t="shared" si="0"/>
        <v>Omar Sharbaji (Kameyosek)</v>
      </c>
    </row>
    <row r="91" spans="1:7" ht="15" x14ac:dyDescent="0.25">
      <c r="A91" s="40">
        <v>88</v>
      </c>
      <c r="B91" s="40" t="s">
        <v>1678</v>
      </c>
      <c r="C91" s="40">
        <v>6</v>
      </c>
      <c r="D91" s="40" t="s">
        <v>42</v>
      </c>
      <c r="E91" s="41">
        <v>6.3098379629629641E-3</v>
      </c>
      <c r="F91" s="40">
        <v>88</v>
      </c>
      <c r="G91" s="14" t="str">
        <f t="shared" si="0"/>
        <v>Avi Pickard (Laurier Heights)</v>
      </c>
    </row>
    <row r="92" spans="1:7" ht="15" x14ac:dyDescent="0.25">
      <c r="A92" s="40">
        <v>89</v>
      </c>
      <c r="B92" s="40" t="s">
        <v>83</v>
      </c>
      <c r="C92" s="40">
        <v>6</v>
      </c>
      <c r="D92" s="40" t="s">
        <v>25</v>
      </c>
      <c r="E92" s="41">
        <v>6.3357638888888882E-3</v>
      </c>
      <c r="F92" s="40">
        <v>89</v>
      </c>
      <c r="G92" s="14" t="str">
        <f t="shared" si="0"/>
        <v>Carter Babcock (Brookside)</v>
      </c>
    </row>
    <row r="93" spans="1:7" ht="15" x14ac:dyDescent="0.25">
      <c r="A93" s="40">
        <v>90</v>
      </c>
      <c r="B93" s="40" t="s">
        <v>305</v>
      </c>
      <c r="C93" s="40">
        <v>6</v>
      </c>
      <c r="D93" s="40" t="s">
        <v>22</v>
      </c>
      <c r="E93" s="41">
        <v>6.3625000000000001E-3</v>
      </c>
      <c r="F93" s="40">
        <v>90</v>
      </c>
      <c r="G93" s="14" t="str">
        <f t="shared" si="0"/>
        <v>Carter Ironside (Michael A. Kostek)</v>
      </c>
    </row>
    <row r="94" spans="1:7" ht="15" x14ac:dyDescent="0.25">
      <c r="A94" s="40">
        <v>91</v>
      </c>
      <c r="B94" s="40" t="s">
        <v>946</v>
      </c>
      <c r="C94" s="40">
        <v>6</v>
      </c>
      <c r="D94" s="40" t="s">
        <v>588</v>
      </c>
      <c r="E94" s="41">
        <v>6.3732638888888892E-3</v>
      </c>
      <c r="F94" s="40">
        <v>91</v>
      </c>
      <c r="G94" s="14" t="str">
        <f t="shared" si="0"/>
        <v>Alex Mahood (Elmwood)</v>
      </c>
    </row>
    <row r="95" spans="1:7" ht="15" x14ac:dyDescent="0.25">
      <c r="A95" s="40">
        <v>92</v>
      </c>
      <c r="B95" s="40" t="s">
        <v>945</v>
      </c>
      <c r="C95" s="40">
        <v>6</v>
      </c>
      <c r="D95" s="40" t="s">
        <v>588</v>
      </c>
      <c r="E95" s="41">
        <v>6.3944444444444448E-3</v>
      </c>
      <c r="F95" s="40">
        <v>92</v>
      </c>
      <c r="G95" s="14" t="str">
        <f t="shared" si="0"/>
        <v>Callum Taylor (Elmwood)</v>
      </c>
    </row>
    <row r="96" spans="1:7" ht="15" x14ac:dyDescent="0.25">
      <c r="A96" s="40">
        <v>93</v>
      </c>
      <c r="B96" s="40" t="s">
        <v>1679</v>
      </c>
      <c r="C96" s="40">
        <v>6</v>
      </c>
      <c r="D96" s="40" t="s">
        <v>652</v>
      </c>
      <c r="E96" s="41">
        <v>6.399189814814815E-3</v>
      </c>
      <c r="F96" s="40">
        <v>93</v>
      </c>
      <c r="G96" s="14" t="str">
        <f t="shared" si="0"/>
        <v>William Bakker (Coralwood Advent)</v>
      </c>
    </row>
    <row r="97" spans="1:7" ht="15" x14ac:dyDescent="0.25">
      <c r="A97" s="40">
        <v>94</v>
      </c>
      <c r="B97" s="40" t="s">
        <v>1680</v>
      </c>
      <c r="C97" s="40">
        <v>6</v>
      </c>
      <c r="D97" s="40" t="s">
        <v>349</v>
      </c>
      <c r="E97" s="41">
        <v>6.4013888888888896E-3</v>
      </c>
      <c r="F97" s="40">
        <v>94</v>
      </c>
      <c r="G97" s="14" t="str">
        <f t="shared" si="0"/>
        <v>Abdur Rahman Mohamed Imt (Homesteader)</v>
      </c>
    </row>
    <row r="98" spans="1:7" ht="15" x14ac:dyDescent="0.25">
      <c r="A98" s="40">
        <v>95</v>
      </c>
      <c r="B98" s="40" t="s">
        <v>1681</v>
      </c>
      <c r="C98" s="40">
        <v>6</v>
      </c>
      <c r="D98" s="40" t="s">
        <v>349</v>
      </c>
      <c r="E98" s="41">
        <v>6.4104166666666658E-3</v>
      </c>
      <c r="F98" s="40">
        <v>95</v>
      </c>
      <c r="G98" s="14" t="str">
        <f t="shared" si="0"/>
        <v>Jase Turcotte (Homesteader)</v>
      </c>
    </row>
    <row r="99" spans="1:7" ht="15" x14ac:dyDescent="0.25">
      <c r="A99" s="40">
        <v>96</v>
      </c>
      <c r="B99" s="40" t="s">
        <v>301</v>
      </c>
      <c r="C99" s="40">
        <v>6</v>
      </c>
      <c r="D99" s="40" t="s">
        <v>27</v>
      </c>
      <c r="E99" s="41">
        <v>6.4224537037037037E-3</v>
      </c>
      <c r="F99" s="40">
        <v>96</v>
      </c>
      <c r="G99" s="14" t="str">
        <f t="shared" si="0"/>
        <v>Andy MacDonald (Centennial)</v>
      </c>
    </row>
    <row r="100" spans="1:7" ht="15" x14ac:dyDescent="0.25">
      <c r="A100" s="40">
        <v>97</v>
      </c>
      <c r="B100" s="40" t="s">
        <v>943</v>
      </c>
      <c r="C100" s="40">
        <v>6</v>
      </c>
      <c r="D100" s="40" t="s">
        <v>30</v>
      </c>
      <c r="E100" s="41">
        <v>6.4340277777777781E-3</v>
      </c>
      <c r="F100" s="40">
        <v>97</v>
      </c>
      <c r="G100" s="14" t="str">
        <f t="shared" si="0"/>
        <v>Brayden LaBonte (Earl Buxton)</v>
      </c>
    </row>
    <row r="101" spans="1:7" ht="15" x14ac:dyDescent="0.25">
      <c r="A101" s="40">
        <v>98</v>
      </c>
      <c r="B101" s="40" t="s">
        <v>1682</v>
      </c>
      <c r="C101" s="40">
        <v>6</v>
      </c>
      <c r="D101" s="40" t="s">
        <v>109</v>
      </c>
      <c r="E101" s="41">
        <v>6.4842592592592591E-3</v>
      </c>
      <c r="F101" s="40">
        <v>98</v>
      </c>
      <c r="G101" s="14" t="str">
        <f t="shared" si="0"/>
        <v>Cobie Aidutwim-Mensah (Hardisty)</v>
      </c>
    </row>
    <row r="102" spans="1:7" ht="15" x14ac:dyDescent="0.25">
      <c r="A102" s="40">
        <v>99</v>
      </c>
      <c r="B102" s="40" t="s">
        <v>295</v>
      </c>
      <c r="C102" s="40">
        <v>6</v>
      </c>
      <c r="D102" s="40" t="s">
        <v>109</v>
      </c>
      <c r="E102" s="41">
        <v>6.4989583333333331E-3</v>
      </c>
      <c r="F102" s="40">
        <v>99</v>
      </c>
      <c r="G102" s="14" t="str">
        <f t="shared" si="0"/>
        <v>Henry Buchanan (Hardisty)</v>
      </c>
    </row>
    <row r="103" spans="1:7" ht="15" x14ac:dyDescent="0.25">
      <c r="A103" s="40">
        <v>100</v>
      </c>
      <c r="B103" s="40" t="s">
        <v>1683</v>
      </c>
      <c r="C103" s="40">
        <v>6</v>
      </c>
      <c r="D103" s="40" t="s">
        <v>30</v>
      </c>
      <c r="E103" s="41">
        <v>6.5112268518518514E-3</v>
      </c>
      <c r="F103" s="40">
        <v>100</v>
      </c>
      <c r="G103" s="14" t="str">
        <f t="shared" si="0"/>
        <v>Aidan Azooz (Earl Buxton)</v>
      </c>
    </row>
    <row r="104" spans="1:7" ht="15" x14ac:dyDescent="0.25">
      <c r="A104" s="40">
        <v>101</v>
      </c>
      <c r="B104" s="40" t="s">
        <v>307</v>
      </c>
      <c r="C104" s="40">
        <v>6</v>
      </c>
      <c r="D104" s="40" t="s">
        <v>22</v>
      </c>
      <c r="E104" s="41">
        <v>6.5156250000000006E-3</v>
      </c>
      <c r="F104" s="40">
        <v>101</v>
      </c>
      <c r="G104" s="14" t="str">
        <f t="shared" si="0"/>
        <v>Zain Alam (Michael A. Kostek)</v>
      </c>
    </row>
    <row r="105" spans="1:7" ht="15" x14ac:dyDescent="0.25">
      <c r="A105" s="40">
        <v>102</v>
      </c>
      <c r="B105" s="40" t="s">
        <v>937</v>
      </c>
      <c r="C105" s="40">
        <v>6</v>
      </c>
      <c r="D105" s="40" t="s">
        <v>349</v>
      </c>
      <c r="E105" s="41">
        <v>6.5204861111111114E-3</v>
      </c>
      <c r="F105" s="40">
        <v>102</v>
      </c>
      <c r="G105" s="14" t="str">
        <f t="shared" si="0"/>
        <v>Azarel Matanda (Homesteader)</v>
      </c>
    </row>
    <row r="106" spans="1:7" ht="15" x14ac:dyDescent="0.25">
      <c r="A106" s="40">
        <v>103</v>
      </c>
      <c r="B106" s="40" t="s">
        <v>936</v>
      </c>
      <c r="C106" s="40">
        <v>6</v>
      </c>
      <c r="D106" s="40" t="s">
        <v>242</v>
      </c>
      <c r="E106" s="41">
        <v>6.5226851851851861E-3</v>
      </c>
      <c r="F106" s="40">
        <v>103</v>
      </c>
      <c r="G106" s="14" t="str">
        <f t="shared" si="0"/>
        <v>Kahill Saran (Aurora Charter)</v>
      </c>
    </row>
    <row r="107" spans="1:7" ht="15" x14ac:dyDescent="0.25">
      <c r="A107" s="40">
        <v>104</v>
      </c>
      <c r="B107" s="40" t="s">
        <v>1684</v>
      </c>
      <c r="C107" s="40">
        <v>6</v>
      </c>
      <c r="D107" s="40" t="s">
        <v>43</v>
      </c>
      <c r="E107" s="41">
        <v>6.6140046296296294E-3</v>
      </c>
      <c r="F107" s="40">
        <v>104</v>
      </c>
      <c r="G107" s="14" t="str">
        <f t="shared" si="0"/>
        <v>Jabez Trasmonte (Meyokumin)</v>
      </c>
    </row>
    <row r="108" spans="1:7" ht="15" x14ac:dyDescent="0.25">
      <c r="A108" s="40">
        <v>105</v>
      </c>
      <c r="B108" s="40" t="s">
        <v>939</v>
      </c>
      <c r="C108" s="40">
        <v>6</v>
      </c>
      <c r="D108" s="40" t="s">
        <v>182</v>
      </c>
      <c r="E108" s="41">
        <v>6.649884259259259E-3</v>
      </c>
      <c r="F108" s="40">
        <v>105</v>
      </c>
      <c r="G108" s="14" t="str">
        <f t="shared" si="0"/>
        <v>Callum Wright (Kim Hung)</v>
      </c>
    </row>
    <row r="109" spans="1:7" ht="15" x14ac:dyDescent="0.25">
      <c r="A109" s="40">
        <v>106</v>
      </c>
      <c r="B109" s="40" t="s">
        <v>1685</v>
      </c>
      <c r="C109" s="40">
        <v>6</v>
      </c>
      <c r="D109" s="40" t="s">
        <v>202</v>
      </c>
      <c r="E109" s="41">
        <v>6.6567129629629624E-3</v>
      </c>
      <c r="F109" s="40">
        <v>106</v>
      </c>
      <c r="G109" s="14" t="str">
        <f t="shared" si="0"/>
        <v>Kyuss Kliparchuk (Virginia Park)</v>
      </c>
    </row>
    <row r="110" spans="1:7" ht="15" x14ac:dyDescent="0.25">
      <c r="A110" s="40">
        <v>107</v>
      </c>
      <c r="B110" s="40" t="s">
        <v>1686</v>
      </c>
      <c r="C110" s="40">
        <v>6</v>
      </c>
      <c r="D110" s="40" t="s">
        <v>588</v>
      </c>
      <c r="E110" s="41">
        <v>6.680555555555555E-3</v>
      </c>
      <c r="F110" s="40">
        <v>107</v>
      </c>
      <c r="G110" s="14" t="str">
        <f t="shared" si="0"/>
        <v>Connor Leung (Elmwood)</v>
      </c>
    </row>
    <row r="111" spans="1:7" ht="15" x14ac:dyDescent="0.25">
      <c r="A111" s="40">
        <v>108</v>
      </c>
      <c r="B111" s="40" t="s">
        <v>1687</v>
      </c>
      <c r="C111" s="40">
        <v>6</v>
      </c>
      <c r="D111" s="40" t="s">
        <v>202</v>
      </c>
      <c r="E111" s="41">
        <v>6.6841435185185189E-3</v>
      </c>
      <c r="F111" s="40">
        <v>108</v>
      </c>
      <c r="G111" s="14" t="str">
        <f t="shared" si="0"/>
        <v>Giovanni Simpatico (Virginia Park)</v>
      </c>
    </row>
    <row r="112" spans="1:7" ht="15" x14ac:dyDescent="0.25">
      <c r="A112" s="40">
        <v>109</v>
      </c>
      <c r="B112" s="40" t="s">
        <v>1688</v>
      </c>
      <c r="C112" s="40">
        <v>6</v>
      </c>
      <c r="D112" s="40" t="s">
        <v>1610</v>
      </c>
      <c r="E112" s="41">
        <v>6.7034722222222226E-3</v>
      </c>
      <c r="F112" s="40">
        <v>109</v>
      </c>
      <c r="G112" s="14" t="str">
        <f t="shared" si="0"/>
        <v>Levion Bloomstrand (Kameyosek)</v>
      </c>
    </row>
    <row r="113" spans="1:7" ht="15" x14ac:dyDescent="0.25">
      <c r="A113" s="40">
        <v>110</v>
      </c>
      <c r="B113" s="40" t="s">
        <v>1689</v>
      </c>
      <c r="C113" s="40">
        <v>6</v>
      </c>
      <c r="D113" s="40" t="s">
        <v>588</v>
      </c>
      <c r="E113" s="41">
        <v>6.7081018518518514E-3</v>
      </c>
      <c r="F113" s="40">
        <v>110</v>
      </c>
      <c r="G113" s="14" t="str">
        <f t="shared" si="0"/>
        <v>Nixon Mickelow (Elmwood)</v>
      </c>
    </row>
    <row r="114" spans="1:7" ht="15" x14ac:dyDescent="0.25">
      <c r="A114" s="40">
        <v>111</v>
      </c>
      <c r="B114" s="40" t="s">
        <v>311</v>
      </c>
      <c r="C114" s="40">
        <v>6</v>
      </c>
      <c r="D114" s="40" t="s">
        <v>26</v>
      </c>
      <c r="E114" s="41">
        <v>6.7170138888888878E-3</v>
      </c>
      <c r="F114" s="40">
        <v>111</v>
      </c>
      <c r="G114" s="14" t="str">
        <f t="shared" si="0"/>
        <v>Yijian Zheng (Brander Gardens)</v>
      </c>
    </row>
    <row r="115" spans="1:7" ht="15" x14ac:dyDescent="0.25">
      <c r="A115" s="40">
        <v>112</v>
      </c>
      <c r="B115" s="40" t="s">
        <v>938</v>
      </c>
      <c r="C115" s="40">
        <v>6</v>
      </c>
      <c r="D115" s="40" t="s">
        <v>173</v>
      </c>
      <c r="E115" s="41">
        <v>6.7643518518518513E-3</v>
      </c>
      <c r="F115" s="40">
        <v>112</v>
      </c>
      <c r="G115" s="14" t="str">
        <f t="shared" si="0"/>
        <v>Oliver Boettger (Westglen)</v>
      </c>
    </row>
    <row r="116" spans="1:7" ht="15" x14ac:dyDescent="0.25">
      <c r="A116" s="40">
        <v>113</v>
      </c>
      <c r="B116" s="40" t="s">
        <v>86</v>
      </c>
      <c r="C116" s="40">
        <v>6</v>
      </c>
      <c r="D116" s="40" t="s">
        <v>25</v>
      </c>
      <c r="E116" s="41">
        <v>6.7960648148148147E-3</v>
      </c>
      <c r="F116" s="40">
        <v>113</v>
      </c>
      <c r="G116" s="14" t="str">
        <f t="shared" si="0"/>
        <v>Finnley Tredget (Brookside)</v>
      </c>
    </row>
    <row r="117" spans="1:7" ht="15" x14ac:dyDescent="0.25">
      <c r="A117" s="40">
        <v>114</v>
      </c>
      <c r="B117" s="40" t="s">
        <v>365</v>
      </c>
      <c r="C117" s="40">
        <v>6</v>
      </c>
      <c r="D117" s="40" t="s">
        <v>40</v>
      </c>
      <c r="E117" s="41">
        <v>6.8285879629629634E-3</v>
      </c>
      <c r="F117" s="40">
        <v>114</v>
      </c>
      <c r="G117" s="14" t="str">
        <f t="shared" si="0"/>
        <v>Tayt Johnson (Menisa)</v>
      </c>
    </row>
    <row r="118" spans="1:7" ht="15" x14ac:dyDescent="0.25">
      <c r="A118" s="40">
        <v>115</v>
      </c>
      <c r="B118" s="40" t="s">
        <v>1690</v>
      </c>
      <c r="C118" s="40">
        <v>6</v>
      </c>
      <c r="D118" s="40" t="s">
        <v>253</v>
      </c>
      <c r="E118" s="41">
        <v>6.8496527777777774E-3</v>
      </c>
      <c r="F118" s="40">
        <v>115</v>
      </c>
      <c r="G118" s="14" t="str">
        <f t="shared" si="0"/>
        <v>Logan Reynolds (Edmonton Chr)</v>
      </c>
    </row>
    <row r="119" spans="1:7" ht="15" x14ac:dyDescent="0.25">
      <c r="A119" s="40">
        <v>116</v>
      </c>
      <c r="B119" s="40" t="s">
        <v>1691</v>
      </c>
      <c r="C119" s="40">
        <v>6</v>
      </c>
      <c r="D119" s="40" t="s">
        <v>242</v>
      </c>
      <c r="E119" s="41">
        <v>6.8568287037037044E-3</v>
      </c>
      <c r="F119" s="40">
        <v>116</v>
      </c>
      <c r="G119" s="14" t="str">
        <f t="shared" si="0"/>
        <v>Logan Lam (Aurora Charter)</v>
      </c>
    </row>
    <row r="120" spans="1:7" ht="15" x14ac:dyDescent="0.25">
      <c r="A120" s="40">
        <v>117</v>
      </c>
      <c r="B120" s="40" t="s">
        <v>942</v>
      </c>
      <c r="C120" s="40">
        <v>6</v>
      </c>
      <c r="D120" s="40" t="s">
        <v>41</v>
      </c>
      <c r="E120" s="41">
        <v>6.8597222222222219E-3</v>
      </c>
      <c r="F120" s="40">
        <v>117</v>
      </c>
      <c r="G120" s="14" t="str">
        <f t="shared" si="0"/>
        <v>Armaan Singh Jandu (Edmonton Khalsa)</v>
      </c>
    </row>
    <row r="121" spans="1:7" ht="15" x14ac:dyDescent="0.25">
      <c r="A121" s="40">
        <v>118</v>
      </c>
      <c r="B121" s="40" t="s">
        <v>294</v>
      </c>
      <c r="C121" s="40">
        <v>6</v>
      </c>
      <c r="D121" s="40" t="s">
        <v>25</v>
      </c>
      <c r="E121" s="41">
        <v>6.8771990740740746E-3</v>
      </c>
      <c r="F121" s="40">
        <v>118</v>
      </c>
      <c r="G121" s="14" t="str">
        <f t="shared" si="0"/>
        <v>Quinton Razeau (Brookside)</v>
      </c>
    </row>
    <row r="122" spans="1:7" ht="15" x14ac:dyDescent="0.25">
      <c r="A122" s="40">
        <v>119</v>
      </c>
      <c r="B122" s="40" t="s">
        <v>1692</v>
      </c>
      <c r="C122" s="40">
        <v>6</v>
      </c>
      <c r="D122" s="40" t="s">
        <v>202</v>
      </c>
      <c r="E122" s="41">
        <v>7.0193287037037038E-3</v>
      </c>
      <c r="F122" s="40">
        <v>119</v>
      </c>
      <c r="G122" s="14" t="str">
        <f t="shared" si="0"/>
        <v>Olin Smaill (Virginia Park)</v>
      </c>
    </row>
    <row r="123" spans="1:7" ht="15" x14ac:dyDescent="0.25">
      <c r="A123" s="40">
        <v>120</v>
      </c>
      <c r="B123" s="40" t="s">
        <v>88</v>
      </c>
      <c r="C123" s="40">
        <v>6</v>
      </c>
      <c r="D123" s="40" t="s">
        <v>23</v>
      </c>
      <c r="E123" s="41">
        <v>7.0945601851851855E-3</v>
      </c>
      <c r="F123" s="40">
        <v>120</v>
      </c>
      <c r="G123" s="14" t="str">
        <f t="shared" si="0"/>
        <v>Jibreel Mohammad (Windsor Park)</v>
      </c>
    </row>
    <row r="124" spans="1:7" ht="15" x14ac:dyDescent="0.25">
      <c r="A124" s="40">
        <v>121</v>
      </c>
      <c r="B124" s="40" t="s">
        <v>1693</v>
      </c>
      <c r="C124" s="40">
        <v>6</v>
      </c>
      <c r="D124" s="40" t="s">
        <v>43</v>
      </c>
      <c r="E124" s="41">
        <v>7.1516203703703707E-3</v>
      </c>
      <c r="F124" s="40">
        <v>121</v>
      </c>
      <c r="G124" s="14" t="str">
        <f t="shared" si="0"/>
        <v>Shiv Raval (Meyokumin)</v>
      </c>
    </row>
    <row r="125" spans="1:7" ht="15" x14ac:dyDescent="0.25">
      <c r="A125" s="40">
        <v>122</v>
      </c>
      <c r="B125" s="40" t="s">
        <v>1694</v>
      </c>
      <c r="C125" s="40">
        <v>6</v>
      </c>
      <c r="D125" s="40" t="s">
        <v>26</v>
      </c>
      <c r="E125" s="41">
        <v>7.1725694444444441E-3</v>
      </c>
      <c r="F125" s="40">
        <v>122</v>
      </c>
      <c r="G125" s="14" t="str">
        <f t="shared" si="0"/>
        <v>Sean Liu (Brander Gardens)</v>
      </c>
    </row>
    <row r="126" spans="1:7" ht="15" x14ac:dyDescent="0.25">
      <c r="A126" s="40">
        <v>123</v>
      </c>
      <c r="B126" s="40" t="s">
        <v>950</v>
      </c>
      <c r="C126" s="40">
        <v>6</v>
      </c>
      <c r="D126" s="40" t="s">
        <v>38</v>
      </c>
      <c r="E126" s="41">
        <v>7.1909722222222227E-3</v>
      </c>
      <c r="F126" s="40">
        <v>123</v>
      </c>
      <c r="G126" s="14" t="str">
        <f t="shared" si="0"/>
        <v>Mark Pettakutti (Johnny Bright)</v>
      </c>
    </row>
    <row r="127" spans="1:7" ht="15" x14ac:dyDescent="0.25">
      <c r="A127" s="40">
        <v>124</v>
      </c>
      <c r="B127" s="40" t="s">
        <v>1695</v>
      </c>
      <c r="C127" s="40">
        <v>6</v>
      </c>
      <c r="D127" s="40" t="s">
        <v>349</v>
      </c>
      <c r="E127" s="41">
        <v>7.2103009259259264E-3</v>
      </c>
      <c r="F127" s="40">
        <v>124</v>
      </c>
      <c r="G127" s="14" t="str">
        <f t="shared" si="0"/>
        <v>Muscab Mohamud (Homesteader)</v>
      </c>
    </row>
    <row r="128" spans="1:7" ht="15" x14ac:dyDescent="0.25">
      <c r="A128" s="40">
        <v>125</v>
      </c>
      <c r="B128" s="40" t="s">
        <v>105</v>
      </c>
      <c r="C128" s="40">
        <v>6</v>
      </c>
      <c r="D128" s="40" t="s">
        <v>21</v>
      </c>
      <c r="E128" s="41">
        <v>7.2729166666666671E-3</v>
      </c>
      <c r="F128" s="40">
        <v>125</v>
      </c>
      <c r="G128" s="14" t="str">
        <f t="shared" si="0"/>
        <v>Logan Finlay (Rio Terrace)</v>
      </c>
    </row>
    <row r="129" spans="1:7" ht="15" x14ac:dyDescent="0.25">
      <c r="A129" s="40">
        <v>126</v>
      </c>
      <c r="B129" s="40" t="s">
        <v>947</v>
      </c>
      <c r="C129" s="40">
        <v>6</v>
      </c>
      <c r="D129" s="40" t="s">
        <v>47</v>
      </c>
      <c r="E129" s="41">
        <v>7.331597222222222E-3</v>
      </c>
      <c r="F129" s="40">
        <v>126</v>
      </c>
      <c r="G129" s="14" t="str">
        <f t="shared" si="0"/>
        <v>Vadym Korniienko (Callingwood)</v>
      </c>
    </row>
    <row r="130" spans="1:7" ht="15" x14ac:dyDescent="0.25">
      <c r="A130" s="40">
        <v>127</v>
      </c>
      <c r="B130" s="40" t="s">
        <v>309</v>
      </c>
      <c r="C130" s="40">
        <v>6</v>
      </c>
      <c r="D130" s="40" t="s">
        <v>30</v>
      </c>
      <c r="E130" s="41">
        <v>7.3532407407407409E-3</v>
      </c>
      <c r="F130" s="40">
        <v>127</v>
      </c>
      <c r="G130" s="14" t="str">
        <f t="shared" si="0"/>
        <v>Jonathan Ye (Earl Buxton)</v>
      </c>
    </row>
    <row r="131" spans="1:7" ht="15" x14ac:dyDescent="0.25">
      <c r="A131" s="40">
        <v>128</v>
      </c>
      <c r="B131" s="40" t="s">
        <v>367</v>
      </c>
      <c r="C131" s="40">
        <v>6</v>
      </c>
      <c r="D131" s="40" t="s">
        <v>320</v>
      </c>
      <c r="E131" s="41">
        <v>7.3721064814814804E-3</v>
      </c>
      <c r="F131" s="40">
        <v>128</v>
      </c>
      <c r="G131" s="14" t="str">
        <f t="shared" si="0"/>
        <v>Grady Smith (Satoo)</v>
      </c>
    </row>
    <row r="132" spans="1:7" ht="15" x14ac:dyDescent="0.25">
      <c r="A132" s="40">
        <v>129</v>
      </c>
      <c r="B132" s="40" t="s">
        <v>1696</v>
      </c>
      <c r="C132" s="40">
        <v>6</v>
      </c>
      <c r="D132" s="40" t="s">
        <v>588</v>
      </c>
      <c r="E132" s="41">
        <v>7.4378472222222216E-3</v>
      </c>
      <c r="F132" s="40">
        <v>129</v>
      </c>
      <c r="G132" s="14" t="str">
        <f t="shared" si="0"/>
        <v>Garrett Ou (Elmwood)</v>
      </c>
    </row>
    <row r="133" spans="1:7" ht="15" x14ac:dyDescent="0.25">
      <c r="A133" s="40">
        <v>130</v>
      </c>
      <c r="B133" s="40" t="s">
        <v>284</v>
      </c>
      <c r="C133" s="40">
        <v>6</v>
      </c>
      <c r="D133" s="40" t="s">
        <v>20</v>
      </c>
      <c r="E133" s="41">
        <v>7.4756944444444445E-3</v>
      </c>
      <c r="F133" s="40">
        <v>130</v>
      </c>
      <c r="G133" s="14" t="str">
        <f t="shared" si="0"/>
        <v>Henry Murphy (George P. Nicholson)</v>
      </c>
    </row>
    <row r="134" spans="1:7" ht="15" x14ac:dyDescent="0.25">
      <c r="A134" s="40">
        <v>131</v>
      </c>
      <c r="B134" s="40" t="s">
        <v>1697</v>
      </c>
      <c r="C134" s="40">
        <v>6</v>
      </c>
      <c r="D134" s="40" t="s">
        <v>1698</v>
      </c>
      <c r="E134" s="41">
        <v>7.5449074074074073E-3</v>
      </c>
      <c r="F134" s="40">
        <v>131</v>
      </c>
      <c r="G134" s="14" t="str">
        <f t="shared" si="0"/>
        <v>Peter Chute (Tipaskan)</v>
      </c>
    </row>
    <row r="135" spans="1:7" ht="15" x14ac:dyDescent="0.25">
      <c r="A135" s="40">
        <v>132</v>
      </c>
      <c r="B135" s="40" t="s">
        <v>1699</v>
      </c>
      <c r="C135" s="40">
        <v>6</v>
      </c>
      <c r="D135" s="40" t="s">
        <v>1698</v>
      </c>
      <c r="E135" s="41">
        <v>7.5740740740740733E-3</v>
      </c>
      <c r="F135" s="40">
        <v>132</v>
      </c>
      <c r="G135" s="14" t="str">
        <f t="shared" si="0"/>
        <v>Raffay Memon (Tipaskan)</v>
      </c>
    </row>
    <row r="136" spans="1:7" ht="15" x14ac:dyDescent="0.25">
      <c r="A136" s="40">
        <v>133</v>
      </c>
      <c r="B136" s="40" t="s">
        <v>1072</v>
      </c>
      <c r="C136" s="40">
        <v>6</v>
      </c>
      <c r="D136" s="40" t="s">
        <v>29</v>
      </c>
      <c r="E136" s="41">
        <v>7.576273148148148E-3</v>
      </c>
      <c r="F136" s="40">
        <v>133</v>
      </c>
      <c r="G136" s="14" t="str">
        <f t="shared" si="0"/>
        <v>Krishang Vaidya (Holyrood)</v>
      </c>
    </row>
    <row r="137" spans="1:7" ht="15" x14ac:dyDescent="0.25">
      <c r="A137" s="40">
        <v>134</v>
      </c>
      <c r="B137" s="40" t="s">
        <v>1700</v>
      </c>
      <c r="C137" s="40">
        <v>6</v>
      </c>
      <c r="D137" s="40" t="s">
        <v>774</v>
      </c>
      <c r="E137" s="41">
        <v>7.6728009259259258E-3</v>
      </c>
      <c r="F137" s="40">
        <v>134</v>
      </c>
      <c r="G137" s="14" t="str">
        <f t="shared" si="0"/>
        <v>Ridwan Hassan (MAC Islamic)</v>
      </c>
    </row>
    <row r="138" spans="1:7" ht="15" x14ac:dyDescent="0.25">
      <c r="A138" s="40">
        <v>135</v>
      </c>
      <c r="B138" s="40" t="s">
        <v>1701</v>
      </c>
      <c r="C138" s="40">
        <v>6</v>
      </c>
      <c r="D138" s="40" t="s">
        <v>24</v>
      </c>
      <c r="E138" s="41">
        <v>7.709143518518518E-3</v>
      </c>
      <c r="F138" s="40">
        <v>135</v>
      </c>
      <c r="G138" s="14" t="str">
        <f t="shared" si="0"/>
        <v>Lev Reser (Parkallen)</v>
      </c>
    </row>
    <row r="139" spans="1:7" ht="15" x14ac:dyDescent="0.25">
      <c r="A139" s="40">
        <v>136</v>
      </c>
      <c r="B139" s="40" t="s">
        <v>1702</v>
      </c>
      <c r="C139" s="40">
        <v>6</v>
      </c>
      <c r="D139" s="40" t="s">
        <v>44</v>
      </c>
      <c r="E139" s="41">
        <v>7.7565972222222212E-3</v>
      </c>
      <c r="F139" s="40">
        <v>136</v>
      </c>
      <c r="G139" s="14" t="str">
        <f t="shared" si="0"/>
        <v>Vincente Gonzalez (Mill Creek)</v>
      </c>
    </row>
    <row r="140" spans="1:7" ht="15" x14ac:dyDescent="0.25">
      <c r="A140" s="40">
        <v>137</v>
      </c>
      <c r="B140" s="40" t="s">
        <v>1703</v>
      </c>
      <c r="C140" s="40">
        <v>6</v>
      </c>
      <c r="D140" s="40" t="s">
        <v>1704</v>
      </c>
      <c r="E140" s="41">
        <v>7.8440972222222228E-3</v>
      </c>
      <c r="F140" s="40">
        <v>137</v>
      </c>
      <c r="G140" s="14" t="str">
        <f t="shared" si="0"/>
        <v>Kent To (John A. McDougall)</v>
      </c>
    </row>
    <row r="141" spans="1:7" ht="15" x14ac:dyDescent="0.25">
      <c r="A141" s="40">
        <v>138</v>
      </c>
      <c r="B141" s="40" t="s">
        <v>368</v>
      </c>
      <c r="C141" s="40">
        <v>6</v>
      </c>
      <c r="D141" s="40" t="s">
        <v>320</v>
      </c>
      <c r="E141" s="41">
        <v>7.8556712962962964E-3</v>
      </c>
      <c r="F141" s="40">
        <v>138</v>
      </c>
      <c r="G141" s="14" t="str">
        <f t="shared" si="0"/>
        <v>Liam Spicer (Satoo)</v>
      </c>
    </row>
    <row r="142" spans="1:7" ht="15" x14ac:dyDescent="0.25">
      <c r="A142" s="40">
        <v>139</v>
      </c>
      <c r="B142" s="40" t="s">
        <v>1705</v>
      </c>
      <c r="C142" s="40">
        <v>6</v>
      </c>
      <c r="D142" s="40" t="s">
        <v>24</v>
      </c>
      <c r="E142" s="41">
        <v>7.8822916666666677E-3</v>
      </c>
      <c r="F142" s="40">
        <v>139</v>
      </c>
      <c r="G142" s="14" t="str">
        <f t="shared" si="0"/>
        <v>Dominic Vribe-Montoya (Parkallen)</v>
      </c>
    </row>
    <row r="143" spans="1:7" ht="15" x14ac:dyDescent="0.25">
      <c r="A143" s="40">
        <v>140</v>
      </c>
      <c r="B143" s="40" t="s">
        <v>370</v>
      </c>
      <c r="C143" s="40">
        <v>6</v>
      </c>
      <c r="D143" s="40" t="s">
        <v>57</v>
      </c>
      <c r="E143" s="41">
        <v>7.9559027777777788E-3</v>
      </c>
      <c r="F143" s="40">
        <v>140</v>
      </c>
      <c r="G143" s="14" t="str">
        <f t="shared" si="0"/>
        <v>Oliver Summerhayes (Joey Moss)</v>
      </c>
    </row>
    <row r="144" spans="1:7" ht="15" x14ac:dyDescent="0.25">
      <c r="A144" s="40">
        <v>141</v>
      </c>
      <c r="B144" s="40" t="s">
        <v>1706</v>
      </c>
      <c r="C144" s="40">
        <v>6</v>
      </c>
      <c r="D144" s="40" t="s">
        <v>30</v>
      </c>
      <c r="E144" s="41">
        <v>8.0502314814814811E-3</v>
      </c>
      <c r="F144" s="40">
        <v>141</v>
      </c>
      <c r="G144" s="14" t="str">
        <f t="shared" si="0"/>
        <v>Hardian Cuddily (Earl Buxton)</v>
      </c>
    </row>
    <row r="145" spans="1:7" ht="15" x14ac:dyDescent="0.25">
      <c r="A145" s="40">
        <v>142</v>
      </c>
      <c r="B145" s="40" t="s">
        <v>1707</v>
      </c>
      <c r="C145" s="40">
        <v>6</v>
      </c>
      <c r="D145" s="40" t="s">
        <v>41</v>
      </c>
      <c r="E145" s="41">
        <v>8.0777777777777775E-3</v>
      </c>
      <c r="F145" s="40">
        <v>142</v>
      </c>
      <c r="G145" s="14" t="str">
        <f t="shared" si="0"/>
        <v>Gurmukh Singh Sandhu (Edmonton Khalsa)</v>
      </c>
    </row>
    <row r="146" spans="1:7" ht="15" x14ac:dyDescent="0.25">
      <c r="A146" s="40">
        <v>143</v>
      </c>
      <c r="B146" s="40" t="s">
        <v>302</v>
      </c>
      <c r="C146" s="40">
        <v>6</v>
      </c>
      <c r="D146" s="40" t="s">
        <v>39</v>
      </c>
      <c r="E146" s="41">
        <v>8.1468749999999996E-3</v>
      </c>
      <c r="F146" s="40">
        <v>143</v>
      </c>
      <c r="G146" s="14" t="str">
        <f t="shared" si="0"/>
        <v>Knox Yoshisaka (Riverdale)</v>
      </c>
    </row>
    <row r="147" spans="1:7" ht="15" x14ac:dyDescent="0.25">
      <c r="A147" s="40">
        <v>144</v>
      </c>
      <c r="B147" s="40" t="s">
        <v>1708</v>
      </c>
      <c r="C147" s="40">
        <v>6</v>
      </c>
      <c r="D147" s="40" t="s">
        <v>24</v>
      </c>
      <c r="E147" s="41">
        <v>8.2343750000000004E-3</v>
      </c>
      <c r="F147" s="40">
        <v>144</v>
      </c>
      <c r="G147" s="14" t="str">
        <f t="shared" si="0"/>
        <v>Mattias Ip (Parkallen)</v>
      </c>
    </row>
    <row r="148" spans="1:7" ht="15" x14ac:dyDescent="0.25">
      <c r="A148" s="40">
        <v>145</v>
      </c>
      <c r="B148" s="40" t="s">
        <v>1709</v>
      </c>
      <c r="C148" s="40">
        <v>6</v>
      </c>
      <c r="D148" s="40" t="s">
        <v>1698</v>
      </c>
      <c r="E148" s="41">
        <v>8.2578703703703703E-3</v>
      </c>
      <c r="F148" s="40">
        <v>145</v>
      </c>
      <c r="G148" s="14" t="str">
        <f t="shared" si="0"/>
        <v>Grayson Pardy (Tipaskan)</v>
      </c>
    </row>
    <row r="149" spans="1:7" ht="15" x14ac:dyDescent="0.25">
      <c r="A149" s="40">
        <v>146</v>
      </c>
      <c r="B149" s="40" t="s">
        <v>1710</v>
      </c>
      <c r="C149" s="40">
        <v>6</v>
      </c>
      <c r="D149" s="40" t="s">
        <v>173</v>
      </c>
      <c r="E149" s="41">
        <v>8.3028935185185185E-3</v>
      </c>
      <c r="F149" s="40">
        <v>146</v>
      </c>
      <c r="G149" s="14" t="str">
        <f t="shared" si="0"/>
        <v>Barrett Ruttle (Westglen)</v>
      </c>
    </row>
    <row r="150" spans="1:7" ht="15" x14ac:dyDescent="0.25">
      <c r="A150" s="40">
        <v>147</v>
      </c>
      <c r="B150" s="40" t="s">
        <v>363</v>
      </c>
      <c r="C150" s="40">
        <v>6</v>
      </c>
      <c r="D150" s="40" t="s">
        <v>109</v>
      </c>
      <c r="E150" s="41">
        <v>8.3329861111111105E-3</v>
      </c>
      <c r="F150" s="40">
        <v>147</v>
      </c>
      <c r="G150" s="14" t="str">
        <f t="shared" si="0"/>
        <v>James Benbow (Hardisty)</v>
      </c>
    </row>
    <row r="151" spans="1:7" ht="15" x14ac:dyDescent="0.25">
      <c r="A151" s="40">
        <v>148</v>
      </c>
      <c r="B151" s="40" t="s">
        <v>1711</v>
      </c>
      <c r="C151" s="40">
        <v>6</v>
      </c>
      <c r="D151" s="40" t="s">
        <v>173</v>
      </c>
      <c r="E151" s="41">
        <v>8.3413194444444446E-3</v>
      </c>
      <c r="F151" s="40">
        <v>148</v>
      </c>
      <c r="G151" s="14" t="str">
        <f t="shared" si="0"/>
        <v>Sam Ruttle (Westglen)</v>
      </c>
    </row>
    <row r="152" spans="1:7" ht="15" x14ac:dyDescent="0.25">
      <c r="A152" s="40">
        <v>149</v>
      </c>
      <c r="B152" s="40" t="s">
        <v>300</v>
      </c>
      <c r="C152" s="40">
        <v>6</v>
      </c>
      <c r="D152" s="40" t="s">
        <v>173</v>
      </c>
      <c r="E152" s="41">
        <v>8.3862268518518513E-3</v>
      </c>
      <c r="F152" s="40">
        <v>149</v>
      </c>
      <c r="G152" s="14" t="str">
        <f t="shared" si="0"/>
        <v>Casper Klosta (Westglen)</v>
      </c>
    </row>
    <row r="153" spans="1:7" ht="15" x14ac:dyDescent="0.25">
      <c r="A153" s="40">
        <v>150</v>
      </c>
      <c r="B153" s="40" t="s">
        <v>1712</v>
      </c>
      <c r="C153" s="40">
        <v>6</v>
      </c>
      <c r="D153" s="40" t="s">
        <v>1704</v>
      </c>
      <c r="E153" s="41">
        <v>8.3887731481481469E-3</v>
      </c>
      <c r="F153" s="40">
        <v>150</v>
      </c>
      <c r="G153" s="14" t="str">
        <f t="shared" si="0"/>
        <v>Sifilan Chali (John A. McDougall)</v>
      </c>
    </row>
    <row r="154" spans="1:7" ht="15" x14ac:dyDescent="0.25">
      <c r="A154" s="40">
        <v>151</v>
      </c>
      <c r="B154" s="40" t="s">
        <v>952</v>
      </c>
      <c r="C154" s="40">
        <v>6</v>
      </c>
      <c r="D154" s="40" t="s">
        <v>28</v>
      </c>
      <c r="E154" s="41">
        <v>8.4015046296296286E-3</v>
      </c>
      <c r="F154" s="40">
        <v>151</v>
      </c>
      <c r="G154" s="14" t="str">
        <f t="shared" si="0"/>
        <v>Luke Janzen (Belgravia)</v>
      </c>
    </row>
    <row r="155" spans="1:7" ht="15" x14ac:dyDescent="0.25">
      <c r="A155" s="40">
        <v>152</v>
      </c>
      <c r="B155" s="40" t="s">
        <v>949</v>
      </c>
      <c r="C155" s="40">
        <v>6</v>
      </c>
      <c r="D155" s="40" t="s">
        <v>349</v>
      </c>
      <c r="E155" s="41">
        <v>8.5350694444444441E-3</v>
      </c>
      <c r="F155" s="40">
        <v>152</v>
      </c>
      <c r="G155" s="14" t="str">
        <f t="shared" si="0"/>
        <v>Salahuddin Habib (Homesteader)</v>
      </c>
    </row>
    <row r="156" spans="1:7" ht="15" x14ac:dyDescent="0.25">
      <c r="A156" s="40">
        <v>153</v>
      </c>
      <c r="B156" s="40" t="s">
        <v>308</v>
      </c>
      <c r="C156" s="40">
        <v>6</v>
      </c>
      <c r="D156" s="40" t="s">
        <v>20</v>
      </c>
      <c r="E156" s="41">
        <v>8.5814814814814816E-3</v>
      </c>
      <c r="F156" s="40">
        <v>153</v>
      </c>
      <c r="G156" s="14" t="str">
        <f t="shared" si="0"/>
        <v>Titus Howard (George P. Nicholson)</v>
      </c>
    </row>
    <row r="157" spans="1:7" ht="15" x14ac:dyDescent="0.25">
      <c r="A157" s="40">
        <v>154</v>
      </c>
      <c r="B157" s="40" t="s">
        <v>1713</v>
      </c>
      <c r="C157" s="40">
        <v>6</v>
      </c>
      <c r="D157" s="40" t="s">
        <v>109</v>
      </c>
      <c r="E157" s="41">
        <v>8.6324074074074081E-3</v>
      </c>
      <c r="F157" s="40">
        <v>154</v>
      </c>
      <c r="G157" s="14" t="str">
        <f t="shared" si="0"/>
        <v>Connor letestu (Hardisty)</v>
      </c>
    </row>
    <row r="158" spans="1:7" ht="15" x14ac:dyDescent="0.25">
      <c r="A158" s="40">
        <v>155</v>
      </c>
      <c r="B158" s="40" t="s">
        <v>1714</v>
      </c>
      <c r="C158" s="40">
        <v>6</v>
      </c>
      <c r="D158" s="40" t="s">
        <v>43</v>
      </c>
      <c r="E158" s="41">
        <v>8.6710648148148137E-3</v>
      </c>
      <c r="F158" s="40">
        <v>155</v>
      </c>
      <c r="G158" s="14" t="str">
        <f t="shared" si="0"/>
        <v>Zoravar Sara (Meyokumin)</v>
      </c>
    </row>
    <row r="159" spans="1:7" ht="15" x14ac:dyDescent="0.25">
      <c r="A159" s="40">
        <v>156</v>
      </c>
      <c r="B159" s="40" t="s">
        <v>371</v>
      </c>
      <c r="C159" s="40">
        <v>6</v>
      </c>
      <c r="D159" s="40" t="s">
        <v>320</v>
      </c>
      <c r="E159" s="41">
        <v>8.7760416666666664E-3</v>
      </c>
      <c r="F159" s="40">
        <v>156</v>
      </c>
      <c r="G159" s="14" t="str">
        <f t="shared" si="0"/>
        <v>Huxley Sheppard (Satoo)</v>
      </c>
    </row>
    <row r="160" spans="1:7" ht="15" x14ac:dyDescent="0.25">
      <c r="A160" s="40">
        <v>157</v>
      </c>
      <c r="B160" s="40" t="s">
        <v>1715</v>
      </c>
      <c r="C160" s="40">
        <v>6</v>
      </c>
      <c r="D160" s="40" t="s">
        <v>320</v>
      </c>
      <c r="E160" s="41">
        <v>9.0067129629629629E-3</v>
      </c>
      <c r="F160" s="40">
        <v>157</v>
      </c>
      <c r="G160" s="14" t="str">
        <f t="shared" si="0"/>
        <v>Marcus Dagg (Satoo)</v>
      </c>
    </row>
    <row r="161" spans="1:7" ht="15" x14ac:dyDescent="0.25">
      <c r="A161" s="40">
        <v>158</v>
      </c>
      <c r="B161" s="40" t="s">
        <v>1716</v>
      </c>
      <c r="C161" s="40">
        <v>6</v>
      </c>
      <c r="D161" s="40" t="s">
        <v>1698</v>
      </c>
      <c r="E161" s="41">
        <v>9.0202546296296298E-3</v>
      </c>
      <c r="F161" s="40">
        <v>158</v>
      </c>
      <c r="G161" s="14" t="str">
        <f t="shared" si="0"/>
        <v>Beckett Hall (Tipaskan)</v>
      </c>
    </row>
    <row r="162" spans="1:7" ht="15" x14ac:dyDescent="0.25">
      <c r="A162" s="40">
        <v>159</v>
      </c>
      <c r="B162" s="40" t="s">
        <v>1717</v>
      </c>
      <c r="C162" s="40">
        <v>6</v>
      </c>
      <c r="D162" s="40" t="s">
        <v>38</v>
      </c>
      <c r="E162" s="41">
        <v>9.1957175925925939E-3</v>
      </c>
      <c r="F162" s="40">
        <v>159</v>
      </c>
      <c r="G162" s="14" t="str">
        <f t="shared" si="0"/>
        <v>Juan Reinosa Ortiz (Johnny Bright)</v>
      </c>
    </row>
    <row r="163" spans="1:7" ht="15" x14ac:dyDescent="0.25">
      <c r="A163" s="40">
        <v>160</v>
      </c>
      <c r="B163" s="40" t="s">
        <v>1718</v>
      </c>
      <c r="C163" s="40">
        <v>6</v>
      </c>
      <c r="D163" s="40" t="s">
        <v>40</v>
      </c>
      <c r="E163" s="41">
        <v>9.227893518518519E-3</v>
      </c>
      <c r="F163" s="40">
        <v>160</v>
      </c>
      <c r="G163" s="14" t="str">
        <f t="shared" si="0"/>
        <v>Parker Wysocki-Bubley (Menisa)</v>
      </c>
    </row>
    <row r="164" spans="1:7" ht="15" x14ac:dyDescent="0.25">
      <c r="A164" s="40">
        <v>161</v>
      </c>
      <c r="B164" s="40" t="s">
        <v>1719</v>
      </c>
      <c r="C164" s="40">
        <v>6</v>
      </c>
      <c r="D164" s="40" t="s">
        <v>40</v>
      </c>
      <c r="E164" s="41">
        <v>9.2438657407407417E-3</v>
      </c>
      <c r="F164" s="40">
        <v>161</v>
      </c>
      <c r="G164" s="14" t="str">
        <f t="shared" si="0"/>
        <v>Sebastian Stringer-Derks (Menisa)</v>
      </c>
    </row>
    <row r="165" spans="1:7" ht="15" x14ac:dyDescent="0.25">
      <c r="A165" s="40">
        <v>162</v>
      </c>
      <c r="B165" s="40" t="s">
        <v>1720</v>
      </c>
      <c r="C165" s="40">
        <v>6</v>
      </c>
      <c r="D165" s="40" t="s">
        <v>43</v>
      </c>
      <c r="E165" s="41">
        <v>9.3278935185185183E-3</v>
      </c>
      <c r="F165" s="40">
        <v>162</v>
      </c>
      <c r="G165" s="14" t="str">
        <f t="shared" si="0"/>
        <v>Lakshjeet Birdy (Meyokumin)</v>
      </c>
    </row>
    <row r="166" spans="1:7" ht="15" x14ac:dyDescent="0.25">
      <c r="A166" s="40">
        <v>163</v>
      </c>
      <c r="B166" s="40" t="s">
        <v>1721</v>
      </c>
      <c r="C166" s="40">
        <v>6</v>
      </c>
      <c r="D166" s="40" t="s">
        <v>43</v>
      </c>
      <c r="E166" s="41">
        <v>9.4113425925925927E-3</v>
      </c>
      <c r="F166" s="40">
        <v>163</v>
      </c>
      <c r="G166" s="14" t="str">
        <f t="shared" si="0"/>
        <v>Ibrahim Yousaf (Meyokumin)</v>
      </c>
    </row>
    <row r="167" spans="1:7" ht="15" x14ac:dyDescent="0.25">
      <c r="A167" s="40">
        <v>164</v>
      </c>
      <c r="B167" s="40" t="s">
        <v>104</v>
      </c>
      <c r="C167" s="40">
        <v>6</v>
      </c>
      <c r="D167" s="40" t="s">
        <v>28</v>
      </c>
      <c r="E167" s="41">
        <v>9.4406249999999994E-3</v>
      </c>
      <c r="F167" s="40">
        <v>164</v>
      </c>
      <c r="G167" s="14" t="str">
        <f t="shared" si="0"/>
        <v>Jordan Pearcey (Belgravia)</v>
      </c>
    </row>
    <row r="168" spans="1:7" ht="15" x14ac:dyDescent="0.25">
      <c r="A168" s="40">
        <v>165</v>
      </c>
      <c r="B168" s="40" t="s">
        <v>1722</v>
      </c>
      <c r="C168" s="40">
        <v>6</v>
      </c>
      <c r="D168" s="40" t="s">
        <v>43</v>
      </c>
      <c r="E168" s="41">
        <v>9.5206018518518513E-3</v>
      </c>
      <c r="F168" s="40">
        <v>165</v>
      </c>
      <c r="G168" s="14" t="str">
        <f t="shared" si="0"/>
        <v>Himat Singh Chhina (Meyokumin)</v>
      </c>
    </row>
    <row r="169" spans="1:7" ht="15" x14ac:dyDescent="0.25">
      <c r="A169" s="40">
        <v>166</v>
      </c>
      <c r="B169" s="40" t="s">
        <v>1723</v>
      </c>
      <c r="C169" s="40">
        <v>6</v>
      </c>
      <c r="D169" s="40" t="s">
        <v>41</v>
      </c>
      <c r="E169" s="41">
        <v>9.6214120370370377E-3</v>
      </c>
      <c r="F169" s="40">
        <v>166</v>
      </c>
      <c r="G169" s="14" t="str">
        <f t="shared" si="0"/>
        <v>Gurmat Singh Kaler (Edmonton Khalsa)</v>
      </c>
    </row>
    <row r="170" spans="1:7" ht="15" x14ac:dyDescent="0.25">
      <c r="A170" s="40">
        <v>167</v>
      </c>
      <c r="B170" s="40" t="s">
        <v>1724</v>
      </c>
      <c r="C170" s="40">
        <v>6</v>
      </c>
      <c r="D170" s="40" t="s">
        <v>41</v>
      </c>
      <c r="E170" s="41">
        <v>9.6958333333333323E-3</v>
      </c>
      <c r="F170" s="40">
        <v>167</v>
      </c>
      <c r="G170" s="14" t="str">
        <f t="shared" si="0"/>
        <v>Harsehaj Singh Grewal (Edmonton Khalsa)</v>
      </c>
    </row>
    <row r="171" spans="1:7" ht="15" x14ac:dyDescent="0.25">
      <c r="A171" s="40">
        <v>168</v>
      </c>
      <c r="B171" s="40" t="s">
        <v>951</v>
      </c>
      <c r="C171" s="40">
        <v>6</v>
      </c>
      <c r="D171" s="40" t="s">
        <v>24</v>
      </c>
      <c r="E171" s="41">
        <v>9.7047453703703705E-3</v>
      </c>
      <c r="F171" s="40">
        <v>168</v>
      </c>
      <c r="G171" s="14" t="str">
        <f t="shared" si="0"/>
        <v>Lucas Cook (Parkallen)</v>
      </c>
    </row>
    <row r="172" spans="1:7" ht="15" x14ac:dyDescent="0.25">
      <c r="A172" s="40">
        <v>169</v>
      </c>
      <c r="B172" s="40" t="s">
        <v>1725</v>
      </c>
      <c r="C172" s="40">
        <v>6</v>
      </c>
      <c r="D172" s="40" t="s">
        <v>774</v>
      </c>
      <c r="E172" s="41">
        <v>1.0088425925925926E-2</v>
      </c>
      <c r="F172" s="40">
        <v>169</v>
      </c>
      <c r="G172" s="14" t="str">
        <f t="shared" si="0"/>
        <v>Mohammad Barghouthi (MAC Islamic)</v>
      </c>
    </row>
    <row r="173" spans="1:7" ht="15" x14ac:dyDescent="0.25">
      <c r="A173" s="40">
        <v>170</v>
      </c>
      <c r="B173" s="40" t="s">
        <v>1726</v>
      </c>
      <c r="C173" s="40">
        <v>6</v>
      </c>
      <c r="D173" s="40" t="s">
        <v>43</v>
      </c>
      <c r="E173" s="41">
        <v>1.0138194444444444E-2</v>
      </c>
      <c r="F173" s="40">
        <v>170</v>
      </c>
      <c r="G173" s="14" t="str">
        <f t="shared" si="0"/>
        <v>Ryanjot Sanger (Meyokumin)</v>
      </c>
    </row>
    <row r="174" spans="1:7" ht="15" x14ac:dyDescent="0.25">
      <c r="A174" s="40">
        <v>171</v>
      </c>
      <c r="B174" s="40" t="s">
        <v>1727</v>
      </c>
      <c r="C174" s="40">
        <v>6</v>
      </c>
      <c r="D174" s="40" t="s">
        <v>41</v>
      </c>
      <c r="E174" s="41">
        <v>1.0292708333333333E-2</v>
      </c>
      <c r="F174" s="40">
        <v>171</v>
      </c>
      <c r="G174" s="14" t="str">
        <f t="shared" si="0"/>
        <v>Raghavpreet Singh Kabba (Edmonton Khalsa)</v>
      </c>
    </row>
    <row r="175" spans="1:7" ht="15" x14ac:dyDescent="0.25">
      <c r="A175" s="40">
        <v>172</v>
      </c>
      <c r="B175" s="40" t="s">
        <v>1728</v>
      </c>
      <c r="C175" s="40">
        <v>6</v>
      </c>
      <c r="D175" s="40" t="s">
        <v>41</v>
      </c>
      <c r="E175" s="41">
        <v>1.0904745370370368E-2</v>
      </c>
      <c r="F175" s="40">
        <v>172</v>
      </c>
      <c r="G175" s="14" t="str">
        <f t="shared" si="0"/>
        <v>Karam Gill (Edmonton Khalsa)</v>
      </c>
    </row>
    <row r="176" spans="1:7" ht="15" x14ac:dyDescent="0.25">
      <c r="A176" s="40">
        <v>173</v>
      </c>
      <c r="B176" s="40" t="s">
        <v>954</v>
      </c>
      <c r="C176" s="40">
        <v>6</v>
      </c>
      <c r="D176" s="40" t="s">
        <v>173</v>
      </c>
      <c r="E176" s="41">
        <v>1.0952430555555554E-2</v>
      </c>
      <c r="F176" s="40">
        <v>173</v>
      </c>
      <c r="G176" s="14" t="str">
        <f t="shared" si="0"/>
        <v>Eric Edwards (Westglen)</v>
      </c>
    </row>
    <row r="177" spans="1:7" ht="15" x14ac:dyDescent="0.25">
      <c r="A177" s="40">
        <v>174</v>
      </c>
      <c r="B177" s="40" t="s">
        <v>1729</v>
      </c>
      <c r="C177" s="40">
        <v>6</v>
      </c>
      <c r="D177" s="40" t="s">
        <v>320</v>
      </c>
      <c r="E177" s="41">
        <v>1.0976388888888888E-2</v>
      </c>
      <c r="F177" s="40">
        <v>174</v>
      </c>
      <c r="G177" s="14" t="str">
        <f t="shared" si="0"/>
        <v>Edwin McIeod (Satoo)</v>
      </c>
    </row>
    <row r="178" spans="1:7" ht="15" x14ac:dyDescent="0.25">
      <c r="A178" s="40">
        <v>175</v>
      </c>
      <c r="B178" s="40" t="s">
        <v>310</v>
      </c>
      <c r="C178" s="40">
        <v>6</v>
      </c>
      <c r="D178" s="40" t="s">
        <v>89</v>
      </c>
      <c r="E178" s="41">
        <v>1.1017361111111111E-2</v>
      </c>
      <c r="F178" s="40">
        <v>175</v>
      </c>
      <c r="G178" s="14" t="str">
        <f t="shared" si="0"/>
        <v>Bryce Griffith (Constable Daniel)</v>
      </c>
    </row>
    <row r="179" spans="1:7" ht="15" x14ac:dyDescent="0.25">
      <c r="A179" s="40">
        <v>176</v>
      </c>
      <c r="B179" s="40" t="s">
        <v>1730</v>
      </c>
      <c r="C179" s="40">
        <v>6</v>
      </c>
      <c r="D179" s="40" t="s">
        <v>43</v>
      </c>
      <c r="E179" s="41">
        <v>1.10375E-2</v>
      </c>
      <c r="F179" s="40">
        <v>176</v>
      </c>
      <c r="G179" s="14" t="str">
        <f t="shared" si="0"/>
        <v>Purvansh Raval (Meyokumin)</v>
      </c>
    </row>
    <row r="180" spans="1:7" ht="15" x14ac:dyDescent="0.25">
      <c r="A180" s="40">
        <v>177</v>
      </c>
      <c r="B180" s="40" t="s">
        <v>953</v>
      </c>
      <c r="C180" s="40">
        <v>6</v>
      </c>
      <c r="D180" s="40" t="s">
        <v>41</v>
      </c>
      <c r="E180" s="41">
        <v>1.123900462962963E-2</v>
      </c>
      <c r="F180" s="40">
        <v>177</v>
      </c>
      <c r="G180" s="14" t="str">
        <f t="shared" si="0"/>
        <v>Tegjas Singh Parhar (Edmonton Khalsa)</v>
      </c>
    </row>
    <row r="181" spans="1:7" ht="15" x14ac:dyDescent="0.25">
      <c r="A181" s="40">
        <v>178</v>
      </c>
      <c r="B181" s="40" t="s">
        <v>1731</v>
      </c>
      <c r="C181" s="40">
        <v>6</v>
      </c>
      <c r="D181" s="40" t="s">
        <v>57</v>
      </c>
      <c r="E181" s="41">
        <v>1.126238425925926E-2</v>
      </c>
      <c r="F181" s="40">
        <v>178</v>
      </c>
      <c r="G181" s="14" t="str">
        <f t="shared" si="0"/>
        <v>Muhammad Oshi (Joey Moss)</v>
      </c>
    </row>
    <row r="182" spans="1:7" ht="15" x14ac:dyDescent="0.25">
      <c r="A182" s="40">
        <v>179</v>
      </c>
      <c r="B182" s="40" t="s">
        <v>1732</v>
      </c>
      <c r="C182" s="40">
        <v>6</v>
      </c>
      <c r="D182" s="40" t="s">
        <v>38</v>
      </c>
      <c r="E182" s="41">
        <v>1.1314236111111112E-2</v>
      </c>
      <c r="F182" s="40">
        <v>179</v>
      </c>
      <c r="G182" s="14" t="str">
        <f t="shared" si="0"/>
        <v>Shameel Ahamed (Johnny Bright)</v>
      </c>
    </row>
    <row r="183" spans="1:7" ht="15" x14ac:dyDescent="0.25">
      <c r="A183" s="40">
        <v>180</v>
      </c>
      <c r="B183" s="40" t="s">
        <v>1733</v>
      </c>
      <c r="C183" s="40">
        <v>6</v>
      </c>
      <c r="D183" s="40" t="s">
        <v>1054</v>
      </c>
      <c r="E183" s="41">
        <v>1.1323032407407408E-2</v>
      </c>
      <c r="F183" s="40">
        <v>180</v>
      </c>
      <c r="G183" s="14" t="str">
        <f t="shared" si="0"/>
        <v>Josh Dumonceaux (Gold Bar)</v>
      </c>
    </row>
    <row r="184" spans="1:7" x14ac:dyDescent="0.2">
      <c r="A184" s="14"/>
      <c r="B184" s="14"/>
      <c r="C184" s="18"/>
      <c r="D184" s="14"/>
      <c r="E184" s="13"/>
      <c r="F184" s="14"/>
      <c r="G184" s="14"/>
    </row>
    <row r="185" spans="1:7" x14ac:dyDescent="0.2">
      <c r="A185" s="14"/>
      <c r="B185" s="14"/>
      <c r="C185" s="18"/>
      <c r="D185" s="14"/>
      <c r="E185" s="13"/>
      <c r="F185" s="14"/>
      <c r="G185" s="14"/>
    </row>
    <row r="186" spans="1:7" x14ac:dyDescent="0.2">
      <c r="A186" s="1" t="s">
        <v>1575</v>
      </c>
      <c r="B186" s="14"/>
      <c r="C186" s="18"/>
      <c r="D186" s="14"/>
      <c r="E186" s="13"/>
      <c r="F186" s="14"/>
      <c r="G186" s="14"/>
    </row>
    <row r="187" spans="1:7" ht="15" x14ac:dyDescent="0.25">
      <c r="A187" s="52">
        <v>1</v>
      </c>
      <c r="B187" s="52" t="s">
        <v>274</v>
      </c>
      <c r="C187" s="52">
        <v>6</v>
      </c>
      <c r="D187" s="52" t="s">
        <v>275</v>
      </c>
      <c r="E187" s="53">
        <v>4.2094907407407402E-3</v>
      </c>
      <c r="F187" s="52">
        <v>1</v>
      </c>
      <c r="G187" s="14" t="str">
        <f t="shared" ref="G187:G250" si="1">CONCATENATE(B187, " (", D187, ")")</f>
        <v>Cole Hermanutz (Meadowlark C)</v>
      </c>
    </row>
    <row r="188" spans="1:7" ht="15" x14ac:dyDescent="0.25">
      <c r="A188" s="52">
        <v>2</v>
      </c>
      <c r="B188" s="52" t="s">
        <v>2362</v>
      </c>
      <c r="C188" s="52">
        <v>6</v>
      </c>
      <c r="D188" s="52" t="s">
        <v>2363</v>
      </c>
      <c r="E188" s="53">
        <v>4.2822916666666669E-3</v>
      </c>
      <c r="F188" s="52">
        <v>2</v>
      </c>
      <c r="G188" s="14" t="str">
        <f t="shared" si="1"/>
        <v>Bennett Thibert (Westboro)</v>
      </c>
    </row>
    <row r="189" spans="1:7" ht="15" x14ac:dyDescent="0.25">
      <c r="A189" s="52">
        <v>3</v>
      </c>
      <c r="B189" s="52" t="s">
        <v>1640</v>
      </c>
      <c r="C189" s="52">
        <v>6</v>
      </c>
      <c r="D189" s="52" t="s">
        <v>202</v>
      </c>
      <c r="E189" s="53">
        <v>4.313194444444445E-3</v>
      </c>
      <c r="F189" s="52">
        <v>3</v>
      </c>
      <c r="G189" s="14" t="str">
        <f t="shared" si="1"/>
        <v>Luca Roos Miranda (Virginia Park)</v>
      </c>
    </row>
    <row r="190" spans="1:7" ht="15" x14ac:dyDescent="0.25">
      <c r="A190" s="52">
        <v>4</v>
      </c>
      <c r="B190" s="52" t="s">
        <v>1641</v>
      </c>
      <c r="C190" s="52">
        <v>6</v>
      </c>
      <c r="D190" s="52" t="s">
        <v>202</v>
      </c>
      <c r="E190" s="53">
        <v>4.4981481481481478E-3</v>
      </c>
      <c r="F190" s="52">
        <v>4</v>
      </c>
      <c r="G190" s="14" t="str">
        <f t="shared" si="1"/>
        <v>Kane Bradford (Virginia Park)</v>
      </c>
    </row>
    <row r="191" spans="1:7" ht="15" x14ac:dyDescent="0.25">
      <c r="A191" s="52">
        <v>5</v>
      </c>
      <c r="B191" s="52" t="s">
        <v>77</v>
      </c>
      <c r="C191" s="52">
        <v>6</v>
      </c>
      <c r="D191" s="52" t="s">
        <v>26</v>
      </c>
      <c r="E191" s="53">
        <v>4.5413194444444442E-3</v>
      </c>
      <c r="F191" s="52">
        <v>5</v>
      </c>
      <c r="G191" s="14" t="str">
        <f t="shared" si="1"/>
        <v>Lucas McGeachy (Brander Gardens)</v>
      </c>
    </row>
    <row r="192" spans="1:7" ht="15" x14ac:dyDescent="0.25">
      <c r="A192" s="52">
        <v>6</v>
      </c>
      <c r="B192" s="52" t="s">
        <v>929</v>
      </c>
      <c r="C192" s="52">
        <v>6</v>
      </c>
      <c r="D192" s="52" t="s">
        <v>30</v>
      </c>
      <c r="E192" s="53">
        <v>4.5457175925925925E-3</v>
      </c>
      <c r="F192" s="52">
        <v>6</v>
      </c>
      <c r="G192" s="14" t="str">
        <f t="shared" si="1"/>
        <v>Benny Brosda (Earl Buxton)</v>
      </c>
    </row>
    <row r="193" spans="1:7" ht="15" x14ac:dyDescent="0.25">
      <c r="A193" s="52">
        <v>7</v>
      </c>
      <c r="B193" s="52" t="s">
        <v>287</v>
      </c>
      <c r="C193" s="52">
        <v>6</v>
      </c>
      <c r="D193" s="52" t="s">
        <v>22</v>
      </c>
      <c r="E193" s="53">
        <v>4.5679398148148146E-3</v>
      </c>
      <c r="F193" s="52">
        <v>7</v>
      </c>
      <c r="G193" s="14" t="str">
        <f t="shared" si="1"/>
        <v>Andrew Salmon (Michael A. Kostek)</v>
      </c>
    </row>
    <row r="194" spans="1:7" ht="15" x14ac:dyDescent="0.25">
      <c r="A194" s="52">
        <v>8</v>
      </c>
      <c r="B194" s="52" t="s">
        <v>1649</v>
      </c>
      <c r="C194" s="52">
        <v>6</v>
      </c>
      <c r="D194" s="52" t="s">
        <v>242</v>
      </c>
      <c r="E194" s="53">
        <v>4.6046296296296295E-3</v>
      </c>
      <c r="F194" s="52">
        <v>8</v>
      </c>
      <c r="G194" s="14" t="str">
        <f t="shared" si="1"/>
        <v>Arav Dubry (Aurora Charter)</v>
      </c>
    </row>
    <row r="195" spans="1:7" ht="15" x14ac:dyDescent="0.25">
      <c r="A195" s="52">
        <v>9</v>
      </c>
      <c r="B195" s="52" t="s">
        <v>285</v>
      </c>
      <c r="C195" s="52">
        <v>6</v>
      </c>
      <c r="D195" s="52" t="s">
        <v>30</v>
      </c>
      <c r="E195" s="53">
        <v>4.6075231481481479E-3</v>
      </c>
      <c r="F195" s="52">
        <v>9</v>
      </c>
      <c r="G195" s="14" t="str">
        <f t="shared" si="1"/>
        <v>Danny Shewchuk (Earl Buxton)</v>
      </c>
    </row>
    <row r="196" spans="1:7" ht="15" x14ac:dyDescent="0.25">
      <c r="A196" s="52">
        <v>10</v>
      </c>
      <c r="B196" s="52" t="s">
        <v>2364</v>
      </c>
      <c r="C196" s="52">
        <v>6</v>
      </c>
      <c r="D196" s="52" t="s">
        <v>2331</v>
      </c>
      <c r="E196" s="53">
        <v>4.6359953703703702E-3</v>
      </c>
      <c r="F196" s="52">
        <v>10</v>
      </c>
      <c r="G196" s="14" t="str">
        <f t="shared" si="1"/>
        <v>Mateo Biagi (Roberta MacAdams)</v>
      </c>
    </row>
    <row r="197" spans="1:7" ht="15" x14ac:dyDescent="0.25">
      <c r="A197" s="52">
        <v>11</v>
      </c>
      <c r="B197" s="52" t="s">
        <v>98</v>
      </c>
      <c r="C197" s="52">
        <v>6</v>
      </c>
      <c r="D197" s="52" t="s">
        <v>25</v>
      </c>
      <c r="E197" s="53">
        <v>4.6458333333333325E-3</v>
      </c>
      <c r="F197" s="52">
        <v>11</v>
      </c>
      <c r="G197" s="14" t="str">
        <f t="shared" si="1"/>
        <v>Eric Gislason (Brookside)</v>
      </c>
    </row>
    <row r="198" spans="1:7" ht="15" x14ac:dyDescent="0.25">
      <c r="A198" s="52">
        <v>12</v>
      </c>
      <c r="B198" s="52" t="s">
        <v>360</v>
      </c>
      <c r="C198" s="52">
        <v>6</v>
      </c>
      <c r="D198" s="52" t="s">
        <v>38</v>
      </c>
      <c r="E198" s="53">
        <v>4.6658564814814818E-3</v>
      </c>
      <c r="F198" s="52">
        <v>12</v>
      </c>
      <c r="G198" s="14" t="str">
        <f t="shared" si="1"/>
        <v>Joshua Carmichael (Johnny Bright)</v>
      </c>
    </row>
    <row r="199" spans="1:7" ht="15" x14ac:dyDescent="0.25">
      <c r="A199" s="52">
        <v>13</v>
      </c>
      <c r="B199" s="52" t="s">
        <v>1642</v>
      </c>
      <c r="C199" s="52">
        <v>6</v>
      </c>
      <c r="D199" s="52" t="s">
        <v>1643</v>
      </c>
      <c r="E199" s="53">
        <v>4.7172453703703708E-3</v>
      </c>
      <c r="F199" s="52">
        <v>13</v>
      </c>
      <c r="G199" s="14" t="str">
        <f t="shared" si="1"/>
        <v>Nathan Gretillat (Notre Dame Edmonton)</v>
      </c>
    </row>
    <row r="200" spans="1:7" ht="15" x14ac:dyDescent="0.25">
      <c r="A200" s="52">
        <v>14</v>
      </c>
      <c r="B200" s="52" t="s">
        <v>276</v>
      </c>
      <c r="C200" s="52">
        <v>6</v>
      </c>
      <c r="D200" s="52" t="s">
        <v>21</v>
      </c>
      <c r="E200" s="53">
        <v>4.7623842592592596E-3</v>
      </c>
      <c r="F200" s="52">
        <v>14</v>
      </c>
      <c r="G200" s="14" t="str">
        <f t="shared" si="1"/>
        <v>Benjamin Bach (Rio Terrace)</v>
      </c>
    </row>
    <row r="201" spans="1:7" ht="15" x14ac:dyDescent="0.25">
      <c r="A201" s="52">
        <v>15</v>
      </c>
      <c r="B201" s="52" t="s">
        <v>1644</v>
      </c>
      <c r="C201" s="52">
        <v>6</v>
      </c>
      <c r="D201" s="52" t="s">
        <v>588</v>
      </c>
      <c r="E201" s="53">
        <v>4.764699074074074E-3</v>
      </c>
      <c r="F201" s="52">
        <v>15</v>
      </c>
      <c r="G201" s="14" t="str">
        <f t="shared" si="1"/>
        <v>Emmett DiGiuseppe (Elmwood)</v>
      </c>
    </row>
    <row r="202" spans="1:7" ht="15" x14ac:dyDescent="0.25">
      <c r="A202" s="52">
        <v>16</v>
      </c>
      <c r="B202" s="52" t="s">
        <v>2365</v>
      </c>
      <c r="C202" s="52">
        <v>6</v>
      </c>
      <c r="D202" s="52" t="s">
        <v>32</v>
      </c>
      <c r="E202" s="53">
        <v>4.793518518518519E-3</v>
      </c>
      <c r="F202" s="52">
        <v>16</v>
      </c>
      <c r="G202" s="14" t="str">
        <f t="shared" si="1"/>
        <v>Ilija Maric (Patricia Heights)</v>
      </c>
    </row>
    <row r="203" spans="1:7" ht="15" x14ac:dyDescent="0.25">
      <c r="A203" s="52">
        <v>17</v>
      </c>
      <c r="B203" s="52" t="s">
        <v>82</v>
      </c>
      <c r="C203" s="52">
        <v>6</v>
      </c>
      <c r="D203" s="52" t="s">
        <v>32</v>
      </c>
      <c r="E203" s="53">
        <v>4.7979166666666665E-3</v>
      </c>
      <c r="F203" s="52">
        <v>17</v>
      </c>
      <c r="G203" s="14" t="str">
        <f t="shared" si="1"/>
        <v>Adrian Scurtescu (Patricia Heights)</v>
      </c>
    </row>
    <row r="204" spans="1:7" ht="15" x14ac:dyDescent="0.25">
      <c r="A204" s="52">
        <v>18</v>
      </c>
      <c r="B204" s="52" t="s">
        <v>928</v>
      </c>
      <c r="C204" s="52">
        <v>6</v>
      </c>
      <c r="D204" s="52" t="s">
        <v>22</v>
      </c>
      <c r="E204" s="53">
        <v>4.8002314814814817E-3</v>
      </c>
      <c r="F204" s="52">
        <v>18</v>
      </c>
      <c r="G204" s="14" t="str">
        <f t="shared" si="1"/>
        <v>Jaxon Bertsch (Michael A. Kostek)</v>
      </c>
    </row>
    <row r="205" spans="1:7" ht="15" x14ac:dyDescent="0.25">
      <c r="A205" s="52">
        <v>19</v>
      </c>
      <c r="B205" s="52" t="s">
        <v>279</v>
      </c>
      <c r="C205" s="52">
        <v>6</v>
      </c>
      <c r="D205" s="52" t="s">
        <v>27</v>
      </c>
      <c r="E205" s="53">
        <v>4.8148148148148152E-3</v>
      </c>
      <c r="F205" s="52">
        <v>19</v>
      </c>
      <c r="G205" s="14" t="str">
        <f t="shared" si="1"/>
        <v>Denzel Liu (Centennial)</v>
      </c>
    </row>
    <row r="206" spans="1:7" ht="15" x14ac:dyDescent="0.25">
      <c r="A206" s="52">
        <v>20</v>
      </c>
      <c r="B206" s="52" t="s">
        <v>2366</v>
      </c>
      <c r="C206" s="52">
        <v>6</v>
      </c>
      <c r="D206" s="52" t="s">
        <v>34</v>
      </c>
      <c r="E206" s="53">
        <v>4.8391203703703704E-3</v>
      </c>
      <c r="F206" s="52">
        <v>20</v>
      </c>
      <c r="G206" s="14" t="str">
        <f t="shared" si="1"/>
        <v>Nys Cormac (Forest Heights)</v>
      </c>
    </row>
    <row r="207" spans="1:7" ht="15" x14ac:dyDescent="0.25">
      <c r="A207" s="52">
        <v>21</v>
      </c>
      <c r="B207" s="52" t="s">
        <v>282</v>
      </c>
      <c r="C207" s="52">
        <v>6</v>
      </c>
      <c r="D207" s="52" t="s">
        <v>20</v>
      </c>
      <c r="E207" s="53">
        <v>4.8505787037037033E-3</v>
      </c>
      <c r="F207" s="52">
        <v>21</v>
      </c>
      <c r="G207" s="14" t="str">
        <f t="shared" si="1"/>
        <v>Bennett Amsbaugh (George P. Nicholson)</v>
      </c>
    </row>
    <row r="208" spans="1:7" ht="15" x14ac:dyDescent="0.25">
      <c r="A208" s="52">
        <v>22</v>
      </c>
      <c r="B208" s="52" t="s">
        <v>366</v>
      </c>
      <c r="C208" s="52">
        <v>6</v>
      </c>
      <c r="D208" s="52" t="s">
        <v>25</v>
      </c>
      <c r="E208" s="53">
        <v>4.8658564814814823E-3</v>
      </c>
      <c r="F208" s="52">
        <v>22</v>
      </c>
      <c r="G208" s="14" t="str">
        <f t="shared" si="1"/>
        <v>Xavier McCoy (Brookside)</v>
      </c>
    </row>
    <row r="209" spans="1:7" ht="15" x14ac:dyDescent="0.25">
      <c r="A209" s="52">
        <v>23</v>
      </c>
      <c r="B209" s="52" t="s">
        <v>277</v>
      </c>
      <c r="C209" s="52">
        <v>6</v>
      </c>
      <c r="D209" s="52" t="s">
        <v>42</v>
      </c>
      <c r="E209" s="53">
        <v>4.8714120370370378E-3</v>
      </c>
      <c r="F209" s="52">
        <v>23</v>
      </c>
      <c r="G209" s="14" t="str">
        <f t="shared" si="1"/>
        <v>Everett Hryniw (Laurier Heights)</v>
      </c>
    </row>
    <row r="210" spans="1:7" ht="15" x14ac:dyDescent="0.25">
      <c r="A210" s="52">
        <v>24</v>
      </c>
      <c r="B210" s="52" t="s">
        <v>101</v>
      </c>
      <c r="C210" s="52">
        <v>6</v>
      </c>
      <c r="D210" s="52" t="s">
        <v>22</v>
      </c>
      <c r="E210" s="53">
        <v>4.8817129629629627E-3</v>
      </c>
      <c r="F210" s="52">
        <v>24</v>
      </c>
      <c r="G210" s="14" t="str">
        <f t="shared" si="1"/>
        <v>Jack Girard (Michael A. Kostek)</v>
      </c>
    </row>
    <row r="211" spans="1:7" ht="15" x14ac:dyDescent="0.25">
      <c r="A211" s="52">
        <v>25</v>
      </c>
      <c r="B211" s="52" t="s">
        <v>2367</v>
      </c>
      <c r="C211" s="52">
        <v>6</v>
      </c>
      <c r="D211" s="52" t="s">
        <v>2368</v>
      </c>
      <c r="E211" s="53">
        <v>4.8989583333333333E-3</v>
      </c>
      <c r="F211" s="52">
        <v>25</v>
      </c>
      <c r="G211" s="14" t="str">
        <f t="shared" si="1"/>
        <v>Logan McGeough (Greenfield)</v>
      </c>
    </row>
    <row r="212" spans="1:7" ht="15" x14ac:dyDescent="0.25">
      <c r="A212" s="52">
        <v>26</v>
      </c>
      <c r="B212" s="52" t="s">
        <v>1646</v>
      </c>
      <c r="C212" s="52">
        <v>6</v>
      </c>
      <c r="D212" s="52" t="s">
        <v>253</v>
      </c>
      <c r="E212" s="53">
        <v>4.9126157407407408E-3</v>
      </c>
      <c r="F212" s="52">
        <v>26</v>
      </c>
      <c r="G212" s="14" t="str">
        <f t="shared" si="1"/>
        <v>Blake Meliefste (Edmonton Chr)</v>
      </c>
    </row>
    <row r="213" spans="1:7" ht="15" x14ac:dyDescent="0.25">
      <c r="A213" s="52">
        <v>27</v>
      </c>
      <c r="B213" s="52" t="s">
        <v>1650</v>
      </c>
      <c r="C213" s="52">
        <v>6</v>
      </c>
      <c r="D213" s="52" t="s">
        <v>44</v>
      </c>
      <c r="E213" s="53">
        <v>4.9430555555555556E-3</v>
      </c>
      <c r="F213" s="52">
        <v>27</v>
      </c>
      <c r="G213" s="14" t="str">
        <f t="shared" si="1"/>
        <v>Ronan Morrow (Mill Creek)</v>
      </c>
    </row>
    <row r="214" spans="1:7" ht="15" x14ac:dyDescent="0.25">
      <c r="A214" s="52">
        <v>28</v>
      </c>
      <c r="B214" s="52" t="s">
        <v>381</v>
      </c>
      <c r="C214" s="52">
        <v>6</v>
      </c>
      <c r="D214" s="52" t="s">
        <v>27</v>
      </c>
      <c r="E214" s="53">
        <v>4.9751157407407409E-3</v>
      </c>
      <c r="F214" s="52">
        <v>28</v>
      </c>
      <c r="G214" s="14" t="str">
        <f t="shared" si="1"/>
        <v>Eli Rolleman (Centennial)</v>
      </c>
    </row>
    <row r="215" spans="1:7" ht="15" x14ac:dyDescent="0.25">
      <c r="A215" s="52">
        <v>29</v>
      </c>
      <c r="B215" s="52" t="s">
        <v>1653</v>
      </c>
      <c r="C215" s="52">
        <v>6</v>
      </c>
      <c r="D215" s="52" t="s">
        <v>38</v>
      </c>
      <c r="E215" s="53">
        <v>4.983217592592592E-3</v>
      </c>
      <c r="F215" s="52">
        <v>29</v>
      </c>
      <c r="G215" s="14" t="str">
        <f t="shared" si="1"/>
        <v>Sawyer Stoten (Johnny Bright)</v>
      </c>
    </row>
    <row r="216" spans="1:7" ht="15" x14ac:dyDescent="0.25">
      <c r="A216" s="52">
        <v>30</v>
      </c>
      <c r="B216" s="52" t="s">
        <v>280</v>
      </c>
      <c r="C216" s="52">
        <v>6</v>
      </c>
      <c r="D216" s="52" t="s">
        <v>42</v>
      </c>
      <c r="E216" s="53">
        <v>4.9855324074074073E-3</v>
      </c>
      <c r="F216" s="52">
        <v>30</v>
      </c>
      <c r="G216" s="14" t="str">
        <f t="shared" si="1"/>
        <v>Noah Johnston-Campbell (Laurier Heights)</v>
      </c>
    </row>
    <row r="217" spans="1:7" ht="15" x14ac:dyDescent="0.25">
      <c r="A217" s="52">
        <v>31</v>
      </c>
      <c r="B217" s="52" t="s">
        <v>278</v>
      </c>
      <c r="C217" s="52">
        <v>6</v>
      </c>
      <c r="D217" s="52" t="s">
        <v>20</v>
      </c>
      <c r="E217" s="53">
        <v>5.0326388888888886E-3</v>
      </c>
      <c r="F217" s="52">
        <v>31</v>
      </c>
      <c r="G217" s="14" t="str">
        <f t="shared" si="1"/>
        <v>Oliver Coghill (George P. Nicholson)</v>
      </c>
    </row>
    <row r="218" spans="1:7" ht="15" x14ac:dyDescent="0.25">
      <c r="A218" s="52">
        <v>32</v>
      </c>
      <c r="B218" s="52" t="s">
        <v>2369</v>
      </c>
      <c r="C218" s="52">
        <v>6</v>
      </c>
      <c r="D218" s="52" t="s">
        <v>2331</v>
      </c>
      <c r="E218" s="53">
        <v>5.0613425925925921E-3</v>
      </c>
      <c r="F218" s="52">
        <v>32</v>
      </c>
      <c r="G218" s="14" t="str">
        <f t="shared" si="1"/>
        <v>Noah Rousell (Roberta MacAdams)</v>
      </c>
    </row>
    <row r="219" spans="1:7" ht="15" x14ac:dyDescent="0.25">
      <c r="A219" s="52">
        <v>33</v>
      </c>
      <c r="B219" s="52" t="s">
        <v>80</v>
      </c>
      <c r="C219" s="52">
        <v>6</v>
      </c>
      <c r="D219" s="52" t="s">
        <v>32</v>
      </c>
      <c r="E219" s="53">
        <v>5.0655092592592592E-3</v>
      </c>
      <c r="F219" s="52">
        <v>33</v>
      </c>
      <c r="G219" s="14" t="str">
        <f t="shared" si="1"/>
        <v>Lindon Collins (Patricia Heights)</v>
      </c>
    </row>
    <row r="220" spans="1:7" ht="15" x14ac:dyDescent="0.25">
      <c r="A220" s="52">
        <v>34</v>
      </c>
      <c r="B220" s="52" t="s">
        <v>2370</v>
      </c>
      <c r="C220" s="52">
        <v>6</v>
      </c>
      <c r="D220" s="52" t="s">
        <v>28</v>
      </c>
      <c r="E220" s="53">
        <v>5.0818287037037039E-3</v>
      </c>
      <c r="F220" s="52">
        <v>34</v>
      </c>
      <c r="G220" s="14" t="str">
        <f t="shared" si="1"/>
        <v>Henry Hoffart (Belgravia)</v>
      </c>
    </row>
    <row r="221" spans="1:7" ht="15" x14ac:dyDescent="0.25">
      <c r="A221" s="52">
        <v>35</v>
      </c>
      <c r="B221" s="52" t="s">
        <v>289</v>
      </c>
      <c r="C221" s="52">
        <v>6</v>
      </c>
      <c r="D221" s="52" t="s">
        <v>30</v>
      </c>
      <c r="E221" s="53">
        <v>5.0880787037037032E-3</v>
      </c>
      <c r="F221" s="52">
        <v>35</v>
      </c>
      <c r="G221" s="14" t="str">
        <f t="shared" si="1"/>
        <v>Joshua Smith (Earl Buxton)</v>
      </c>
    </row>
    <row r="222" spans="1:7" ht="15" x14ac:dyDescent="0.25">
      <c r="A222" s="52">
        <v>36</v>
      </c>
      <c r="B222" s="52" t="s">
        <v>79</v>
      </c>
      <c r="C222" s="52">
        <v>6</v>
      </c>
      <c r="D222" s="52" t="s">
        <v>26</v>
      </c>
      <c r="E222" s="53">
        <v>5.095601851851852E-3</v>
      </c>
      <c r="F222" s="52">
        <v>36</v>
      </c>
      <c r="G222" s="14" t="str">
        <f t="shared" si="1"/>
        <v>Rhys Calvert (Brander Gardens)</v>
      </c>
    </row>
    <row r="223" spans="1:7" ht="15" x14ac:dyDescent="0.25">
      <c r="A223" s="52">
        <v>37</v>
      </c>
      <c r="B223" s="52" t="s">
        <v>1668</v>
      </c>
      <c r="C223" s="52">
        <v>6</v>
      </c>
      <c r="D223" s="52" t="s">
        <v>32</v>
      </c>
      <c r="E223" s="53">
        <v>5.1134259259259258E-3</v>
      </c>
      <c r="F223" s="52">
        <v>37</v>
      </c>
      <c r="G223" s="14" t="str">
        <f t="shared" si="1"/>
        <v>Oak Naicken (Patricia Heights)</v>
      </c>
    </row>
    <row r="224" spans="1:7" ht="15" x14ac:dyDescent="0.25">
      <c r="A224" s="52">
        <v>38</v>
      </c>
      <c r="B224" s="52" t="s">
        <v>292</v>
      </c>
      <c r="C224" s="52">
        <v>6</v>
      </c>
      <c r="D224" s="52" t="s">
        <v>42</v>
      </c>
      <c r="E224" s="53">
        <v>5.1201388888888885E-3</v>
      </c>
      <c r="F224" s="52">
        <v>38</v>
      </c>
      <c r="G224" s="14" t="str">
        <f t="shared" si="1"/>
        <v>Matthew Miller (Laurier Heights)</v>
      </c>
    </row>
    <row r="225" spans="1:7" ht="15" x14ac:dyDescent="0.25">
      <c r="A225" s="52">
        <v>39</v>
      </c>
      <c r="B225" s="52" t="s">
        <v>2371</v>
      </c>
      <c r="C225" s="52">
        <v>6</v>
      </c>
      <c r="D225" s="52" t="s">
        <v>36</v>
      </c>
      <c r="E225" s="53">
        <v>5.1258101851851855E-3</v>
      </c>
      <c r="F225" s="52">
        <v>39</v>
      </c>
      <c r="G225" s="14" t="str">
        <f t="shared" si="1"/>
        <v>Cristobal Espinosa (Westbrook)</v>
      </c>
    </row>
    <row r="226" spans="1:7" ht="15" x14ac:dyDescent="0.25">
      <c r="A226" s="52">
        <v>40</v>
      </c>
      <c r="B226" s="52" t="s">
        <v>930</v>
      </c>
      <c r="C226" s="52">
        <v>6</v>
      </c>
      <c r="D226" s="52" t="s">
        <v>23</v>
      </c>
      <c r="E226" s="53">
        <v>5.1319444444444442E-3</v>
      </c>
      <c r="F226" s="52">
        <v>40</v>
      </c>
      <c r="G226" s="14" t="str">
        <f t="shared" si="1"/>
        <v>Ahmed Hegazy (Windsor Park)</v>
      </c>
    </row>
    <row r="227" spans="1:7" ht="15" x14ac:dyDescent="0.25">
      <c r="A227" s="52">
        <v>41</v>
      </c>
      <c r="B227" s="52" t="s">
        <v>361</v>
      </c>
      <c r="C227" s="52">
        <v>6</v>
      </c>
      <c r="D227" s="52" t="s">
        <v>362</v>
      </c>
      <c r="E227" s="53">
        <v>5.1342592592592594E-3</v>
      </c>
      <c r="F227" s="52">
        <v>41</v>
      </c>
      <c r="G227" s="14" t="str">
        <f t="shared" si="1"/>
        <v>Kai Rymer (Sweet Grass)</v>
      </c>
    </row>
    <row r="228" spans="1:7" ht="15" x14ac:dyDescent="0.25">
      <c r="A228" s="52">
        <v>42</v>
      </c>
      <c r="B228" s="52" t="s">
        <v>1657</v>
      </c>
      <c r="C228" s="52">
        <v>6</v>
      </c>
      <c r="D228" s="52" t="s">
        <v>26</v>
      </c>
      <c r="E228" s="53">
        <v>5.143981481481482E-3</v>
      </c>
      <c r="F228" s="52">
        <v>42</v>
      </c>
      <c r="G228" s="14" t="str">
        <f t="shared" si="1"/>
        <v>Ian To (Brander Gardens)</v>
      </c>
    </row>
    <row r="229" spans="1:7" ht="15" x14ac:dyDescent="0.25">
      <c r="A229" s="52">
        <v>43</v>
      </c>
      <c r="B229" s="52" t="s">
        <v>283</v>
      </c>
      <c r="C229" s="52">
        <v>6</v>
      </c>
      <c r="D229" s="52" t="s">
        <v>173</v>
      </c>
      <c r="E229" s="53">
        <v>5.1528935185185185E-3</v>
      </c>
      <c r="F229" s="52">
        <v>43</v>
      </c>
      <c r="G229" s="14" t="str">
        <f t="shared" si="1"/>
        <v>Duncan Chapman (Westglen)</v>
      </c>
    </row>
    <row r="230" spans="1:7" ht="15" x14ac:dyDescent="0.25">
      <c r="A230" s="52">
        <v>44</v>
      </c>
      <c r="B230" s="52" t="s">
        <v>288</v>
      </c>
      <c r="C230" s="52">
        <v>6</v>
      </c>
      <c r="D230" s="52" t="s">
        <v>168</v>
      </c>
      <c r="E230" s="53">
        <v>5.1564814814814815E-3</v>
      </c>
      <c r="F230" s="52">
        <v>44</v>
      </c>
      <c r="G230" s="14" t="str">
        <f t="shared" si="1"/>
        <v>Teodore Belanger (David Thomas King)</v>
      </c>
    </row>
    <row r="231" spans="1:7" ht="15" x14ac:dyDescent="0.25">
      <c r="A231" s="52">
        <v>45</v>
      </c>
      <c r="B231" s="52" t="s">
        <v>1033</v>
      </c>
      <c r="C231" s="52">
        <v>6</v>
      </c>
      <c r="D231" s="52" t="s">
        <v>986</v>
      </c>
      <c r="E231" s="53">
        <v>5.1586805555555552E-3</v>
      </c>
      <c r="F231" s="52">
        <v>45</v>
      </c>
      <c r="G231" s="14" t="str">
        <f t="shared" si="1"/>
        <v>Parker Albert (LaPerle)</v>
      </c>
    </row>
    <row r="232" spans="1:7" ht="15" x14ac:dyDescent="0.25">
      <c r="A232" s="52">
        <v>46</v>
      </c>
      <c r="B232" s="52" t="s">
        <v>84</v>
      </c>
      <c r="C232" s="52">
        <v>6</v>
      </c>
      <c r="D232" s="52" t="s">
        <v>23</v>
      </c>
      <c r="E232" s="53">
        <v>5.1719907407407409E-3</v>
      </c>
      <c r="F232" s="52">
        <v>46</v>
      </c>
      <c r="G232" s="14" t="str">
        <f t="shared" si="1"/>
        <v>Ahmed Malik (Windsor Park)</v>
      </c>
    </row>
    <row r="233" spans="1:7" ht="15" x14ac:dyDescent="0.25">
      <c r="A233" s="52">
        <v>47</v>
      </c>
      <c r="B233" s="52" t="s">
        <v>2372</v>
      </c>
      <c r="C233" s="52">
        <v>6</v>
      </c>
      <c r="D233" s="52" t="s">
        <v>44</v>
      </c>
      <c r="E233" s="53">
        <v>5.1956018518518514E-3</v>
      </c>
      <c r="F233" s="52">
        <v>47</v>
      </c>
      <c r="G233" s="14" t="str">
        <f t="shared" si="1"/>
        <v>Kingston Gerke (Mill Creek)</v>
      </c>
    </row>
    <row r="234" spans="1:7" ht="15" x14ac:dyDescent="0.25">
      <c r="A234" s="52">
        <v>48</v>
      </c>
      <c r="B234" s="52" t="s">
        <v>281</v>
      </c>
      <c r="C234" s="52">
        <v>6</v>
      </c>
      <c r="D234" s="52" t="s">
        <v>30</v>
      </c>
      <c r="E234" s="53">
        <v>5.2018518518518525E-3</v>
      </c>
      <c r="F234" s="52">
        <v>48</v>
      </c>
      <c r="G234" s="14" t="str">
        <f t="shared" si="1"/>
        <v>Max Crozier (Earl Buxton)</v>
      </c>
    </row>
    <row r="235" spans="1:7" ht="15" x14ac:dyDescent="0.25">
      <c r="A235" s="52">
        <v>49</v>
      </c>
      <c r="B235" s="52" t="s">
        <v>1667</v>
      </c>
      <c r="C235" s="52">
        <v>6</v>
      </c>
      <c r="D235" s="52" t="s">
        <v>39</v>
      </c>
      <c r="E235" s="53">
        <v>5.2152777777777779E-3</v>
      </c>
      <c r="F235" s="52">
        <v>49</v>
      </c>
      <c r="G235" s="14" t="str">
        <f t="shared" si="1"/>
        <v>Julian Habegger (Riverdale)</v>
      </c>
    </row>
    <row r="236" spans="1:7" ht="15" x14ac:dyDescent="0.25">
      <c r="A236" s="52">
        <v>50</v>
      </c>
      <c r="B236" s="52" t="s">
        <v>99</v>
      </c>
      <c r="C236" s="52">
        <v>6</v>
      </c>
      <c r="D236" s="52" t="s">
        <v>38</v>
      </c>
      <c r="E236" s="53">
        <v>5.2290509259259261E-3</v>
      </c>
      <c r="F236" s="52">
        <v>50</v>
      </c>
      <c r="G236" s="14" t="str">
        <f t="shared" si="1"/>
        <v>Oscar Hanki (Johnny Bright)</v>
      </c>
    </row>
    <row r="237" spans="1:7" ht="15" x14ac:dyDescent="0.25">
      <c r="A237" s="52">
        <v>51</v>
      </c>
      <c r="B237" s="52" t="s">
        <v>1032</v>
      </c>
      <c r="C237" s="52">
        <v>6</v>
      </c>
      <c r="D237" s="52" t="s">
        <v>986</v>
      </c>
      <c r="E237" s="53">
        <v>5.2342592592592588E-3</v>
      </c>
      <c r="F237" s="52">
        <v>51</v>
      </c>
      <c r="G237" s="14" t="str">
        <f t="shared" si="1"/>
        <v>Ian Downing (LaPerle)</v>
      </c>
    </row>
    <row r="238" spans="1:7" ht="15" x14ac:dyDescent="0.25">
      <c r="A238" s="52">
        <v>52</v>
      </c>
      <c r="B238" s="52" t="s">
        <v>1666</v>
      </c>
      <c r="C238" s="52">
        <v>6</v>
      </c>
      <c r="D238" s="52" t="s">
        <v>774</v>
      </c>
      <c r="E238" s="53">
        <v>5.2402777777777777E-3</v>
      </c>
      <c r="F238" s="52">
        <v>52</v>
      </c>
      <c r="G238" s="14" t="str">
        <f t="shared" si="1"/>
        <v>Ibrahim Yusuf (MAC Islamic)</v>
      </c>
    </row>
    <row r="239" spans="1:7" ht="15" x14ac:dyDescent="0.25">
      <c r="A239" s="52">
        <v>53</v>
      </c>
      <c r="B239" s="52" t="s">
        <v>945</v>
      </c>
      <c r="C239" s="52">
        <v>6</v>
      </c>
      <c r="D239" s="52" t="s">
        <v>588</v>
      </c>
      <c r="E239" s="53">
        <v>5.2428240740740742E-3</v>
      </c>
      <c r="F239" s="52">
        <v>53</v>
      </c>
      <c r="G239" s="14" t="str">
        <f t="shared" si="1"/>
        <v>Callum Taylor (Elmwood)</v>
      </c>
    </row>
    <row r="240" spans="1:7" ht="15" x14ac:dyDescent="0.25">
      <c r="A240" s="52">
        <v>54</v>
      </c>
      <c r="B240" s="52" t="s">
        <v>931</v>
      </c>
      <c r="C240" s="52">
        <v>6</v>
      </c>
      <c r="D240" s="52" t="s">
        <v>30</v>
      </c>
      <c r="E240" s="53">
        <v>5.246527777777777E-3</v>
      </c>
      <c r="F240" s="52">
        <v>54</v>
      </c>
      <c r="G240" s="14" t="str">
        <f t="shared" si="1"/>
        <v>Dylan Vos (Earl Buxton)</v>
      </c>
    </row>
    <row r="241" spans="1:7" ht="15" x14ac:dyDescent="0.25">
      <c r="A241" s="52">
        <v>55</v>
      </c>
      <c r="B241" s="52" t="s">
        <v>944</v>
      </c>
      <c r="C241" s="52">
        <v>6</v>
      </c>
      <c r="D241" s="52" t="s">
        <v>23</v>
      </c>
      <c r="E241" s="53">
        <v>5.2783564814814811E-3</v>
      </c>
      <c r="F241" s="52">
        <v>55</v>
      </c>
      <c r="G241" s="14" t="str">
        <f t="shared" si="1"/>
        <v>Eason Jiang (Windsor Park)</v>
      </c>
    </row>
    <row r="242" spans="1:7" ht="15" x14ac:dyDescent="0.25">
      <c r="A242" s="52">
        <v>56</v>
      </c>
      <c r="B242" s="52" t="s">
        <v>100</v>
      </c>
      <c r="C242" s="52">
        <v>6</v>
      </c>
      <c r="D242" s="52" t="s">
        <v>44</v>
      </c>
      <c r="E242" s="53">
        <v>5.2980324074074076E-3</v>
      </c>
      <c r="F242" s="52">
        <v>56</v>
      </c>
      <c r="G242" s="14" t="str">
        <f t="shared" si="1"/>
        <v>Julian Engelman (Mill Creek)</v>
      </c>
    </row>
    <row r="243" spans="1:7" ht="15" x14ac:dyDescent="0.25">
      <c r="A243" s="52">
        <v>57</v>
      </c>
      <c r="B243" s="52" t="s">
        <v>286</v>
      </c>
      <c r="C243" s="52">
        <v>6</v>
      </c>
      <c r="D243" s="52" t="s">
        <v>30</v>
      </c>
      <c r="E243" s="53">
        <v>5.3087962962962967E-3</v>
      </c>
      <c r="F243" s="52">
        <v>57</v>
      </c>
      <c r="G243" s="14" t="str">
        <f t="shared" si="1"/>
        <v>Jack Brain (Earl Buxton)</v>
      </c>
    </row>
    <row r="244" spans="1:7" ht="15" x14ac:dyDescent="0.25">
      <c r="A244" s="52">
        <v>58</v>
      </c>
      <c r="B244" s="52" t="s">
        <v>296</v>
      </c>
      <c r="C244" s="52">
        <v>6</v>
      </c>
      <c r="D244" s="52" t="s">
        <v>30</v>
      </c>
      <c r="E244" s="53">
        <v>5.3114583333333338E-3</v>
      </c>
      <c r="F244" s="52">
        <v>58</v>
      </c>
      <c r="G244" s="14" t="str">
        <f t="shared" si="1"/>
        <v>James Dombroski (Earl Buxton)</v>
      </c>
    </row>
    <row r="245" spans="1:7" ht="15" x14ac:dyDescent="0.25">
      <c r="A245" s="52">
        <v>59</v>
      </c>
      <c r="B245" s="52" t="s">
        <v>1681</v>
      </c>
      <c r="C245" s="52">
        <v>6</v>
      </c>
      <c r="D245" s="52" t="s">
        <v>349</v>
      </c>
      <c r="E245" s="53">
        <v>5.3230324074074074E-3</v>
      </c>
      <c r="F245" s="52">
        <v>59</v>
      </c>
      <c r="G245" s="14" t="str">
        <f t="shared" si="1"/>
        <v>Jase Turcotte (Homesteader)</v>
      </c>
    </row>
    <row r="246" spans="1:7" ht="15" x14ac:dyDescent="0.25">
      <c r="A246" s="52">
        <v>60</v>
      </c>
      <c r="B246" s="52" t="s">
        <v>1692</v>
      </c>
      <c r="C246" s="52">
        <v>6</v>
      </c>
      <c r="D246" s="52" t="s">
        <v>202</v>
      </c>
      <c r="E246" s="53">
        <v>5.3260416666666664E-3</v>
      </c>
      <c r="F246" s="52">
        <v>60</v>
      </c>
      <c r="G246" s="14" t="str">
        <f t="shared" si="1"/>
        <v>Olin Smaill (Virginia Park)</v>
      </c>
    </row>
    <row r="247" spans="1:7" ht="15" x14ac:dyDescent="0.25">
      <c r="A247" s="52">
        <v>61</v>
      </c>
      <c r="B247" s="52" t="s">
        <v>1034</v>
      </c>
      <c r="C247" s="52">
        <v>6</v>
      </c>
      <c r="D247" s="52" t="s">
        <v>774</v>
      </c>
      <c r="E247" s="53">
        <v>5.3315972222222228E-3</v>
      </c>
      <c r="F247" s="52">
        <v>61</v>
      </c>
      <c r="G247" s="14" t="str">
        <f t="shared" si="1"/>
        <v>Hasan Khan (MAC Islamic)</v>
      </c>
    </row>
    <row r="248" spans="1:7" ht="15" x14ac:dyDescent="0.25">
      <c r="A248" s="52">
        <v>62</v>
      </c>
      <c r="B248" s="52" t="s">
        <v>2373</v>
      </c>
      <c r="C248" s="52">
        <v>6</v>
      </c>
      <c r="D248" s="52" t="s">
        <v>2315</v>
      </c>
      <c r="E248" s="53">
        <v>5.335763888888889E-3</v>
      </c>
      <c r="F248" s="52">
        <v>62</v>
      </c>
      <c r="G248" s="14" t="str">
        <f t="shared" si="1"/>
        <v>Rustam Dostyar (Winterburn)</v>
      </c>
    </row>
    <row r="249" spans="1:7" ht="15" x14ac:dyDescent="0.25">
      <c r="A249" s="52">
        <v>63</v>
      </c>
      <c r="B249" s="52" t="s">
        <v>1659</v>
      </c>
      <c r="C249" s="52">
        <v>6</v>
      </c>
      <c r="D249" s="52" t="s">
        <v>42</v>
      </c>
      <c r="E249" s="53">
        <v>5.3383101851851847E-3</v>
      </c>
      <c r="F249" s="52">
        <v>63</v>
      </c>
      <c r="G249" s="14" t="str">
        <f t="shared" si="1"/>
        <v>Sebastian Wall-McCombe (Laurier Heights)</v>
      </c>
    </row>
    <row r="250" spans="1:7" ht="15" x14ac:dyDescent="0.25">
      <c r="A250" s="52">
        <v>64</v>
      </c>
      <c r="B250" s="52" t="s">
        <v>2374</v>
      </c>
      <c r="C250" s="52">
        <v>6</v>
      </c>
      <c r="D250" s="52" t="s">
        <v>2315</v>
      </c>
      <c r="E250" s="53">
        <v>5.3457175925925929E-3</v>
      </c>
      <c r="F250" s="52">
        <v>64</v>
      </c>
      <c r="G250" s="14" t="str">
        <f t="shared" si="1"/>
        <v>Lucas Smith (Winterburn)</v>
      </c>
    </row>
    <row r="251" spans="1:7" ht="15" x14ac:dyDescent="0.25">
      <c r="A251" s="52">
        <v>65</v>
      </c>
      <c r="B251" s="52" t="s">
        <v>1671</v>
      </c>
      <c r="C251" s="52">
        <v>6</v>
      </c>
      <c r="D251" s="52" t="s">
        <v>200</v>
      </c>
      <c r="E251" s="53">
        <v>5.3609953703703701E-3</v>
      </c>
      <c r="F251" s="52">
        <v>65</v>
      </c>
      <c r="G251" s="14" t="str">
        <f t="shared" ref="G251:G381" si="2">CONCATENATE(B251, " (", D251, ")")</f>
        <v>Arthur Taylor (George H. Luck)</v>
      </c>
    </row>
    <row r="252" spans="1:7" ht="15" x14ac:dyDescent="0.25">
      <c r="A252" s="52">
        <v>66</v>
      </c>
      <c r="B252" s="52" t="s">
        <v>1068</v>
      </c>
      <c r="C252" s="52">
        <v>6</v>
      </c>
      <c r="D252" s="52" t="s">
        <v>30</v>
      </c>
      <c r="E252" s="53">
        <v>5.3681712962962954E-3</v>
      </c>
      <c r="F252" s="52">
        <v>66</v>
      </c>
      <c r="G252" s="14" t="str">
        <f t="shared" si="2"/>
        <v>Jack Compton (Earl Buxton)</v>
      </c>
    </row>
    <row r="253" spans="1:7" ht="15" x14ac:dyDescent="0.25">
      <c r="A253" s="52">
        <v>67</v>
      </c>
      <c r="B253" s="52" t="s">
        <v>1658</v>
      </c>
      <c r="C253" s="52">
        <v>6</v>
      </c>
      <c r="D253" s="52" t="s">
        <v>32</v>
      </c>
      <c r="E253" s="53">
        <v>5.3750000000000004E-3</v>
      </c>
      <c r="F253" s="52">
        <v>67</v>
      </c>
      <c r="G253" s="14" t="str">
        <f t="shared" si="2"/>
        <v>Ameen Mohammad (Patricia Heights)</v>
      </c>
    </row>
    <row r="254" spans="1:7" ht="15" x14ac:dyDescent="0.25">
      <c r="A254" s="52">
        <v>68</v>
      </c>
      <c r="B254" s="52" t="s">
        <v>2375</v>
      </c>
      <c r="C254" s="52">
        <v>6</v>
      </c>
      <c r="D254" s="52" t="s">
        <v>32</v>
      </c>
      <c r="E254" s="53">
        <v>5.3780092592592595E-3</v>
      </c>
      <c r="F254" s="52">
        <v>68</v>
      </c>
      <c r="G254" s="14" t="str">
        <f t="shared" si="2"/>
        <v>Eric Payne (Patricia Heights)</v>
      </c>
    </row>
    <row r="255" spans="1:7" ht="15" x14ac:dyDescent="0.25">
      <c r="A255" s="52">
        <v>69</v>
      </c>
      <c r="B255" s="52" t="s">
        <v>1664</v>
      </c>
      <c r="C255" s="52">
        <v>6</v>
      </c>
      <c r="D255" s="52" t="s">
        <v>42</v>
      </c>
      <c r="E255" s="53">
        <v>5.3839120370370369E-3</v>
      </c>
      <c r="F255" s="52">
        <v>69</v>
      </c>
      <c r="G255" s="14" t="str">
        <f t="shared" si="2"/>
        <v>Carter Gerstel (Laurier Heights)</v>
      </c>
    </row>
    <row r="256" spans="1:7" ht="15" x14ac:dyDescent="0.25">
      <c r="A256" s="52">
        <v>70</v>
      </c>
      <c r="B256" s="52" t="s">
        <v>1035</v>
      </c>
      <c r="C256" s="52">
        <v>6</v>
      </c>
      <c r="D256" s="52" t="s">
        <v>986</v>
      </c>
      <c r="E256" s="53">
        <v>5.3879629629629625E-3</v>
      </c>
      <c r="F256" s="52">
        <v>70</v>
      </c>
      <c r="G256" s="14" t="str">
        <f t="shared" si="2"/>
        <v>Nick Pashnin (LaPerle)</v>
      </c>
    </row>
    <row r="257" spans="1:7" ht="15" x14ac:dyDescent="0.25">
      <c r="A257" s="52">
        <v>71</v>
      </c>
      <c r="B257" s="52" t="s">
        <v>1662</v>
      </c>
      <c r="C257" s="52">
        <v>6</v>
      </c>
      <c r="D257" s="52" t="s">
        <v>42</v>
      </c>
      <c r="E257" s="53">
        <v>5.3979166666666663E-3</v>
      </c>
      <c r="F257" s="52">
        <v>71</v>
      </c>
      <c r="G257" s="14" t="str">
        <f t="shared" si="2"/>
        <v>Parker Johnston Campbell (Laurier Heights)</v>
      </c>
    </row>
    <row r="258" spans="1:7" ht="15" x14ac:dyDescent="0.25">
      <c r="A258" s="52">
        <v>72</v>
      </c>
      <c r="B258" s="52" t="s">
        <v>935</v>
      </c>
      <c r="C258" s="52">
        <v>6</v>
      </c>
      <c r="D258" s="52" t="s">
        <v>44</v>
      </c>
      <c r="E258" s="53">
        <v>5.4012731481481481E-3</v>
      </c>
      <c r="F258" s="52">
        <v>72</v>
      </c>
      <c r="G258" s="14" t="str">
        <f t="shared" si="2"/>
        <v>Elijah Pinchbeck (Mill Creek)</v>
      </c>
    </row>
    <row r="259" spans="1:7" ht="15" x14ac:dyDescent="0.25">
      <c r="A259" s="52">
        <v>73</v>
      </c>
      <c r="B259" s="52" t="s">
        <v>1663</v>
      </c>
      <c r="C259" s="52">
        <v>6</v>
      </c>
      <c r="D259" s="52" t="s">
        <v>32</v>
      </c>
      <c r="E259" s="53">
        <v>5.4046296296296299E-3</v>
      </c>
      <c r="F259" s="52">
        <v>73</v>
      </c>
      <c r="G259" s="14" t="str">
        <f t="shared" si="2"/>
        <v>Jay Dryer (Patricia Heights)</v>
      </c>
    </row>
    <row r="260" spans="1:7" ht="15" x14ac:dyDescent="0.25">
      <c r="A260" s="52">
        <v>74</v>
      </c>
      <c r="B260" s="52" t="s">
        <v>1661</v>
      </c>
      <c r="C260" s="52">
        <v>6</v>
      </c>
      <c r="D260" s="52" t="s">
        <v>42</v>
      </c>
      <c r="E260" s="53">
        <v>5.4137731481481476E-3</v>
      </c>
      <c r="F260" s="52">
        <v>74</v>
      </c>
      <c r="G260" s="14" t="str">
        <f t="shared" si="2"/>
        <v>Lachlan Plester (Laurier Heights)</v>
      </c>
    </row>
    <row r="261" spans="1:7" ht="15" x14ac:dyDescent="0.25">
      <c r="A261" s="52">
        <v>75</v>
      </c>
      <c r="B261" s="52" t="s">
        <v>87</v>
      </c>
      <c r="C261" s="52">
        <v>6</v>
      </c>
      <c r="D261" s="52" t="s">
        <v>21</v>
      </c>
      <c r="E261" s="53">
        <v>5.4321759259259262E-3</v>
      </c>
      <c r="F261" s="52">
        <v>75</v>
      </c>
      <c r="G261" s="14" t="str">
        <f t="shared" si="2"/>
        <v>Jordan Dundas (Rio Terrace)</v>
      </c>
    </row>
    <row r="262" spans="1:7" ht="15" x14ac:dyDescent="0.25">
      <c r="A262" s="52">
        <v>76</v>
      </c>
      <c r="B262" s="52" t="s">
        <v>1674</v>
      </c>
      <c r="C262" s="52">
        <v>6</v>
      </c>
      <c r="D262" s="52" t="s">
        <v>32</v>
      </c>
      <c r="E262" s="53">
        <v>5.4576388888888895E-3</v>
      </c>
      <c r="F262" s="52">
        <v>76</v>
      </c>
      <c r="G262" s="14" t="str">
        <f t="shared" si="2"/>
        <v>Carter Randawa (Patricia Heights)</v>
      </c>
    </row>
    <row r="263" spans="1:7" ht="15" x14ac:dyDescent="0.25">
      <c r="A263" s="52">
        <v>77</v>
      </c>
      <c r="B263" s="52" t="s">
        <v>297</v>
      </c>
      <c r="C263" s="52">
        <v>6</v>
      </c>
      <c r="D263" s="52" t="s">
        <v>44</v>
      </c>
      <c r="E263" s="53">
        <v>5.4733796296296301E-3</v>
      </c>
      <c r="F263" s="52">
        <v>77</v>
      </c>
      <c r="G263" s="14" t="str">
        <f t="shared" si="2"/>
        <v>Quinn Schoepf (Mill Creek)</v>
      </c>
    </row>
    <row r="264" spans="1:7" ht="15" x14ac:dyDescent="0.25">
      <c r="A264" s="52">
        <v>78</v>
      </c>
      <c r="B264" s="52" t="s">
        <v>2376</v>
      </c>
      <c r="C264" s="52">
        <v>6</v>
      </c>
      <c r="D264" s="52" t="s">
        <v>2331</v>
      </c>
      <c r="E264" s="53">
        <v>5.4773148148148142E-3</v>
      </c>
      <c r="F264" s="52">
        <v>78</v>
      </c>
      <c r="G264" s="14" t="str">
        <f t="shared" si="2"/>
        <v>Vinay Jayagopi (Roberta MacAdams)</v>
      </c>
    </row>
    <row r="265" spans="1:7" ht="15" x14ac:dyDescent="0.25">
      <c r="A265" s="52">
        <v>79</v>
      </c>
      <c r="B265" s="52" t="s">
        <v>1677</v>
      </c>
      <c r="C265" s="52">
        <v>6</v>
      </c>
      <c r="D265" s="52" t="s">
        <v>1610</v>
      </c>
      <c r="E265" s="53">
        <v>5.4855324074074077E-3</v>
      </c>
      <c r="F265" s="52">
        <v>79</v>
      </c>
      <c r="G265" s="14" t="str">
        <f t="shared" si="2"/>
        <v>Omar Sharbaji (Kameyosek)</v>
      </c>
    </row>
    <row r="266" spans="1:7" ht="15" x14ac:dyDescent="0.25">
      <c r="A266" s="52">
        <v>80</v>
      </c>
      <c r="B266" s="52" t="s">
        <v>2377</v>
      </c>
      <c r="C266" s="52">
        <v>6</v>
      </c>
      <c r="D266" s="52" t="s">
        <v>27</v>
      </c>
      <c r="E266" s="53">
        <v>5.4888888888888895E-3</v>
      </c>
      <c r="F266" s="52">
        <v>80</v>
      </c>
      <c r="G266" s="14" t="str">
        <f t="shared" si="2"/>
        <v>Brock Bennett (Centennial)</v>
      </c>
    </row>
    <row r="267" spans="1:7" ht="15" x14ac:dyDescent="0.25">
      <c r="A267" s="52">
        <v>81</v>
      </c>
      <c r="B267" s="52" t="s">
        <v>932</v>
      </c>
      <c r="C267" s="52">
        <v>6</v>
      </c>
      <c r="D267" s="52" t="s">
        <v>26</v>
      </c>
      <c r="E267" s="53">
        <v>5.4927083333333329E-3</v>
      </c>
      <c r="F267" s="52">
        <v>81</v>
      </c>
      <c r="G267" s="14" t="str">
        <f t="shared" si="2"/>
        <v>Clayton Austrom (Brander Gardens)</v>
      </c>
    </row>
    <row r="268" spans="1:7" ht="15" x14ac:dyDescent="0.25">
      <c r="A268" s="52">
        <v>82</v>
      </c>
      <c r="B268" s="52" t="s">
        <v>1672</v>
      </c>
      <c r="C268" s="52">
        <v>6</v>
      </c>
      <c r="D268" s="52" t="s">
        <v>42</v>
      </c>
      <c r="E268" s="53">
        <v>5.5113425925925929E-3</v>
      </c>
      <c r="F268" s="52">
        <v>82</v>
      </c>
      <c r="G268" s="14" t="str">
        <f t="shared" si="2"/>
        <v>Ryan Holmes (Laurier Heights)</v>
      </c>
    </row>
    <row r="269" spans="1:7" ht="15" x14ac:dyDescent="0.25">
      <c r="A269" s="52">
        <v>83</v>
      </c>
      <c r="B269" s="52" t="s">
        <v>1686</v>
      </c>
      <c r="C269" s="52">
        <v>6</v>
      </c>
      <c r="D269" s="52" t="s">
        <v>588</v>
      </c>
      <c r="E269" s="53">
        <v>5.518518518518519E-3</v>
      </c>
      <c r="F269" s="52">
        <v>83</v>
      </c>
      <c r="G269" s="14" t="str">
        <f t="shared" si="2"/>
        <v>Connor Leung (Elmwood)</v>
      </c>
    </row>
    <row r="270" spans="1:7" ht="15" x14ac:dyDescent="0.25">
      <c r="A270" s="52">
        <v>84</v>
      </c>
      <c r="B270" s="52" t="s">
        <v>946</v>
      </c>
      <c r="C270" s="52">
        <v>6</v>
      </c>
      <c r="D270" s="52" t="s">
        <v>588</v>
      </c>
      <c r="E270" s="53">
        <v>5.5280092592592594E-3</v>
      </c>
      <c r="F270" s="52">
        <v>84</v>
      </c>
      <c r="G270" s="14" t="str">
        <f t="shared" si="2"/>
        <v>Alex Mahood (Elmwood)</v>
      </c>
    </row>
    <row r="271" spans="1:7" ht="15" x14ac:dyDescent="0.25">
      <c r="A271" s="52">
        <v>85</v>
      </c>
      <c r="B271" s="52" t="s">
        <v>1038</v>
      </c>
      <c r="C271" s="52">
        <v>6</v>
      </c>
      <c r="D271" s="52" t="s">
        <v>986</v>
      </c>
      <c r="E271" s="53">
        <v>5.5523148148148146E-3</v>
      </c>
      <c r="F271" s="52">
        <v>85</v>
      </c>
      <c r="G271" s="14" t="str">
        <f t="shared" si="2"/>
        <v>Corbin Dawson-Kuncio (LaPerle)</v>
      </c>
    </row>
    <row r="272" spans="1:7" ht="15" x14ac:dyDescent="0.25">
      <c r="A272" s="52">
        <v>86</v>
      </c>
      <c r="B272" s="52" t="s">
        <v>81</v>
      </c>
      <c r="C272" s="52">
        <v>6</v>
      </c>
      <c r="D272" s="52" t="s">
        <v>23</v>
      </c>
      <c r="E272" s="53">
        <v>5.5667824074074083E-3</v>
      </c>
      <c r="F272" s="52">
        <v>86</v>
      </c>
      <c r="G272" s="14" t="str">
        <f t="shared" si="2"/>
        <v>Pedro Perotta Dias (Windsor Park)</v>
      </c>
    </row>
    <row r="273" spans="1:7" ht="15" x14ac:dyDescent="0.25">
      <c r="A273" s="52">
        <v>87</v>
      </c>
      <c r="B273" s="52" t="s">
        <v>298</v>
      </c>
      <c r="C273" s="52">
        <v>6</v>
      </c>
      <c r="D273" s="52" t="s">
        <v>89</v>
      </c>
      <c r="E273" s="53">
        <v>5.5719907407407411E-3</v>
      </c>
      <c r="F273" s="52">
        <v>87</v>
      </c>
      <c r="G273" s="14" t="str">
        <f t="shared" si="2"/>
        <v>Malek Taha (Constable Daniel)</v>
      </c>
    </row>
    <row r="274" spans="1:7" ht="15" x14ac:dyDescent="0.25">
      <c r="A274" s="52">
        <v>88</v>
      </c>
      <c r="B274" s="52" t="s">
        <v>1703</v>
      </c>
      <c r="C274" s="52">
        <v>6</v>
      </c>
      <c r="D274" s="52" t="s">
        <v>1704</v>
      </c>
      <c r="E274" s="53">
        <v>5.5767361111111113E-3</v>
      </c>
      <c r="F274" s="52">
        <v>88</v>
      </c>
      <c r="G274" s="14" t="str">
        <f t="shared" si="2"/>
        <v>Kent To (John A. McDougall)</v>
      </c>
    </row>
    <row r="275" spans="1:7" ht="15" x14ac:dyDescent="0.25">
      <c r="A275" s="52">
        <v>89</v>
      </c>
      <c r="B275" s="52" t="s">
        <v>1685</v>
      </c>
      <c r="C275" s="52">
        <v>6</v>
      </c>
      <c r="D275" s="52" t="s">
        <v>202</v>
      </c>
      <c r="E275" s="53">
        <v>5.6239583333333324E-3</v>
      </c>
      <c r="F275" s="52">
        <v>89</v>
      </c>
      <c r="G275" s="14" t="str">
        <f t="shared" si="2"/>
        <v>Kyuss Kliparchuk (Virginia Park)</v>
      </c>
    </row>
    <row r="276" spans="1:7" ht="15" x14ac:dyDescent="0.25">
      <c r="A276" s="52">
        <v>90</v>
      </c>
      <c r="B276" s="52" t="s">
        <v>1670</v>
      </c>
      <c r="C276" s="52">
        <v>6</v>
      </c>
      <c r="D276" s="52" t="s">
        <v>202</v>
      </c>
      <c r="E276" s="53">
        <v>5.6325231481481478E-3</v>
      </c>
      <c r="F276" s="52">
        <v>90</v>
      </c>
      <c r="G276" s="14" t="str">
        <f t="shared" si="2"/>
        <v>Tyler Kliparchuk (Virginia Park)</v>
      </c>
    </row>
    <row r="277" spans="1:7" ht="15" x14ac:dyDescent="0.25">
      <c r="A277" s="52">
        <v>91</v>
      </c>
      <c r="B277" s="52" t="s">
        <v>293</v>
      </c>
      <c r="C277" s="52">
        <v>6</v>
      </c>
      <c r="D277" s="52" t="s">
        <v>27</v>
      </c>
      <c r="E277" s="53">
        <v>5.6405092592592592E-3</v>
      </c>
      <c r="F277" s="52">
        <v>91</v>
      </c>
      <c r="G277" s="14" t="str">
        <f t="shared" si="2"/>
        <v>Dylan Chu (Centennial)</v>
      </c>
    </row>
    <row r="278" spans="1:7" ht="15" x14ac:dyDescent="0.25">
      <c r="A278" s="52">
        <v>92</v>
      </c>
      <c r="B278" s="52" t="s">
        <v>1679</v>
      </c>
      <c r="C278" s="52">
        <v>6</v>
      </c>
      <c r="D278" s="52" t="s">
        <v>652</v>
      </c>
      <c r="E278" s="53">
        <v>5.6481481481481478E-3</v>
      </c>
      <c r="F278" s="52">
        <v>92</v>
      </c>
      <c r="G278" s="14" t="str">
        <f t="shared" si="2"/>
        <v>William Bakker (Coralwood Advent)</v>
      </c>
    </row>
    <row r="279" spans="1:7" ht="15" x14ac:dyDescent="0.25">
      <c r="A279" s="52">
        <v>93</v>
      </c>
      <c r="B279" s="52" t="s">
        <v>301</v>
      </c>
      <c r="C279" s="52">
        <v>6</v>
      </c>
      <c r="D279" s="52" t="s">
        <v>27</v>
      </c>
      <c r="E279" s="53">
        <v>5.657407407407407E-3</v>
      </c>
      <c r="F279" s="52">
        <v>93</v>
      </c>
      <c r="G279" s="14" t="str">
        <f t="shared" si="2"/>
        <v>Andy MacDonald (Centennial)</v>
      </c>
    </row>
    <row r="280" spans="1:7" ht="15" x14ac:dyDescent="0.25">
      <c r="A280" s="52">
        <v>94</v>
      </c>
      <c r="B280" s="52" t="s">
        <v>1660</v>
      </c>
      <c r="C280" s="52">
        <v>6</v>
      </c>
      <c r="D280" s="52" t="s">
        <v>1610</v>
      </c>
      <c r="E280" s="53">
        <v>5.6855324074074074E-3</v>
      </c>
      <c r="F280" s="52">
        <v>94</v>
      </c>
      <c r="G280" s="14" t="str">
        <f t="shared" si="2"/>
        <v>Salahu Hassan (Kameyosek)</v>
      </c>
    </row>
    <row r="281" spans="1:7" ht="15" x14ac:dyDescent="0.25">
      <c r="A281" s="52">
        <v>95</v>
      </c>
      <c r="B281" s="52" t="s">
        <v>305</v>
      </c>
      <c r="C281" s="52">
        <v>6</v>
      </c>
      <c r="D281" s="52" t="s">
        <v>22</v>
      </c>
      <c r="E281" s="53">
        <v>5.6945601851851844E-3</v>
      </c>
      <c r="F281" s="52">
        <v>95</v>
      </c>
      <c r="G281" s="14" t="str">
        <f t="shared" si="2"/>
        <v>Carter Ironside (Michael A. Kostek)</v>
      </c>
    </row>
    <row r="282" spans="1:7" ht="15" x14ac:dyDescent="0.25">
      <c r="A282" s="52">
        <v>96</v>
      </c>
      <c r="B282" s="52" t="s">
        <v>83</v>
      </c>
      <c r="C282" s="52">
        <v>6</v>
      </c>
      <c r="D282" s="52" t="s">
        <v>25</v>
      </c>
      <c r="E282" s="53">
        <v>5.7071759259259254E-3</v>
      </c>
      <c r="F282" s="52">
        <v>96</v>
      </c>
      <c r="G282" s="14" t="str">
        <f t="shared" si="2"/>
        <v>Carter Babcock (Brookside)</v>
      </c>
    </row>
    <row r="283" spans="1:7" ht="15" x14ac:dyDescent="0.25">
      <c r="A283" s="52">
        <v>97</v>
      </c>
      <c r="B283" s="52" t="s">
        <v>291</v>
      </c>
      <c r="C283" s="52">
        <v>6</v>
      </c>
      <c r="D283" s="52" t="s">
        <v>33</v>
      </c>
      <c r="E283" s="53">
        <v>5.7141203703703703E-3</v>
      </c>
      <c r="F283" s="52">
        <v>97</v>
      </c>
      <c r="G283" s="14" t="str">
        <f t="shared" si="2"/>
        <v>Bryce Brophy (Donnan)</v>
      </c>
    </row>
    <row r="284" spans="1:7" ht="15" x14ac:dyDescent="0.25">
      <c r="A284" s="52">
        <v>98</v>
      </c>
      <c r="B284" s="52" t="s">
        <v>304</v>
      </c>
      <c r="C284" s="52">
        <v>6</v>
      </c>
      <c r="D284" s="52" t="s">
        <v>32</v>
      </c>
      <c r="E284" s="53">
        <v>5.7177083333333325E-3</v>
      </c>
      <c r="F284" s="52">
        <v>98</v>
      </c>
      <c r="G284" s="14" t="str">
        <f t="shared" si="2"/>
        <v>Levi Butler (Patricia Heights)</v>
      </c>
    </row>
    <row r="285" spans="1:7" ht="15" x14ac:dyDescent="0.25">
      <c r="A285" s="52">
        <v>99</v>
      </c>
      <c r="B285" s="52" t="s">
        <v>934</v>
      </c>
      <c r="C285" s="52">
        <v>6</v>
      </c>
      <c r="D285" s="52" t="s">
        <v>26</v>
      </c>
      <c r="E285" s="53">
        <v>5.7437499999999997E-3</v>
      </c>
      <c r="F285" s="52">
        <v>99</v>
      </c>
      <c r="G285" s="14" t="str">
        <f t="shared" si="2"/>
        <v>Conall Bayly (Brander Gardens)</v>
      </c>
    </row>
    <row r="286" spans="1:7" ht="15" x14ac:dyDescent="0.25">
      <c r="A286" s="52">
        <v>100</v>
      </c>
      <c r="B286" s="52" t="s">
        <v>1675</v>
      </c>
      <c r="C286" s="52">
        <v>6</v>
      </c>
      <c r="D286" s="52" t="s">
        <v>738</v>
      </c>
      <c r="E286" s="53">
        <v>5.7572916666666666E-3</v>
      </c>
      <c r="F286" s="52">
        <v>100</v>
      </c>
      <c r="G286" s="14" t="str">
        <f t="shared" si="2"/>
        <v>Aahil Karmali (Crestwood)</v>
      </c>
    </row>
    <row r="287" spans="1:7" ht="15" x14ac:dyDescent="0.25">
      <c r="A287" s="52">
        <v>101</v>
      </c>
      <c r="B287" s="52" t="s">
        <v>936</v>
      </c>
      <c r="C287" s="52">
        <v>6</v>
      </c>
      <c r="D287" s="52" t="s">
        <v>242</v>
      </c>
      <c r="E287" s="53">
        <v>5.7700231481481491E-3</v>
      </c>
      <c r="F287" s="52">
        <v>101</v>
      </c>
      <c r="G287" s="14" t="str">
        <f t="shared" si="2"/>
        <v>Kahill Saran (Aurora Charter)</v>
      </c>
    </row>
    <row r="288" spans="1:7" ht="15" x14ac:dyDescent="0.25">
      <c r="A288" s="52">
        <v>102</v>
      </c>
      <c r="B288" s="52" t="s">
        <v>1680</v>
      </c>
      <c r="C288" s="52">
        <v>6</v>
      </c>
      <c r="D288" s="52" t="s">
        <v>349</v>
      </c>
      <c r="E288" s="53">
        <v>5.7755787037037038E-3</v>
      </c>
      <c r="F288" s="52">
        <v>102</v>
      </c>
      <c r="G288" s="14" t="str">
        <f t="shared" si="2"/>
        <v>Abdur Rahman Mohamed Imt (Homesteader)</v>
      </c>
    </row>
    <row r="289" spans="1:7" ht="15" x14ac:dyDescent="0.25">
      <c r="A289" s="52">
        <v>103</v>
      </c>
      <c r="B289" s="52" t="s">
        <v>303</v>
      </c>
      <c r="C289" s="52">
        <v>6</v>
      </c>
      <c r="D289" s="52" t="s">
        <v>173</v>
      </c>
      <c r="E289" s="53">
        <v>5.7810185185185187E-3</v>
      </c>
      <c r="F289" s="52">
        <v>103</v>
      </c>
      <c r="G289" s="14" t="str">
        <f t="shared" si="2"/>
        <v>Rupert Summers-Forth (Westglen)</v>
      </c>
    </row>
    <row r="290" spans="1:7" ht="15" x14ac:dyDescent="0.25">
      <c r="A290" s="52">
        <v>104</v>
      </c>
      <c r="B290" s="52" t="s">
        <v>2378</v>
      </c>
      <c r="C290" s="52">
        <v>6</v>
      </c>
      <c r="D290" s="52" t="s">
        <v>33</v>
      </c>
      <c r="E290" s="53">
        <v>5.7866898148148148E-3</v>
      </c>
      <c r="F290" s="52">
        <v>104</v>
      </c>
      <c r="G290" s="14" t="str">
        <f t="shared" si="2"/>
        <v>Brayden Anderson (Donnan)</v>
      </c>
    </row>
    <row r="291" spans="1:7" ht="15" x14ac:dyDescent="0.25">
      <c r="A291" s="52">
        <v>105</v>
      </c>
      <c r="B291" s="52" t="s">
        <v>933</v>
      </c>
      <c r="C291" s="52">
        <v>6</v>
      </c>
      <c r="D291" s="52" t="s">
        <v>26</v>
      </c>
      <c r="E291" s="53">
        <v>5.7973379629629625E-3</v>
      </c>
      <c r="F291" s="52">
        <v>105</v>
      </c>
      <c r="G291" s="14" t="str">
        <f t="shared" si="2"/>
        <v>Mason Wagontall (Brander Gardens)</v>
      </c>
    </row>
    <row r="292" spans="1:7" ht="15" x14ac:dyDescent="0.25">
      <c r="A292" s="52">
        <v>106</v>
      </c>
      <c r="B292" s="52" t="s">
        <v>290</v>
      </c>
      <c r="C292" s="52">
        <v>6</v>
      </c>
      <c r="D292" s="52" t="s">
        <v>26</v>
      </c>
      <c r="E292" s="53">
        <v>5.8003472222222215E-3</v>
      </c>
      <c r="F292" s="52">
        <v>106</v>
      </c>
      <c r="G292" s="14" t="str">
        <f t="shared" si="2"/>
        <v>Riel Layton (Brander Gardens)</v>
      </c>
    </row>
    <row r="293" spans="1:7" ht="15" x14ac:dyDescent="0.25">
      <c r="A293" s="52">
        <v>107</v>
      </c>
      <c r="B293" s="52" t="s">
        <v>294</v>
      </c>
      <c r="C293" s="52">
        <v>6</v>
      </c>
      <c r="D293" s="52" t="s">
        <v>25</v>
      </c>
      <c r="E293" s="53">
        <v>5.8173611111111108E-3</v>
      </c>
      <c r="F293" s="52">
        <v>107</v>
      </c>
      <c r="G293" s="14" t="str">
        <f t="shared" si="2"/>
        <v>Quinton Razeau (Brookside)</v>
      </c>
    </row>
    <row r="294" spans="1:7" ht="15" x14ac:dyDescent="0.25">
      <c r="A294" s="52">
        <v>108</v>
      </c>
      <c r="B294" s="52" t="s">
        <v>364</v>
      </c>
      <c r="C294" s="52">
        <v>6</v>
      </c>
      <c r="D294" s="52" t="s">
        <v>173</v>
      </c>
      <c r="E294" s="53">
        <v>5.856365740740741E-3</v>
      </c>
      <c r="F294" s="52">
        <v>108</v>
      </c>
      <c r="G294" s="14" t="str">
        <f t="shared" si="2"/>
        <v>Braven Evans (Westglen)</v>
      </c>
    </row>
    <row r="295" spans="1:7" ht="15" x14ac:dyDescent="0.25">
      <c r="A295" s="52">
        <v>109</v>
      </c>
      <c r="B295" s="52" t="s">
        <v>2379</v>
      </c>
      <c r="C295" s="52">
        <v>6</v>
      </c>
      <c r="D295" s="52" t="s">
        <v>2331</v>
      </c>
      <c r="E295" s="53">
        <v>5.872337962962962E-3</v>
      </c>
      <c r="F295" s="52">
        <v>109</v>
      </c>
      <c r="G295" s="14" t="str">
        <f t="shared" si="2"/>
        <v>Kellan Ashuk (Roberta MacAdams)</v>
      </c>
    </row>
    <row r="296" spans="1:7" ht="15" x14ac:dyDescent="0.25">
      <c r="A296" s="52">
        <v>110</v>
      </c>
      <c r="B296" s="52" t="s">
        <v>2380</v>
      </c>
      <c r="C296" s="52">
        <v>6</v>
      </c>
      <c r="D296" s="52" t="s">
        <v>2346</v>
      </c>
      <c r="E296" s="53">
        <v>5.8805555555555555E-3</v>
      </c>
      <c r="F296" s="52">
        <v>110</v>
      </c>
      <c r="G296" s="14" t="str">
        <f t="shared" si="2"/>
        <v>Jordan Hyndman (Thrive)</v>
      </c>
    </row>
    <row r="297" spans="1:7" ht="15" x14ac:dyDescent="0.25">
      <c r="A297" s="52">
        <v>111</v>
      </c>
      <c r="B297" s="52" t="s">
        <v>2381</v>
      </c>
      <c r="C297" s="52">
        <v>6</v>
      </c>
      <c r="D297" s="52" t="s">
        <v>2331</v>
      </c>
      <c r="E297" s="53">
        <v>5.883101851851852E-3</v>
      </c>
      <c r="F297" s="52">
        <v>111</v>
      </c>
      <c r="G297" s="14" t="str">
        <f t="shared" si="2"/>
        <v>Kael Elford (Roberta MacAdams)</v>
      </c>
    </row>
    <row r="298" spans="1:7" ht="15" x14ac:dyDescent="0.25">
      <c r="A298" s="52">
        <v>112</v>
      </c>
      <c r="B298" s="52" t="s">
        <v>938</v>
      </c>
      <c r="C298" s="52">
        <v>6</v>
      </c>
      <c r="D298" s="52" t="s">
        <v>173</v>
      </c>
      <c r="E298" s="53">
        <v>5.8883101851851848E-3</v>
      </c>
      <c r="F298" s="52">
        <v>112</v>
      </c>
      <c r="G298" s="14" t="str">
        <f t="shared" si="2"/>
        <v>Oliver Boettger (Westglen)</v>
      </c>
    </row>
    <row r="299" spans="1:7" ht="15" x14ac:dyDescent="0.25">
      <c r="A299" s="52">
        <v>113</v>
      </c>
      <c r="B299" s="52" t="s">
        <v>1678</v>
      </c>
      <c r="C299" s="52">
        <v>6</v>
      </c>
      <c r="D299" s="52" t="s">
        <v>42</v>
      </c>
      <c r="E299" s="53">
        <v>5.9031250000000013E-3</v>
      </c>
      <c r="F299" s="52">
        <v>113</v>
      </c>
      <c r="G299" s="14" t="str">
        <f t="shared" si="2"/>
        <v>Avi Pickard (Laurier Heights)</v>
      </c>
    </row>
    <row r="300" spans="1:7" ht="15" x14ac:dyDescent="0.25">
      <c r="A300" s="52">
        <v>114</v>
      </c>
      <c r="B300" s="52" t="s">
        <v>941</v>
      </c>
      <c r="C300" s="52">
        <v>6</v>
      </c>
      <c r="D300" s="52" t="s">
        <v>24</v>
      </c>
      <c r="E300" s="53">
        <v>5.9086805555555559E-3</v>
      </c>
      <c r="F300" s="52">
        <v>114</v>
      </c>
      <c r="G300" s="14" t="str">
        <f t="shared" si="2"/>
        <v>Alex Charlton (Parkallen)</v>
      </c>
    </row>
    <row r="301" spans="1:7" ht="15" x14ac:dyDescent="0.25">
      <c r="A301" s="52">
        <v>115</v>
      </c>
      <c r="B301" s="52" t="s">
        <v>1688</v>
      </c>
      <c r="C301" s="52">
        <v>6</v>
      </c>
      <c r="D301" s="52" t="s">
        <v>1610</v>
      </c>
      <c r="E301" s="53">
        <v>5.9159722222222218E-3</v>
      </c>
      <c r="F301" s="52">
        <v>115</v>
      </c>
      <c r="G301" s="14" t="str">
        <f t="shared" si="2"/>
        <v>Levion Bloomstrand (Kameyosek)</v>
      </c>
    </row>
    <row r="302" spans="1:7" ht="15" x14ac:dyDescent="0.25">
      <c r="A302" s="52">
        <v>116</v>
      </c>
      <c r="B302" s="52" t="s">
        <v>307</v>
      </c>
      <c r="C302" s="52">
        <v>6</v>
      </c>
      <c r="D302" s="52" t="s">
        <v>22</v>
      </c>
      <c r="E302" s="53">
        <v>5.9554398148148153E-3</v>
      </c>
      <c r="F302" s="52">
        <v>116</v>
      </c>
      <c r="G302" s="14" t="str">
        <f t="shared" si="2"/>
        <v>Zain Alam (Michael A. Kostek)</v>
      </c>
    </row>
    <row r="303" spans="1:7" ht="15" x14ac:dyDescent="0.25">
      <c r="A303" s="52">
        <v>117</v>
      </c>
      <c r="B303" s="52" t="s">
        <v>937</v>
      </c>
      <c r="C303" s="52">
        <v>6</v>
      </c>
      <c r="D303" s="52" t="s">
        <v>349</v>
      </c>
      <c r="E303" s="53">
        <v>5.9680555555555554E-3</v>
      </c>
      <c r="F303" s="52">
        <v>117</v>
      </c>
      <c r="G303" s="14" t="str">
        <f t="shared" si="2"/>
        <v>Azarel Matanda (Homesteader)</v>
      </c>
    </row>
    <row r="304" spans="1:7" ht="15" x14ac:dyDescent="0.25">
      <c r="A304" s="52">
        <v>118</v>
      </c>
      <c r="B304" s="52" t="s">
        <v>1687</v>
      </c>
      <c r="C304" s="52">
        <v>6</v>
      </c>
      <c r="D304" s="52" t="s">
        <v>202</v>
      </c>
      <c r="E304" s="53">
        <v>5.97175925925926E-3</v>
      </c>
      <c r="F304" s="52">
        <v>118</v>
      </c>
      <c r="G304" s="14" t="str">
        <f t="shared" si="2"/>
        <v>Giovanni Simpatico (Virginia Park)</v>
      </c>
    </row>
    <row r="305" spans="1:7" ht="15" x14ac:dyDescent="0.25">
      <c r="A305" s="52">
        <v>119</v>
      </c>
      <c r="B305" s="52" t="s">
        <v>2382</v>
      </c>
      <c r="C305" s="52">
        <v>6</v>
      </c>
      <c r="D305" s="52" t="s">
        <v>986</v>
      </c>
      <c r="E305" s="53">
        <v>5.9961805555555558E-3</v>
      </c>
      <c r="F305" s="52">
        <v>119</v>
      </c>
      <c r="G305" s="14" t="str">
        <f t="shared" si="2"/>
        <v>Ricardo Alexx (LaPerle)</v>
      </c>
    </row>
    <row r="306" spans="1:7" ht="15" x14ac:dyDescent="0.25">
      <c r="A306" s="52">
        <v>120</v>
      </c>
      <c r="B306" s="52" t="s">
        <v>2383</v>
      </c>
      <c r="C306" s="52">
        <v>6</v>
      </c>
      <c r="D306" s="52" t="s">
        <v>986</v>
      </c>
      <c r="E306" s="53">
        <v>6.03425925925926E-3</v>
      </c>
      <c r="F306" s="52">
        <v>120</v>
      </c>
      <c r="G306" s="14" t="str">
        <f t="shared" si="2"/>
        <v>Adam Mohamed Aman (LaPerle)</v>
      </c>
    </row>
    <row r="307" spans="1:7" ht="15" x14ac:dyDescent="0.25">
      <c r="A307" s="52">
        <v>121</v>
      </c>
      <c r="B307" s="52" t="s">
        <v>1700</v>
      </c>
      <c r="C307" s="52">
        <v>6</v>
      </c>
      <c r="D307" s="52" t="s">
        <v>774</v>
      </c>
      <c r="E307" s="53">
        <v>6.0457175925925921E-3</v>
      </c>
      <c r="F307" s="52">
        <v>121</v>
      </c>
      <c r="G307" s="14" t="str">
        <f t="shared" si="2"/>
        <v>Ridwan Hassan (MAC Islamic)</v>
      </c>
    </row>
    <row r="308" spans="1:7" ht="15" x14ac:dyDescent="0.25">
      <c r="A308" s="52">
        <v>122</v>
      </c>
      <c r="B308" s="52" t="s">
        <v>2384</v>
      </c>
      <c r="C308" s="52">
        <v>6</v>
      </c>
      <c r="D308" s="52" t="s">
        <v>2346</v>
      </c>
      <c r="E308" s="53">
        <v>6.0559027777777772E-3</v>
      </c>
      <c r="F308" s="52">
        <v>122</v>
      </c>
      <c r="G308" s="14" t="str">
        <f t="shared" si="2"/>
        <v>Maksym Horulku (Thrive)</v>
      </c>
    </row>
    <row r="309" spans="1:7" ht="15" x14ac:dyDescent="0.25">
      <c r="A309" s="52">
        <v>123</v>
      </c>
      <c r="B309" s="52" t="s">
        <v>2385</v>
      </c>
      <c r="C309" s="52">
        <v>6</v>
      </c>
      <c r="D309" s="52" t="s">
        <v>876</v>
      </c>
      <c r="E309" s="53">
        <v>6.0591435185185184E-3</v>
      </c>
      <c r="F309" s="52">
        <v>123</v>
      </c>
      <c r="G309" s="14" t="str">
        <f t="shared" si="2"/>
        <v>Thenuja Thennakoon Mudiy (Lynnwood)</v>
      </c>
    </row>
    <row r="310" spans="1:7" ht="15" x14ac:dyDescent="0.25">
      <c r="A310" s="52">
        <v>124</v>
      </c>
      <c r="B310" s="52" t="s">
        <v>2386</v>
      </c>
      <c r="C310" s="52">
        <v>6</v>
      </c>
      <c r="D310" s="52" t="s">
        <v>2346</v>
      </c>
      <c r="E310" s="53">
        <v>6.07337962962963E-3</v>
      </c>
      <c r="F310" s="52">
        <v>124</v>
      </c>
      <c r="G310" s="14" t="str">
        <f t="shared" si="2"/>
        <v>Peleg Skaked (Thrive)</v>
      </c>
    </row>
    <row r="311" spans="1:7" ht="15" x14ac:dyDescent="0.25">
      <c r="A311" s="52">
        <v>125</v>
      </c>
      <c r="B311" s="52" t="s">
        <v>948</v>
      </c>
      <c r="C311" s="52">
        <v>6</v>
      </c>
      <c r="D311" s="52" t="s">
        <v>36</v>
      </c>
      <c r="E311" s="53">
        <v>6.0765046296296296E-3</v>
      </c>
      <c r="F311" s="52">
        <v>125</v>
      </c>
      <c r="G311" s="14" t="str">
        <f t="shared" si="2"/>
        <v>Charlie Garner (Westbrook)</v>
      </c>
    </row>
    <row r="312" spans="1:7" ht="15" x14ac:dyDescent="0.25">
      <c r="A312" s="52">
        <v>126</v>
      </c>
      <c r="B312" s="52" t="s">
        <v>306</v>
      </c>
      <c r="C312" s="52">
        <v>6</v>
      </c>
      <c r="D312" s="52" t="s">
        <v>173</v>
      </c>
      <c r="E312" s="53">
        <v>6.1562499999999994E-3</v>
      </c>
      <c r="F312" s="52">
        <v>126</v>
      </c>
      <c r="G312" s="14" t="str">
        <f t="shared" si="2"/>
        <v>Oliver Klosta (Westglen)</v>
      </c>
    </row>
    <row r="313" spans="1:7" ht="15" x14ac:dyDescent="0.25">
      <c r="A313" s="52">
        <v>127</v>
      </c>
      <c r="B313" s="52" t="s">
        <v>943</v>
      </c>
      <c r="C313" s="52">
        <v>6</v>
      </c>
      <c r="D313" s="52" t="s">
        <v>30</v>
      </c>
      <c r="E313" s="53">
        <v>6.2023148148148141E-3</v>
      </c>
      <c r="F313" s="52">
        <v>127</v>
      </c>
      <c r="G313" s="14" t="str">
        <f t="shared" si="2"/>
        <v>Brayden LaBonte (Earl Buxton)</v>
      </c>
    </row>
    <row r="314" spans="1:7" ht="15" x14ac:dyDescent="0.25">
      <c r="A314" s="52">
        <v>128</v>
      </c>
      <c r="B314" s="52" t="s">
        <v>300</v>
      </c>
      <c r="C314" s="52">
        <v>6</v>
      </c>
      <c r="D314" s="52" t="s">
        <v>173</v>
      </c>
      <c r="E314" s="53">
        <v>6.2180555555555565E-3</v>
      </c>
      <c r="F314" s="52">
        <v>128</v>
      </c>
      <c r="G314" s="14" t="str">
        <f t="shared" si="2"/>
        <v>Casper Klosta (Westglen)</v>
      </c>
    </row>
    <row r="315" spans="1:7" ht="15" x14ac:dyDescent="0.25">
      <c r="A315" s="52">
        <v>129</v>
      </c>
      <c r="B315" s="52" t="s">
        <v>311</v>
      </c>
      <c r="C315" s="52">
        <v>6</v>
      </c>
      <c r="D315" s="52" t="s">
        <v>26</v>
      </c>
      <c r="E315" s="53">
        <v>6.2504629629629637E-3</v>
      </c>
      <c r="F315" s="52">
        <v>129</v>
      </c>
      <c r="G315" s="14" t="str">
        <f t="shared" si="2"/>
        <v>Yijian Zheng (Brander Gardens)</v>
      </c>
    </row>
    <row r="316" spans="1:7" ht="15" x14ac:dyDescent="0.25">
      <c r="A316" s="52">
        <v>130</v>
      </c>
      <c r="B316" s="52" t="s">
        <v>939</v>
      </c>
      <c r="C316" s="52">
        <v>6</v>
      </c>
      <c r="D316" s="52" t="s">
        <v>182</v>
      </c>
      <c r="E316" s="53">
        <v>6.2556712962962965E-3</v>
      </c>
      <c r="F316" s="52">
        <v>130</v>
      </c>
      <c r="G316" s="14" t="str">
        <f t="shared" si="2"/>
        <v>Callum Wright (Kim Hung)</v>
      </c>
    </row>
    <row r="317" spans="1:7" ht="15" x14ac:dyDescent="0.25">
      <c r="A317" s="52">
        <v>131</v>
      </c>
      <c r="B317" s="52" t="s">
        <v>1683</v>
      </c>
      <c r="C317" s="52">
        <v>6</v>
      </c>
      <c r="D317" s="52" t="s">
        <v>30</v>
      </c>
      <c r="E317" s="53">
        <v>6.2596064814814806E-3</v>
      </c>
      <c r="F317" s="52">
        <v>131</v>
      </c>
      <c r="G317" s="14" t="str">
        <f t="shared" si="2"/>
        <v>Aidan Azooz (Earl Buxton)</v>
      </c>
    </row>
    <row r="318" spans="1:7" ht="15" x14ac:dyDescent="0.25">
      <c r="A318" s="52">
        <v>132</v>
      </c>
      <c r="B318" s="52" t="s">
        <v>1694</v>
      </c>
      <c r="C318" s="52">
        <v>6</v>
      </c>
      <c r="D318" s="52" t="s">
        <v>26</v>
      </c>
      <c r="E318" s="53">
        <v>6.2826388888888897E-3</v>
      </c>
      <c r="F318" s="52">
        <v>132</v>
      </c>
      <c r="G318" s="14" t="str">
        <f t="shared" si="2"/>
        <v>Sean Liu (Brander Gardens)</v>
      </c>
    </row>
    <row r="319" spans="1:7" ht="15" x14ac:dyDescent="0.25">
      <c r="A319" s="52">
        <v>133</v>
      </c>
      <c r="B319" s="52" t="s">
        <v>2387</v>
      </c>
      <c r="C319" s="52">
        <v>6</v>
      </c>
      <c r="D319" s="52" t="s">
        <v>253</v>
      </c>
      <c r="E319" s="53">
        <v>6.2895833333333337E-3</v>
      </c>
      <c r="F319" s="52">
        <v>133</v>
      </c>
      <c r="G319" s="14" t="str">
        <f t="shared" si="2"/>
        <v>William Korzan (Edmonton Chr)</v>
      </c>
    </row>
    <row r="320" spans="1:7" ht="15" x14ac:dyDescent="0.25">
      <c r="A320" s="52">
        <v>134</v>
      </c>
      <c r="B320" s="52" t="s">
        <v>950</v>
      </c>
      <c r="C320" s="52">
        <v>6</v>
      </c>
      <c r="D320" s="52" t="s">
        <v>38</v>
      </c>
      <c r="E320" s="53">
        <v>6.3023148148148153E-3</v>
      </c>
      <c r="F320" s="52">
        <v>134</v>
      </c>
      <c r="G320" s="14" t="str">
        <f t="shared" si="2"/>
        <v>Mark Pettakutti (Johnny Bright)</v>
      </c>
    </row>
    <row r="321" spans="1:7" ht="15" x14ac:dyDescent="0.25">
      <c r="A321" s="52">
        <v>135</v>
      </c>
      <c r="B321" s="52" t="s">
        <v>1712</v>
      </c>
      <c r="C321" s="52">
        <v>6</v>
      </c>
      <c r="D321" s="52" t="s">
        <v>1704</v>
      </c>
      <c r="E321" s="53">
        <v>6.3136574074074076E-3</v>
      </c>
      <c r="F321" s="52">
        <v>135</v>
      </c>
      <c r="G321" s="14" t="str">
        <f t="shared" si="2"/>
        <v>Sifilan Chali (John A. McDougall)</v>
      </c>
    </row>
    <row r="322" spans="1:7" ht="15" x14ac:dyDescent="0.25">
      <c r="A322" s="52">
        <v>136</v>
      </c>
      <c r="B322" s="52" t="s">
        <v>1702</v>
      </c>
      <c r="C322" s="52">
        <v>6</v>
      </c>
      <c r="D322" s="52" t="s">
        <v>44</v>
      </c>
      <c r="E322" s="53">
        <v>6.3167824074074072E-3</v>
      </c>
      <c r="F322" s="52">
        <v>136</v>
      </c>
      <c r="G322" s="14" t="str">
        <f t="shared" si="2"/>
        <v>Vincente Gonzalez (Mill Creek)</v>
      </c>
    </row>
    <row r="323" spans="1:7" ht="15" x14ac:dyDescent="0.25">
      <c r="A323" s="52">
        <v>137</v>
      </c>
      <c r="B323" s="52" t="s">
        <v>102</v>
      </c>
      <c r="C323" s="52">
        <v>6</v>
      </c>
      <c r="D323" s="52" t="s">
        <v>47</v>
      </c>
      <c r="E323" s="53">
        <v>6.3204861111111109E-3</v>
      </c>
      <c r="F323" s="52">
        <v>137</v>
      </c>
      <c r="G323" s="14" t="str">
        <f t="shared" si="2"/>
        <v>Raidi Hoxha (Callingwood)</v>
      </c>
    </row>
    <row r="324" spans="1:7" ht="15" x14ac:dyDescent="0.25">
      <c r="A324" s="52">
        <v>138</v>
      </c>
      <c r="B324" s="52" t="s">
        <v>2388</v>
      </c>
      <c r="C324" s="52">
        <v>6</v>
      </c>
      <c r="D324" s="52" t="s">
        <v>25</v>
      </c>
      <c r="E324" s="53">
        <v>6.3258101851851852E-3</v>
      </c>
      <c r="F324" s="52">
        <v>138</v>
      </c>
      <c r="G324" s="14" t="str">
        <f t="shared" si="2"/>
        <v>Sebastian De Moissac (Brookside)</v>
      </c>
    </row>
    <row r="325" spans="1:7" ht="15" x14ac:dyDescent="0.25">
      <c r="A325" s="52">
        <v>139</v>
      </c>
      <c r="B325" s="52" t="s">
        <v>2389</v>
      </c>
      <c r="C325" s="52">
        <v>6</v>
      </c>
      <c r="D325" s="52" t="s">
        <v>2346</v>
      </c>
      <c r="E325" s="53">
        <v>6.3310185185185197E-3</v>
      </c>
      <c r="F325" s="52">
        <v>139</v>
      </c>
      <c r="G325" s="14" t="str">
        <f t="shared" si="2"/>
        <v>Sahill Zaki (Thrive)</v>
      </c>
    </row>
    <row r="326" spans="1:7" ht="15" x14ac:dyDescent="0.25">
      <c r="A326" s="52">
        <v>140</v>
      </c>
      <c r="B326" s="52" t="s">
        <v>2390</v>
      </c>
      <c r="C326" s="52">
        <v>6</v>
      </c>
      <c r="D326" s="52" t="s">
        <v>182</v>
      </c>
      <c r="E326" s="53">
        <v>6.3353009259259248E-3</v>
      </c>
      <c r="F326" s="52">
        <v>140</v>
      </c>
      <c r="G326" s="14" t="str">
        <f t="shared" si="2"/>
        <v>Dominic Rayne (Kim Hung)</v>
      </c>
    </row>
    <row r="327" spans="1:7" ht="15" x14ac:dyDescent="0.25">
      <c r="A327" s="52">
        <v>141</v>
      </c>
      <c r="B327" s="52" t="s">
        <v>1039</v>
      </c>
      <c r="C327" s="52">
        <v>6</v>
      </c>
      <c r="D327" s="52" t="s">
        <v>959</v>
      </c>
      <c r="E327" s="53">
        <v>6.3392361111111115E-3</v>
      </c>
      <c r="F327" s="52">
        <v>141</v>
      </c>
      <c r="G327" s="14" t="str">
        <f t="shared" si="2"/>
        <v>Elliot Hyde (Coronation)</v>
      </c>
    </row>
    <row r="328" spans="1:7" ht="15" x14ac:dyDescent="0.25">
      <c r="A328" s="52">
        <v>142</v>
      </c>
      <c r="B328" s="52" t="s">
        <v>1691</v>
      </c>
      <c r="C328" s="52">
        <v>6</v>
      </c>
      <c r="D328" s="52" t="s">
        <v>242</v>
      </c>
      <c r="E328" s="53">
        <v>6.3420138888888892E-3</v>
      </c>
      <c r="F328" s="52">
        <v>142</v>
      </c>
      <c r="G328" s="14" t="str">
        <f t="shared" si="2"/>
        <v>Logan Lam (Aurora Charter)</v>
      </c>
    </row>
    <row r="329" spans="1:7" ht="15" x14ac:dyDescent="0.25">
      <c r="A329" s="52">
        <v>143</v>
      </c>
      <c r="B329" s="52" t="s">
        <v>1037</v>
      </c>
      <c r="C329" s="52">
        <v>6</v>
      </c>
      <c r="D329" s="52" t="s">
        <v>959</v>
      </c>
      <c r="E329" s="53">
        <v>6.3531250000000003E-3</v>
      </c>
      <c r="F329" s="52">
        <v>143</v>
      </c>
      <c r="G329" s="14" t="str">
        <f t="shared" si="2"/>
        <v>Adam McClaflin (Coronation)</v>
      </c>
    </row>
    <row r="330" spans="1:7" ht="15" x14ac:dyDescent="0.25">
      <c r="A330" s="52">
        <v>144</v>
      </c>
      <c r="B330" s="52" t="s">
        <v>105</v>
      </c>
      <c r="C330" s="52">
        <v>6</v>
      </c>
      <c r="D330" s="52" t="s">
        <v>21</v>
      </c>
      <c r="E330" s="53">
        <v>6.3570601851851852E-3</v>
      </c>
      <c r="F330" s="52">
        <v>144</v>
      </c>
      <c r="G330" s="14" t="str">
        <f t="shared" si="2"/>
        <v>Logan Finlay (Rio Terrace)</v>
      </c>
    </row>
    <row r="331" spans="1:7" ht="15" x14ac:dyDescent="0.25">
      <c r="A331" s="52">
        <v>145</v>
      </c>
      <c r="B331" s="52" t="s">
        <v>2391</v>
      </c>
      <c r="C331" s="52">
        <v>6</v>
      </c>
      <c r="D331" s="52" t="s">
        <v>2315</v>
      </c>
      <c r="E331" s="53">
        <v>6.360763888888888E-3</v>
      </c>
      <c r="F331" s="52">
        <v>145</v>
      </c>
      <c r="G331" s="14" t="str">
        <f t="shared" si="2"/>
        <v>Jaden Williams (Winterburn)</v>
      </c>
    </row>
    <row r="332" spans="1:7" ht="15" x14ac:dyDescent="0.25">
      <c r="A332" s="52">
        <v>146</v>
      </c>
      <c r="B332" s="52" t="s">
        <v>1036</v>
      </c>
      <c r="C332" s="52">
        <v>6</v>
      </c>
      <c r="D332" s="52" t="s">
        <v>738</v>
      </c>
      <c r="E332" s="53">
        <v>6.3783564814814814E-3</v>
      </c>
      <c r="F332" s="52">
        <v>146</v>
      </c>
      <c r="G332" s="14" t="str">
        <f t="shared" si="2"/>
        <v>Niky Pereira (Crestwood)</v>
      </c>
    </row>
    <row r="333" spans="1:7" ht="15" x14ac:dyDescent="0.25">
      <c r="A333" s="52">
        <v>147</v>
      </c>
      <c r="B333" s="52" t="s">
        <v>2392</v>
      </c>
      <c r="C333" s="52">
        <v>6</v>
      </c>
      <c r="D333" s="52" t="s">
        <v>1704</v>
      </c>
      <c r="E333" s="53">
        <v>6.4079861111111108E-3</v>
      </c>
      <c r="F333" s="52">
        <v>147</v>
      </c>
      <c r="G333" s="14" t="str">
        <f t="shared" si="2"/>
        <v>Abdullah Turay (John A. McDougall)</v>
      </c>
    </row>
    <row r="334" spans="1:7" ht="15" x14ac:dyDescent="0.25">
      <c r="A334" s="52">
        <v>148</v>
      </c>
      <c r="B334" s="52" t="s">
        <v>947</v>
      </c>
      <c r="C334" s="52">
        <v>6</v>
      </c>
      <c r="D334" s="52" t="s">
        <v>47</v>
      </c>
      <c r="E334" s="53">
        <v>6.4475694444444441E-3</v>
      </c>
      <c r="F334" s="52">
        <v>148</v>
      </c>
      <c r="G334" s="14" t="str">
        <f t="shared" si="2"/>
        <v>Vadym Korniienko (Callingwood)</v>
      </c>
    </row>
    <row r="335" spans="1:7" ht="15" x14ac:dyDescent="0.25">
      <c r="A335" s="52">
        <v>149</v>
      </c>
      <c r="B335" s="52" t="s">
        <v>1705</v>
      </c>
      <c r="C335" s="52">
        <v>6</v>
      </c>
      <c r="D335" s="52" t="s">
        <v>24</v>
      </c>
      <c r="E335" s="53">
        <v>6.5035879629629636E-3</v>
      </c>
      <c r="F335" s="52">
        <v>149</v>
      </c>
      <c r="G335" s="14" t="str">
        <f t="shared" si="2"/>
        <v>Dominic Vribe-Montoya (Parkallen)</v>
      </c>
    </row>
    <row r="336" spans="1:7" ht="15" x14ac:dyDescent="0.25">
      <c r="A336" s="52">
        <v>150</v>
      </c>
      <c r="B336" s="52" t="s">
        <v>1689</v>
      </c>
      <c r="C336" s="52">
        <v>6</v>
      </c>
      <c r="D336" s="52" t="s">
        <v>588</v>
      </c>
      <c r="E336" s="53">
        <v>6.5252314814814817E-3</v>
      </c>
      <c r="F336" s="52">
        <v>150</v>
      </c>
      <c r="G336" s="14" t="str">
        <f t="shared" si="2"/>
        <v>Nixon Mickelow (Elmwood)</v>
      </c>
    </row>
    <row r="337" spans="1:7" ht="15" x14ac:dyDescent="0.25">
      <c r="A337" s="52">
        <v>151</v>
      </c>
      <c r="B337" s="52" t="s">
        <v>1696</v>
      </c>
      <c r="C337" s="52">
        <v>6</v>
      </c>
      <c r="D337" s="52" t="s">
        <v>588</v>
      </c>
      <c r="E337" s="53">
        <v>6.5447916666666666E-3</v>
      </c>
      <c r="F337" s="52">
        <v>151</v>
      </c>
      <c r="G337" s="14" t="str">
        <f t="shared" si="2"/>
        <v>Garrett Ou (Elmwood)</v>
      </c>
    </row>
    <row r="338" spans="1:7" ht="15" x14ac:dyDescent="0.25">
      <c r="A338" s="52">
        <v>152</v>
      </c>
      <c r="B338" s="52" t="s">
        <v>2393</v>
      </c>
      <c r="C338" s="52">
        <v>6</v>
      </c>
      <c r="D338" s="52" t="s">
        <v>232</v>
      </c>
      <c r="E338" s="53">
        <v>6.5535879629629624E-3</v>
      </c>
      <c r="F338" s="52">
        <v>152</v>
      </c>
      <c r="G338" s="14" t="str">
        <f t="shared" si="2"/>
        <v>William Nazarchuk (Unknown)</v>
      </c>
    </row>
    <row r="339" spans="1:7" ht="15" x14ac:dyDescent="0.25">
      <c r="A339" s="52">
        <v>153</v>
      </c>
      <c r="B339" s="52" t="s">
        <v>106</v>
      </c>
      <c r="C339" s="52">
        <v>6</v>
      </c>
      <c r="D339" s="52" t="s">
        <v>26</v>
      </c>
      <c r="E339" s="53">
        <v>6.5706018518518518E-3</v>
      </c>
      <c r="F339" s="52">
        <v>153</v>
      </c>
      <c r="G339" s="14" t="str">
        <f t="shared" si="2"/>
        <v>Aadesh Kajanthan (Brander Gardens)</v>
      </c>
    </row>
    <row r="340" spans="1:7" ht="15" x14ac:dyDescent="0.25">
      <c r="A340" s="52">
        <v>154</v>
      </c>
      <c r="B340" s="52" t="s">
        <v>368</v>
      </c>
      <c r="C340" s="52">
        <v>6</v>
      </c>
      <c r="D340" s="52" t="s">
        <v>320</v>
      </c>
      <c r="E340" s="53">
        <v>6.5989583333333325E-3</v>
      </c>
      <c r="F340" s="52">
        <v>154</v>
      </c>
      <c r="G340" s="14" t="str">
        <f t="shared" si="2"/>
        <v>Liam Spicer (Satoo)</v>
      </c>
    </row>
    <row r="341" spans="1:7" ht="15" x14ac:dyDescent="0.25">
      <c r="A341" s="52">
        <v>155</v>
      </c>
      <c r="B341" s="52" t="s">
        <v>367</v>
      </c>
      <c r="C341" s="52">
        <v>6</v>
      </c>
      <c r="D341" s="52" t="s">
        <v>320</v>
      </c>
      <c r="E341" s="53">
        <v>6.6313657407407406E-3</v>
      </c>
      <c r="F341" s="52">
        <v>155</v>
      </c>
      <c r="G341" s="14" t="str">
        <f t="shared" si="2"/>
        <v>Grady Smith (Satoo)</v>
      </c>
    </row>
    <row r="342" spans="1:7" ht="15" x14ac:dyDescent="0.25">
      <c r="A342" s="52">
        <v>156</v>
      </c>
      <c r="B342" s="52" t="s">
        <v>2394</v>
      </c>
      <c r="C342" s="52">
        <v>6</v>
      </c>
      <c r="D342" s="52" t="s">
        <v>46</v>
      </c>
      <c r="E342" s="53">
        <v>6.6618055555555554E-3</v>
      </c>
      <c r="F342" s="52">
        <v>156</v>
      </c>
      <c r="G342" s="14" t="str">
        <f t="shared" si="2"/>
        <v>TingHao Liu (King Edward)</v>
      </c>
    </row>
    <row r="343" spans="1:7" ht="15" x14ac:dyDescent="0.25">
      <c r="A343" s="52">
        <v>157</v>
      </c>
      <c r="B343" s="52" t="s">
        <v>1690</v>
      </c>
      <c r="C343" s="52">
        <v>6</v>
      </c>
      <c r="D343" s="52" t="s">
        <v>253</v>
      </c>
      <c r="E343" s="53">
        <v>6.6942129629629634E-3</v>
      </c>
      <c r="F343" s="52">
        <v>157</v>
      </c>
      <c r="G343" s="14" t="str">
        <f t="shared" si="2"/>
        <v>Logan Reynolds (Edmonton Chr)</v>
      </c>
    </row>
    <row r="344" spans="1:7" ht="15" x14ac:dyDescent="0.25">
      <c r="A344" s="52">
        <v>158</v>
      </c>
      <c r="B344" s="52" t="s">
        <v>1708</v>
      </c>
      <c r="C344" s="52">
        <v>6</v>
      </c>
      <c r="D344" s="52" t="s">
        <v>24</v>
      </c>
      <c r="E344" s="53">
        <v>6.7023148148148146E-3</v>
      </c>
      <c r="F344" s="52">
        <v>158</v>
      </c>
      <c r="G344" s="14" t="str">
        <f t="shared" si="2"/>
        <v>Mattias Ip (Parkallen)</v>
      </c>
    </row>
    <row r="345" spans="1:7" ht="15" x14ac:dyDescent="0.25">
      <c r="A345" s="52">
        <v>159</v>
      </c>
      <c r="B345" s="52" t="s">
        <v>284</v>
      </c>
      <c r="C345" s="52">
        <v>6</v>
      </c>
      <c r="D345" s="52" t="s">
        <v>20</v>
      </c>
      <c r="E345" s="53">
        <v>6.7118055555555551E-3</v>
      </c>
      <c r="F345" s="52">
        <v>159</v>
      </c>
      <c r="G345" s="14" t="str">
        <f t="shared" si="2"/>
        <v>Henry Murphy (George P. Nicholson)</v>
      </c>
    </row>
    <row r="346" spans="1:7" ht="15" x14ac:dyDescent="0.25">
      <c r="A346" s="52">
        <v>160</v>
      </c>
      <c r="B346" s="52" t="s">
        <v>309</v>
      </c>
      <c r="C346" s="52">
        <v>6</v>
      </c>
      <c r="D346" s="52" t="s">
        <v>30</v>
      </c>
      <c r="E346" s="53">
        <v>6.745486111111111E-3</v>
      </c>
      <c r="F346" s="52">
        <v>160</v>
      </c>
      <c r="G346" s="14" t="str">
        <f t="shared" si="2"/>
        <v>Jonathan Ye (Earl Buxton)</v>
      </c>
    </row>
    <row r="347" spans="1:7" ht="15" x14ac:dyDescent="0.25">
      <c r="A347" s="52">
        <v>161</v>
      </c>
      <c r="B347" s="52" t="s">
        <v>2395</v>
      </c>
      <c r="C347" s="52">
        <v>6</v>
      </c>
      <c r="D347" s="52" t="s">
        <v>30</v>
      </c>
      <c r="E347" s="53">
        <v>6.7510416666666665E-3</v>
      </c>
      <c r="F347" s="52">
        <v>161</v>
      </c>
      <c r="G347" s="14" t="str">
        <f t="shared" si="2"/>
        <v>Lewis Hansen (Earl Buxton)</v>
      </c>
    </row>
    <row r="348" spans="1:7" ht="15" x14ac:dyDescent="0.25">
      <c r="A348" s="52">
        <v>162</v>
      </c>
      <c r="B348" s="52" t="s">
        <v>1040</v>
      </c>
      <c r="C348" s="52">
        <v>6</v>
      </c>
      <c r="D348" s="52" t="s">
        <v>986</v>
      </c>
      <c r="E348" s="53">
        <v>6.7768518518518525E-3</v>
      </c>
      <c r="F348" s="52">
        <v>162</v>
      </c>
      <c r="G348" s="14" t="str">
        <f t="shared" si="2"/>
        <v>Gabe Aldridge (LaPerle)</v>
      </c>
    </row>
    <row r="349" spans="1:7" ht="15" x14ac:dyDescent="0.25">
      <c r="A349" s="52">
        <v>163</v>
      </c>
      <c r="B349" s="52" t="s">
        <v>1695</v>
      </c>
      <c r="C349" s="52">
        <v>6</v>
      </c>
      <c r="D349" s="52" t="s">
        <v>349</v>
      </c>
      <c r="E349" s="53">
        <v>6.8182870370370368E-3</v>
      </c>
      <c r="F349" s="52">
        <v>163</v>
      </c>
      <c r="G349" s="14" t="str">
        <f t="shared" si="2"/>
        <v>Muscab Mohamud (Homesteader)</v>
      </c>
    </row>
    <row r="350" spans="1:7" ht="15" x14ac:dyDescent="0.25">
      <c r="A350" s="52">
        <v>164</v>
      </c>
      <c r="B350" s="52" t="s">
        <v>2396</v>
      </c>
      <c r="C350" s="52">
        <v>6</v>
      </c>
      <c r="D350" s="52" t="s">
        <v>275</v>
      </c>
      <c r="E350" s="53">
        <v>6.9702546296296292E-3</v>
      </c>
      <c r="F350" s="52">
        <v>164</v>
      </c>
      <c r="G350" s="14" t="str">
        <f t="shared" si="2"/>
        <v>Ivan Shevchenko (Meadowlark C)</v>
      </c>
    </row>
    <row r="351" spans="1:7" ht="15" x14ac:dyDescent="0.25">
      <c r="A351" s="52">
        <v>165</v>
      </c>
      <c r="B351" s="52" t="s">
        <v>2397</v>
      </c>
      <c r="C351" s="52">
        <v>6</v>
      </c>
      <c r="D351" s="52" t="s">
        <v>20</v>
      </c>
      <c r="E351" s="53">
        <v>7.0070601851851856E-3</v>
      </c>
      <c r="F351" s="52">
        <v>165</v>
      </c>
      <c r="G351" s="14" t="str">
        <f t="shared" si="2"/>
        <v>Milo Klebek (George P. Nicholson)</v>
      </c>
    </row>
    <row r="352" spans="1:7" ht="15" x14ac:dyDescent="0.25">
      <c r="A352" s="52">
        <v>166</v>
      </c>
      <c r="B352" s="52" t="s">
        <v>2398</v>
      </c>
      <c r="C352" s="52">
        <v>6</v>
      </c>
      <c r="D352" s="52" t="s">
        <v>168</v>
      </c>
      <c r="E352" s="53">
        <v>7.1072916666666671E-3</v>
      </c>
      <c r="F352" s="52">
        <v>166</v>
      </c>
      <c r="G352" s="14" t="str">
        <f t="shared" si="2"/>
        <v>Adhrit Sharma (David Thomas King)</v>
      </c>
    </row>
    <row r="353" spans="1:7" ht="15" x14ac:dyDescent="0.25">
      <c r="A353" s="52">
        <v>167</v>
      </c>
      <c r="B353" s="52" t="s">
        <v>2399</v>
      </c>
      <c r="C353" s="52">
        <v>6</v>
      </c>
      <c r="D353" s="52" t="s">
        <v>20</v>
      </c>
      <c r="E353" s="53">
        <v>7.1859953703703704E-3</v>
      </c>
      <c r="F353" s="52">
        <v>167</v>
      </c>
      <c r="G353" s="14" t="str">
        <f t="shared" si="2"/>
        <v>Sampson Garrett (George P. Nicholson)</v>
      </c>
    </row>
    <row r="354" spans="1:7" ht="15" x14ac:dyDescent="0.25">
      <c r="A354" s="52">
        <v>168</v>
      </c>
      <c r="B354" s="52" t="s">
        <v>370</v>
      </c>
      <c r="C354" s="52">
        <v>6</v>
      </c>
      <c r="D354" s="52" t="s">
        <v>57</v>
      </c>
      <c r="E354" s="53">
        <v>7.2598379629629636E-3</v>
      </c>
      <c r="F354" s="52">
        <v>168</v>
      </c>
      <c r="G354" s="14" t="str">
        <f t="shared" si="2"/>
        <v>Oliver Summerhayes (Joey Moss)</v>
      </c>
    </row>
    <row r="355" spans="1:7" ht="15" x14ac:dyDescent="0.25">
      <c r="A355" s="52">
        <v>169</v>
      </c>
      <c r="B355" s="52" t="s">
        <v>952</v>
      </c>
      <c r="C355" s="52">
        <v>6</v>
      </c>
      <c r="D355" s="52" t="s">
        <v>28</v>
      </c>
      <c r="E355" s="53">
        <v>7.302777777777777E-3</v>
      </c>
      <c r="F355" s="52">
        <v>169</v>
      </c>
      <c r="G355" s="14" t="str">
        <f t="shared" si="2"/>
        <v>Luke Janzen (Belgravia)</v>
      </c>
    </row>
    <row r="356" spans="1:7" ht="15" x14ac:dyDescent="0.25">
      <c r="A356" s="52">
        <v>170</v>
      </c>
      <c r="B356" s="52" t="s">
        <v>1710</v>
      </c>
      <c r="C356" s="52">
        <v>6</v>
      </c>
      <c r="D356" s="52" t="s">
        <v>173</v>
      </c>
      <c r="E356" s="53">
        <v>7.3166666666666666E-3</v>
      </c>
      <c r="F356" s="52">
        <v>170</v>
      </c>
      <c r="G356" s="14" t="str">
        <f t="shared" si="2"/>
        <v>Barrett Ruttle (Westglen)</v>
      </c>
    </row>
    <row r="357" spans="1:7" ht="15" x14ac:dyDescent="0.25">
      <c r="A357" s="52">
        <v>171</v>
      </c>
      <c r="B357" s="52" t="s">
        <v>1711</v>
      </c>
      <c r="C357" s="52">
        <v>6</v>
      </c>
      <c r="D357" s="52" t="s">
        <v>173</v>
      </c>
      <c r="E357" s="53">
        <v>7.3296296296296295E-3</v>
      </c>
      <c r="F357" s="52">
        <v>171</v>
      </c>
      <c r="G357" s="14" t="str">
        <f t="shared" si="2"/>
        <v>Sam Ruttle (Westglen)</v>
      </c>
    </row>
    <row r="358" spans="1:7" ht="15" x14ac:dyDescent="0.25">
      <c r="A358" s="52">
        <v>172</v>
      </c>
      <c r="B358" s="52" t="s">
        <v>1676</v>
      </c>
      <c r="C358" s="52">
        <v>6</v>
      </c>
      <c r="D358" s="52" t="s">
        <v>173</v>
      </c>
      <c r="E358" s="53">
        <v>7.4075231481481483E-3</v>
      </c>
      <c r="F358" s="52">
        <v>172</v>
      </c>
      <c r="G358" s="14" t="str">
        <f t="shared" si="2"/>
        <v>Beckett Gordey (Westglen)</v>
      </c>
    </row>
    <row r="359" spans="1:7" ht="15" x14ac:dyDescent="0.25">
      <c r="A359" s="52">
        <v>173</v>
      </c>
      <c r="B359" s="52" t="s">
        <v>302</v>
      </c>
      <c r="C359" s="52">
        <v>6</v>
      </c>
      <c r="D359" s="52" t="s">
        <v>39</v>
      </c>
      <c r="E359" s="53">
        <v>7.4895833333333333E-3</v>
      </c>
      <c r="F359" s="52">
        <v>173</v>
      </c>
      <c r="G359" s="14" t="str">
        <f t="shared" si="2"/>
        <v>Knox Yoshisaka (Riverdale)</v>
      </c>
    </row>
    <row r="360" spans="1:7" ht="15" x14ac:dyDescent="0.25">
      <c r="A360" s="52">
        <v>174</v>
      </c>
      <c r="B360" s="52" t="s">
        <v>1715</v>
      </c>
      <c r="C360" s="52">
        <v>6</v>
      </c>
      <c r="D360" s="52" t="s">
        <v>320</v>
      </c>
      <c r="E360" s="53">
        <v>7.7033564814814812E-3</v>
      </c>
      <c r="F360" s="52">
        <v>174</v>
      </c>
      <c r="G360" s="14" t="str">
        <f t="shared" si="2"/>
        <v>Marcus Dagg (Satoo)</v>
      </c>
    </row>
    <row r="361" spans="1:7" ht="15" x14ac:dyDescent="0.25">
      <c r="A361" s="52">
        <v>175</v>
      </c>
      <c r="B361" s="52" t="s">
        <v>308</v>
      </c>
      <c r="C361" s="52">
        <v>6</v>
      </c>
      <c r="D361" s="52" t="s">
        <v>20</v>
      </c>
      <c r="E361" s="53">
        <v>7.751157407407408E-3</v>
      </c>
      <c r="F361" s="52">
        <v>175</v>
      </c>
      <c r="G361" s="14" t="str">
        <f t="shared" si="2"/>
        <v>Titus Howard (George P. Nicholson)</v>
      </c>
    </row>
    <row r="362" spans="1:7" ht="15" x14ac:dyDescent="0.25">
      <c r="A362" s="52">
        <v>176</v>
      </c>
      <c r="B362" s="52" t="s">
        <v>2400</v>
      </c>
      <c r="C362" s="52">
        <v>6</v>
      </c>
      <c r="D362" s="52" t="s">
        <v>30</v>
      </c>
      <c r="E362" s="53">
        <v>7.7674768518518518E-3</v>
      </c>
      <c r="F362" s="52">
        <v>176</v>
      </c>
      <c r="G362" s="14" t="str">
        <f t="shared" si="2"/>
        <v>Sepehr Nikdel (Earl Buxton)</v>
      </c>
    </row>
    <row r="363" spans="1:7" ht="15" x14ac:dyDescent="0.25">
      <c r="A363" s="52">
        <v>177</v>
      </c>
      <c r="B363" s="52" t="s">
        <v>2401</v>
      </c>
      <c r="C363" s="52">
        <v>6</v>
      </c>
      <c r="D363" s="52" t="s">
        <v>20</v>
      </c>
      <c r="E363" s="53">
        <v>7.9025462962962964E-3</v>
      </c>
      <c r="F363" s="52">
        <v>177</v>
      </c>
      <c r="G363" s="14" t="str">
        <f t="shared" si="2"/>
        <v>Mohammed Chaudhary (George P. Nicholson)</v>
      </c>
    </row>
    <row r="364" spans="1:7" ht="15" x14ac:dyDescent="0.25">
      <c r="A364" s="52">
        <v>178</v>
      </c>
      <c r="B364" s="52" t="s">
        <v>2402</v>
      </c>
      <c r="C364" s="52">
        <v>6</v>
      </c>
      <c r="D364" s="52" t="s">
        <v>986</v>
      </c>
      <c r="E364" s="53">
        <v>7.9665509259259255E-3</v>
      </c>
      <c r="F364" s="52">
        <v>178</v>
      </c>
      <c r="G364" s="14" t="str">
        <f t="shared" si="2"/>
        <v>Abdullah Khan (LaPerle)</v>
      </c>
    </row>
    <row r="365" spans="1:7" ht="15" x14ac:dyDescent="0.25">
      <c r="A365" s="52">
        <v>179</v>
      </c>
      <c r="B365" s="52" t="s">
        <v>1041</v>
      </c>
      <c r="C365" s="52">
        <v>6</v>
      </c>
      <c r="D365" s="52" t="s">
        <v>986</v>
      </c>
      <c r="E365" s="53">
        <v>8.5000000000000006E-3</v>
      </c>
      <c r="F365" s="52">
        <v>179</v>
      </c>
      <c r="G365" s="14" t="str">
        <f t="shared" si="2"/>
        <v>Dante Yuhasz (LaPerle)</v>
      </c>
    </row>
    <row r="366" spans="1:7" ht="15" x14ac:dyDescent="0.25">
      <c r="A366" s="52">
        <v>180</v>
      </c>
      <c r="B366" s="52" t="s">
        <v>104</v>
      </c>
      <c r="C366" s="52">
        <v>6</v>
      </c>
      <c r="D366" s="52" t="s">
        <v>28</v>
      </c>
      <c r="E366" s="53">
        <v>8.5847222222222228E-3</v>
      </c>
      <c r="F366" s="52">
        <v>180</v>
      </c>
      <c r="G366" s="14" t="str">
        <f t="shared" si="2"/>
        <v>Jordan Pearcey (Belgravia)</v>
      </c>
    </row>
    <row r="367" spans="1:7" ht="15" x14ac:dyDescent="0.25">
      <c r="A367" s="52">
        <v>181</v>
      </c>
      <c r="B367" s="52" t="s">
        <v>2403</v>
      </c>
      <c r="C367" s="52">
        <v>6</v>
      </c>
      <c r="D367" s="52" t="s">
        <v>37</v>
      </c>
      <c r="E367" s="53">
        <v>8.6565972222222235E-3</v>
      </c>
      <c r="F367" s="52">
        <v>181</v>
      </c>
      <c r="G367" s="14" t="str">
        <f t="shared" si="2"/>
        <v>Ahmed Hamid (Steinhauer)</v>
      </c>
    </row>
    <row r="368" spans="1:7" ht="15" x14ac:dyDescent="0.25">
      <c r="A368" s="52">
        <v>182</v>
      </c>
      <c r="B368" s="52" t="s">
        <v>2404</v>
      </c>
      <c r="C368" s="52">
        <v>6</v>
      </c>
      <c r="D368" s="52" t="s">
        <v>2315</v>
      </c>
      <c r="E368" s="53">
        <v>8.6774305555555546E-3</v>
      </c>
      <c r="F368" s="52">
        <v>182</v>
      </c>
      <c r="G368" s="14" t="str">
        <f t="shared" si="2"/>
        <v>Tofunmi David (Winterburn)</v>
      </c>
    </row>
    <row r="369" spans="1:7" ht="15" x14ac:dyDescent="0.25">
      <c r="A369" s="52">
        <v>183</v>
      </c>
      <c r="B369" s="52" t="s">
        <v>951</v>
      </c>
      <c r="C369" s="52">
        <v>6</v>
      </c>
      <c r="D369" s="52" t="s">
        <v>24</v>
      </c>
      <c r="E369" s="53">
        <v>9.0332175925925927E-3</v>
      </c>
      <c r="F369" s="52">
        <v>183</v>
      </c>
      <c r="G369" s="14" t="str">
        <f t="shared" si="2"/>
        <v>Lucas Cook (Parkallen)</v>
      </c>
    </row>
    <row r="370" spans="1:7" ht="15" x14ac:dyDescent="0.25">
      <c r="A370" s="52">
        <v>184</v>
      </c>
      <c r="B370" s="52" t="s">
        <v>1725</v>
      </c>
      <c r="C370" s="52">
        <v>6</v>
      </c>
      <c r="D370" s="52" t="s">
        <v>774</v>
      </c>
      <c r="E370" s="53">
        <v>9.0354166666666656E-3</v>
      </c>
      <c r="F370" s="52">
        <v>184</v>
      </c>
      <c r="G370" s="14" t="str">
        <f t="shared" si="2"/>
        <v>Mohammad Barghouthi (MAC Islamic)</v>
      </c>
    </row>
    <row r="371" spans="1:7" ht="15" x14ac:dyDescent="0.25">
      <c r="A371" s="52">
        <v>185</v>
      </c>
      <c r="B371" s="52" t="s">
        <v>2405</v>
      </c>
      <c r="C371" s="52">
        <v>6</v>
      </c>
      <c r="D371" s="52" t="s">
        <v>1610</v>
      </c>
      <c r="E371" s="53">
        <v>9.0428240740740729E-3</v>
      </c>
      <c r="F371" s="52">
        <v>185</v>
      </c>
      <c r="G371" s="14" t="str">
        <f t="shared" si="2"/>
        <v>Anis Unknown (Kameyosek)</v>
      </c>
    </row>
    <row r="372" spans="1:7" ht="15" x14ac:dyDescent="0.25">
      <c r="A372" s="52">
        <v>186</v>
      </c>
      <c r="B372" s="52" t="s">
        <v>1043</v>
      </c>
      <c r="C372" s="52">
        <v>6</v>
      </c>
      <c r="D372" s="52" t="s">
        <v>986</v>
      </c>
      <c r="E372" s="53">
        <v>9.3666666666666672E-3</v>
      </c>
      <c r="F372" s="52">
        <v>186</v>
      </c>
      <c r="G372" s="14" t="str">
        <f t="shared" si="2"/>
        <v>Mohammed Eltahir (LaPerle)</v>
      </c>
    </row>
    <row r="373" spans="1:7" ht="15" x14ac:dyDescent="0.25">
      <c r="A373" s="52">
        <v>187</v>
      </c>
      <c r="B373" s="52" t="s">
        <v>310</v>
      </c>
      <c r="C373" s="52">
        <v>6</v>
      </c>
      <c r="D373" s="52" t="s">
        <v>89</v>
      </c>
      <c r="E373" s="53">
        <v>9.4378472222222225E-3</v>
      </c>
      <c r="F373" s="52">
        <v>187</v>
      </c>
      <c r="G373" s="14" t="str">
        <f t="shared" si="2"/>
        <v>Bryce Griffith (Constable Daniel)</v>
      </c>
    </row>
    <row r="374" spans="1:7" ht="15" x14ac:dyDescent="0.25">
      <c r="A374" s="52">
        <v>188</v>
      </c>
      <c r="B374" s="52" t="s">
        <v>2406</v>
      </c>
      <c r="C374" s="52">
        <v>6</v>
      </c>
      <c r="D374" s="52" t="s">
        <v>2337</v>
      </c>
      <c r="E374" s="53">
        <v>9.7689814814814809E-3</v>
      </c>
      <c r="F374" s="52">
        <v>188</v>
      </c>
      <c r="G374" s="14" t="str">
        <f t="shared" si="2"/>
        <v>Mohamed Khalif Muad (Mee-Yah-Noh)</v>
      </c>
    </row>
    <row r="375" spans="1:7" ht="15" x14ac:dyDescent="0.25">
      <c r="A375" s="52">
        <v>189</v>
      </c>
      <c r="B375" s="52" t="s">
        <v>2407</v>
      </c>
      <c r="C375" s="52">
        <v>6</v>
      </c>
      <c r="D375" s="52" t="s">
        <v>2315</v>
      </c>
      <c r="E375" s="53">
        <v>9.9608796296296303E-3</v>
      </c>
      <c r="F375" s="52">
        <v>189</v>
      </c>
      <c r="G375" s="14" t="str">
        <f t="shared" si="2"/>
        <v>Can Demircioglu (Winterburn)</v>
      </c>
    </row>
    <row r="376" spans="1:7" ht="15" x14ac:dyDescent="0.25">
      <c r="A376" s="52">
        <v>190</v>
      </c>
      <c r="B376" s="52" t="s">
        <v>1042</v>
      </c>
      <c r="C376" s="52">
        <v>6</v>
      </c>
      <c r="D376" s="52" t="s">
        <v>986</v>
      </c>
      <c r="E376" s="53">
        <v>1.0067129629629629E-2</v>
      </c>
      <c r="F376" s="52">
        <v>190</v>
      </c>
      <c r="G376" s="14" t="str">
        <f t="shared" si="2"/>
        <v>Jaden Newton (LaPerle)</v>
      </c>
    </row>
    <row r="377" spans="1:7" ht="15" x14ac:dyDescent="0.25">
      <c r="A377" s="52">
        <v>191</v>
      </c>
      <c r="B377" s="52" t="s">
        <v>1732</v>
      </c>
      <c r="C377" s="52">
        <v>6</v>
      </c>
      <c r="D377" s="52" t="s">
        <v>38</v>
      </c>
      <c r="E377" s="53">
        <v>1.0225578703703704E-2</v>
      </c>
      <c r="F377" s="52">
        <v>191</v>
      </c>
      <c r="G377" s="14" t="str">
        <f t="shared" si="2"/>
        <v>Shameel Ahamed (Johnny Bright)</v>
      </c>
    </row>
    <row r="378" spans="1:7" ht="15" x14ac:dyDescent="0.25">
      <c r="A378" s="52">
        <v>192</v>
      </c>
      <c r="B378" s="52" t="s">
        <v>2408</v>
      </c>
      <c r="C378" s="52">
        <v>6</v>
      </c>
      <c r="D378" s="52" t="s">
        <v>2331</v>
      </c>
      <c r="E378" s="53">
        <v>1.0958217592592592E-2</v>
      </c>
      <c r="F378" s="52">
        <v>192</v>
      </c>
      <c r="G378" s="14" t="str">
        <f t="shared" si="2"/>
        <v>Sai Kapoor (Roberta MacAdams)</v>
      </c>
    </row>
    <row r="379" spans="1:7" ht="15" x14ac:dyDescent="0.25">
      <c r="A379" s="52">
        <v>193</v>
      </c>
      <c r="B379" s="52" t="s">
        <v>2409</v>
      </c>
      <c r="C379" s="52">
        <v>6</v>
      </c>
      <c r="D379" s="52" t="s">
        <v>2315</v>
      </c>
      <c r="E379" s="53">
        <v>1.0960648148148148E-2</v>
      </c>
      <c r="F379" s="52">
        <v>193</v>
      </c>
      <c r="G379" s="14" t="str">
        <f t="shared" si="2"/>
        <v>Eshawn Ebanks (Winterburn)</v>
      </c>
    </row>
    <row r="380" spans="1:7" ht="15" x14ac:dyDescent="0.25">
      <c r="A380" s="52">
        <v>194</v>
      </c>
      <c r="B380" s="52" t="s">
        <v>2410</v>
      </c>
      <c r="C380" s="52">
        <v>6</v>
      </c>
      <c r="D380" s="52" t="s">
        <v>2315</v>
      </c>
      <c r="E380" s="53">
        <v>1.0972222222222223E-2</v>
      </c>
      <c r="F380" s="52">
        <v>194</v>
      </c>
      <c r="G380" s="14" t="str">
        <f t="shared" si="2"/>
        <v>Russell Glover (Winterburn)</v>
      </c>
    </row>
    <row r="381" spans="1:7" ht="15" x14ac:dyDescent="0.25">
      <c r="A381" s="52">
        <v>195</v>
      </c>
      <c r="B381" s="52" t="s">
        <v>954</v>
      </c>
      <c r="C381" s="52">
        <v>6</v>
      </c>
      <c r="D381" s="52" t="s">
        <v>173</v>
      </c>
      <c r="E381" s="53">
        <v>1.0983796296296297E-2</v>
      </c>
      <c r="F381" s="52">
        <v>195</v>
      </c>
      <c r="G381" s="14" t="str">
        <f t="shared" si="2"/>
        <v>Eric Edwards (Westglen)</v>
      </c>
    </row>
    <row r="382" spans="1:7" x14ac:dyDescent="0.2">
      <c r="A382" s="14"/>
      <c r="B382" s="14"/>
      <c r="C382" s="18"/>
      <c r="D382" s="14"/>
      <c r="E382" s="13"/>
      <c r="F382" s="14"/>
      <c r="G382" s="14"/>
    </row>
    <row r="383" spans="1:7" x14ac:dyDescent="0.2">
      <c r="A383" s="14"/>
      <c r="B383" s="14"/>
      <c r="C383" s="18"/>
      <c r="D383" s="14"/>
      <c r="E383" s="13"/>
      <c r="F383" s="14"/>
      <c r="G383" s="14"/>
    </row>
    <row r="384" spans="1:7" x14ac:dyDescent="0.2">
      <c r="A384" s="1" t="s">
        <v>1559</v>
      </c>
      <c r="B384" s="14"/>
      <c r="C384" s="18"/>
      <c r="D384" s="14"/>
      <c r="E384" s="13"/>
      <c r="F384" s="14"/>
      <c r="G384" s="14"/>
    </row>
    <row r="385" spans="1:7" ht="15" x14ac:dyDescent="0.25">
      <c r="A385" s="64">
        <v>1</v>
      </c>
      <c r="B385" s="64" t="s">
        <v>274</v>
      </c>
      <c r="C385" s="64">
        <v>6</v>
      </c>
      <c r="D385" s="64" t="s">
        <v>275</v>
      </c>
      <c r="E385" s="65">
        <v>5.4946759259259263E-3</v>
      </c>
      <c r="F385" s="64">
        <v>1</v>
      </c>
      <c r="G385" s="14" t="str">
        <f t="shared" ref="G385:G506" si="3">CONCATENATE(B385, " (", D385, ")")</f>
        <v>Cole Hermanutz (Meadowlark C)</v>
      </c>
    </row>
    <row r="386" spans="1:7" ht="15" x14ac:dyDescent="0.25">
      <c r="A386" s="64">
        <v>2</v>
      </c>
      <c r="B386" s="64" t="s">
        <v>2362</v>
      </c>
      <c r="C386" s="64">
        <v>6</v>
      </c>
      <c r="D386" s="64" t="s">
        <v>2363</v>
      </c>
      <c r="E386" s="65">
        <v>5.5707175925925924E-3</v>
      </c>
      <c r="F386" s="64">
        <v>2</v>
      </c>
      <c r="G386" s="14" t="str">
        <f t="shared" si="3"/>
        <v>Bennett Thibert (Westboro)</v>
      </c>
    </row>
    <row r="387" spans="1:7" ht="15" x14ac:dyDescent="0.25">
      <c r="A387" s="64">
        <v>3</v>
      </c>
      <c r="B387" s="64" t="s">
        <v>1640</v>
      </c>
      <c r="C387" s="64">
        <v>6</v>
      </c>
      <c r="D387" s="64" t="s">
        <v>202</v>
      </c>
      <c r="E387" s="65">
        <v>5.6126157407407401E-3</v>
      </c>
      <c r="F387" s="64">
        <v>3</v>
      </c>
      <c r="G387" s="14" t="str">
        <f t="shared" si="3"/>
        <v>Luca Roos Miranda (Virginia Park)</v>
      </c>
    </row>
    <row r="388" spans="1:7" ht="15" x14ac:dyDescent="0.25">
      <c r="A388" s="64">
        <v>4</v>
      </c>
      <c r="B388" s="64" t="s">
        <v>1641</v>
      </c>
      <c r="C388" s="64">
        <v>6</v>
      </c>
      <c r="D388" s="64" t="s">
        <v>202</v>
      </c>
      <c r="E388" s="65">
        <v>5.7833333333333322E-3</v>
      </c>
      <c r="F388" s="64">
        <v>4</v>
      </c>
      <c r="G388" s="14" t="str">
        <f t="shared" si="3"/>
        <v>Kane Bradford (Virginia Park)</v>
      </c>
    </row>
    <row r="389" spans="1:7" ht="15" x14ac:dyDescent="0.25">
      <c r="A389" s="64">
        <v>5</v>
      </c>
      <c r="B389" s="64" t="s">
        <v>929</v>
      </c>
      <c r="C389" s="64">
        <v>6</v>
      </c>
      <c r="D389" s="64" t="s">
        <v>30</v>
      </c>
      <c r="E389" s="65">
        <v>5.7974537037037031E-3</v>
      </c>
      <c r="F389" s="64">
        <v>5</v>
      </c>
      <c r="G389" s="14" t="str">
        <f t="shared" si="3"/>
        <v>Benny Brosda (Earl Buxton)</v>
      </c>
    </row>
    <row r="390" spans="1:7" ht="15" x14ac:dyDescent="0.25">
      <c r="A390" s="64">
        <v>6</v>
      </c>
      <c r="B390" s="64" t="s">
        <v>285</v>
      </c>
      <c r="C390" s="64">
        <v>6</v>
      </c>
      <c r="D390" s="64" t="s">
        <v>30</v>
      </c>
      <c r="E390" s="65">
        <v>5.8712962962962955E-3</v>
      </c>
      <c r="F390" s="64">
        <v>6</v>
      </c>
      <c r="G390" s="14" t="str">
        <f t="shared" si="3"/>
        <v>Danny Shewchuk (Earl Buxton)</v>
      </c>
    </row>
    <row r="391" spans="1:7" ht="15" x14ac:dyDescent="0.25">
      <c r="A391" s="64">
        <v>7</v>
      </c>
      <c r="B391" s="64" t="s">
        <v>82</v>
      </c>
      <c r="C391" s="64">
        <v>6</v>
      </c>
      <c r="D391" s="64" t="s">
        <v>32</v>
      </c>
      <c r="E391" s="65">
        <v>5.9010416666666664E-3</v>
      </c>
      <c r="F391" s="64">
        <v>7</v>
      </c>
      <c r="G391" s="14" t="str">
        <f t="shared" si="3"/>
        <v>Adrian Scurtescu (Patricia Heights)</v>
      </c>
    </row>
    <row r="392" spans="1:7" ht="15" x14ac:dyDescent="0.25">
      <c r="A392" s="64">
        <v>8</v>
      </c>
      <c r="B392" s="64" t="s">
        <v>1642</v>
      </c>
      <c r="C392" s="64">
        <v>6</v>
      </c>
      <c r="D392" s="64" t="s">
        <v>1643</v>
      </c>
      <c r="E392" s="65">
        <v>5.9190972222222223E-3</v>
      </c>
      <c r="F392" s="64">
        <v>8</v>
      </c>
      <c r="G392" s="14" t="str">
        <f t="shared" si="3"/>
        <v>Nathan Gretillat (Notre Dame Edmonton)</v>
      </c>
    </row>
    <row r="393" spans="1:7" ht="15" x14ac:dyDescent="0.25">
      <c r="A393" s="64">
        <v>9</v>
      </c>
      <c r="B393" s="64" t="s">
        <v>928</v>
      </c>
      <c r="C393" s="64">
        <v>6</v>
      </c>
      <c r="D393" s="64" t="s">
        <v>22</v>
      </c>
      <c r="E393" s="65">
        <v>5.9923611111111106E-3</v>
      </c>
      <c r="F393" s="64">
        <v>9</v>
      </c>
      <c r="G393" s="14" t="str">
        <f t="shared" si="3"/>
        <v>Jaxon Bertsch (Michael A. Kostek)</v>
      </c>
    </row>
    <row r="394" spans="1:7" ht="15" x14ac:dyDescent="0.25">
      <c r="A394" s="64">
        <v>10</v>
      </c>
      <c r="B394" s="64" t="s">
        <v>98</v>
      </c>
      <c r="C394" s="64">
        <v>6</v>
      </c>
      <c r="D394" s="64" t="s">
        <v>25</v>
      </c>
      <c r="E394" s="65">
        <v>5.9960648148148152E-3</v>
      </c>
      <c r="F394" s="64">
        <v>10</v>
      </c>
      <c r="G394" s="14" t="str">
        <f t="shared" si="3"/>
        <v>Eric Gislason (Brookside)</v>
      </c>
    </row>
    <row r="395" spans="1:7" ht="15" x14ac:dyDescent="0.25">
      <c r="A395" s="64">
        <v>11</v>
      </c>
      <c r="B395" s="64" t="s">
        <v>1645</v>
      </c>
      <c r="C395" s="64">
        <v>6</v>
      </c>
      <c r="D395" s="64" t="s">
        <v>33</v>
      </c>
      <c r="E395" s="65">
        <v>6.0771990740740743E-3</v>
      </c>
      <c r="F395" s="64">
        <v>11</v>
      </c>
      <c r="G395" s="14" t="str">
        <f t="shared" si="3"/>
        <v>Linden Boguski (Donnan)</v>
      </c>
    </row>
    <row r="396" spans="1:7" ht="15" x14ac:dyDescent="0.25">
      <c r="A396" s="64">
        <v>12</v>
      </c>
      <c r="B396" s="64" t="s">
        <v>287</v>
      </c>
      <c r="C396" s="64">
        <v>6</v>
      </c>
      <c r="D396" s="64" t="s">
        <v>22</v>
      </c>
      <c r="E396" s="65">
        <v>6.1078703703703711E-3</v>
      </c>
      <c r="F396" s="64">
        <v>12</v>
      </c>
      <c r="G396" s="14" t="str">
        <f t="shared" si="3"/>
        <v>Andrew Salmon (Michael A. Kostek)</v>
      </c>
    </row>
    <row r="397" spans="1:7" ht="15" x14ac:dyDescent="0.25">
      <c r="A397" s="64">
        <v>13</v>
      </c>
      <c r="B397" s="64" t="s">
        <v>1649</v>
      </c>
      <c r="C397" s="64">
        <v>6</v>
      </c>
      <c r="D397" s="64" t="s">
        <v>242</v>
      </c>
      <c r="E397" s="65">
        <v>6.1103009259259253E-3</v>
      </c>
      <c r="F397" s="64">
        <v>13</v>
      </c>
      <c r="G397" s="14" t="str">
        <f t="shared" si="3"/>
        <v>Arav Dubry (Aurora Charter)</v>
      </c>
    </row>
    <row r="398" spans="1:7" ht="15" x14ac:dyDescent="0.25">
      <c r="A398" s="64">
        <v>14</v>
      </c>
      <c r="B398" s="64" t="s">
        <v>2371</v>
      </c>
      <c r="C398" s="64">
        <v>6</v>
      </c>
      <c r="D398" s="64" t="s">
        <v>36</v>
      </c>
      <c r="E398" s="65">
        <v>6.1782407407407411E-3</v>
      </c>
      <c r="F398" s="64">
        <v>14</v>
      </c>
      <c r="G398" s="14" t="str">
        <f t="shared" si="3"/>
        <v>Cristobal Espinosa (Westbrook)</v>
      </c>
    </row>
    <row r="399" spans="1:7" ht="15" x14ac:dyDescent="0.25">
      <c r="A399" s="64">
        <v>15</v>
      </c>
      <c r="B399" s="64" t="s">
        <v>1066</v>
      </c>
      <c r="C399" s="64">
        <v>6</v>
      </c>
      <c r="D399" s="64" t="s">
        <v>1052</v>
      </c>
      <c r="E399" s="65">
        <v>6.2020833333333329E-3</v>
      </c>
      <c r="F399" s="64">
        <v>15</v>
      </c>
      <c r="G399" s="14" t="str">
        <f t="shared" si="3"/>
        <v>Evan Owens (Pine Street)</v>
      </c>
    </row>
    <row r="400" spans="1:7" ht="15" x14ac:dyDescent="0.25">
      <c r="A400" s="64">
        <v>16</v>
      </c>
      <c r="B400" s="64" t="s">
        <v>101</v>
      </c>
      <c r="C400" s="64">
        <v>6</v>
      </c>
      <c r="D400" s="64" t="s">
        <v>22</v>
      </c>
      <c r="E400" s="65">
        <v>6.2503472222222231E-3</v>
      </c>
      <c r="F400" s="64">
        <v>16</v>
      </c>
      <c r="G400" s="14" t="str">
        <f t="shared" si="3"/>
        <v>Jack Girard (Michael A. Kostek)</v>
      </c>
    </row>
    <row r="401" spans="1:7" ht="15" x14ac:dyDescent="0.25">
      <c r="A401" s="64">
        <v>17</v>
      </c>
      <c r="B401" s="64" t="s">
        <v>1648</v>
      </c>
      <c r="C401" s="64">
        <v>6</v>
      </c>
      <c r="D401" s="64" t="s">
        <v>38</v>
      </c>
      <c r="E401" s="65">
        <v>6.2611111111111105E-3</v>
      </c>
      <c r="F401" s="64">
        <v>17</v>
      </c>
      <c r="G401" s="14" t="str">
        <f t="shared" si="3"/>
        <v>Jack Washuta (Johnny Bright)</v>
      </c>
    </row>
    <row r="402" spans="1:7" ht="15" x14ac:dyDescent="0.25">
      <c r="A402" s="64">
        <v>18</v>
      </c>
      <c r="B402" s="64" t="s">
        <v>2367</v>
      </c>
      <c r="C402" s="64">
        <v>6</v>
      </c>
      <c r="D402" s="64" t="s">
        <v>2368</v>
      </c>
      <c r="E402" s="65">
        <v>6.2733796296296296E-3</v>
      </c>
      <c r="F402" s="64">
        <v>18</v>
      </c>
      <c r="G402" s="14" t="str">
        <f t="shared" si="3"/>
        <v>Logan McGeough (Greenfield)</v>
      </c>
    </row>
    <row r="403" spans="1:7" ht="15" x14ac:dyDescent="0.25">
      <c r="A403" s="64">
        <v>19</v>
      </c>
      <c r="B403" s="64" t="s">
        <v>1650</v>
      </c>
      <c r="C403" s="64">
        <v>6</v>
      </c>
      <c r="D403" s="64" t="s">
        <v>44</v>
      </c>
      <c r="E403" s="65">
        <v>6.280787037037037E-3</v>
      </c>
      <c r="F403" s="64">
        <v>19</v>
      </c>
      <c r="G403" s="14" t="str">
        <f t="shared" si="3"/>
        <v>Ronan Morrow (Mill Creek)</v>
      </c>
    </row>
    <row r="404" spans="1:7" ht="15" x14ac:dyDescent="0.25">
      <c r="A404" s="64">
        <v>20</v>
      </c>
      <c r="B404" s="64" t="s">
        <v>1668</v>
      </c>
      <c r="C404" s="64">
        <v>6</v>
      </c>
      <c r="D404" s="64" t="s">
        <v>32</v>
      </c>
      <c r="E404" s="65">
        <v>6.291319444444444E-3</v>
      </c>
      <c r="F404" s="64">
        <v>20</v>
      </c>
      <c r="G404" s="14" t="str">
        <f t="shared" si="3"/>
        <v>Oak Naicken (Patricia Heights)</v>
      </c>
    </row>
    <row r="405" spans="1:7" ht="15" x14ac:dyDescent="0.25">
      <c r="A405" s="64">
        <v>21</v>
      </c>
      <c r="B405" s="64" t="s">
        <v>1651</v>
      </c>
      <c r="C405" s="64">
        <v>6</v>
      </c>
      <c r="D405" s="64" t="s">
        <v>33</v>
      </c>
      <c r="E405" s="65">
        <v>6.3025462962962965E-3</v>
      </c>
      <c r="F405" s="64">
        <v>21</v>
      </c>
      <c r="G405" s="14" t="str">
        <f t="shared" si="3"/>
        <v>Karsten Smith (Donnan)</v>
      </c>
    </row>
    <row r="406" spans="1:7" ht="15" x14ac:dyDescent="0.25">
      <c r="A406" s="64">
        <v>22</v>
      </c>
      <c r="B406" s="64" t="s">
        <v>1069</v>
      </c>
      <c r="C406" s="64">
        <v>6</v>
      </c>
      <c r="D406" s="64" t="s">
        <v>1054</v>
      </c>
      <c r="E406" s="65">
        <v>6.3537037037037026E-3</v>
      </c>
      <c r="F406" s="64">
        <v>22</v>
      </c>
      <c r="G406" s="14" t="str">
        <f t="shared" si="3"/>
        <v>Roland Dutrisac (Gold Bar)</v>
      </c>
    </row>
    <row r="407" spans="1:7" ht="15" x14ac:dyDescent="0.25">
      <c r="A407" s="64">
        <v>23</v>
      </c>
      <c r="B407" s="64" t="s">
        <v>289</v>
      </c>
      <c r="C407" s="64">
        <v>6</v>
      </c>
      <c r="D407" s="64" t="s">
        <v>30</v>
      </c>
      <c r="E407" s="65">
        <v>6.4019675925925919E-3</v>
      </c>
      <c r="F407" s="64">
        <v>23</v>
      </c>
      <c r="G407" s="14" t="str">
        <f t="shared" si="3"/>
        <v>Joshua Smith (Earl Buxton)</v>
      </c>
    </row>
    <row r="408" spans="1:7" ht="15" x14ac:dyDescent="0.25">
      <c r="A408" s="64">
        <v>24</v>
      </c>
      <c r="B408" s="64" t="s">
        <v>366</v>
      </c>
      <c r="C408" s="64">
        <v>6</v>
      </c>
      <c r="D408" s="64" t="s">
        <v>25</v>
      </c>
      <c r="E408" s="65">
        <v>6.4179398148148147E-3</v>
      </c>
      <c r="F408" s="64">
        <v>24</v>
      </c>
      <c r="G408" s="14" t="str">
        <f t="shared" si="3"/>
        <v>Xavier McCoy (Brookside)</v>
      </c>
    </row>
    <row r="409" spans="1:7" ht="15" x14ac:dyDescent="0.25">
      <c r="A409" s="64">
        <v>25</v>
      </c>
      <c r="B409" s="64" t="s">
        <v>79</v>
      </c>
      <c r="C409" s="64">
        <v>6</v>
      </c>
      <c r="D409" s="64" t="s">
        <v>26</v>
      </c>
      <c r="E409" s="65">
        <v>6.4393518518518515E-3</v>
      </c>
      <c r="F409" s="64">
        <v>25</v>
      </c>
      <c r="G409" s="14" t="str">
        <f t="shared" si="3"/>
        <v>Rhys Calvert (Brander Gardens)</v>
      </c>
    </row>
    <row r="410" spans="1:7" ht="15" x14ac:dyDescent="0.25">
      <c r="A410" s="64">
        <v>26</v>
      </c>
      <c r="B410" s="64" t="s">
        <v>381</v>
      </c>
      <c r="C410" s="64">
        <v>6</v>
      </c>
      <c r="D410" s="64" t="s">
        <v>27</v>
      </c>
      <c r="E410" s="65">
        <v>6.4716435185185181E-3</v>
      </c>
      <c r="F410" s="64">
        <v>26</v>
      </c>
      <c r="G410" s="14" t="str">
        <f t="shared" si="3"/>
        <v>Eli Rolleman (Centennial)</v>
      </c>
    </row>
    <row r="411" spans="1:7" ht="15" x14ac:dyDescent="0.25">
      <c r="A411" s="64">
        <v>27</v>
      </c>
      <c r="B411" s="64" t="s">
        <v>1653</v>
      </c>
      <c r="C411" s="64">
        <v>6</v>
      </c>
      <c r="D411" s="64" t="s">
        <v>38</v>
      </c>
      <c r="E411" s="65">
        <v>6.4758101851851851E-3</v>
      </c>
      <c r="F411" s="64">
        <v>27</v>
      </c>
      <c r="G411" s="14" t="str">
        <f t="shared" si="3"/>
        <v>Sawyer Stoten (Johnny Bright)</v>
      </c>
    </row>
    <row r="412" spans="1:7" ht="15" x14ac:dyDescent="0.25">
      <c r="A412" s="64">
        <v>28</v>
      </c>
      <c r="B412" s="64" t="s">
        <v>292</v>
      </c>
      <c r="C412" s="64">
        <v>6</v>
      </c>
      <c r="D412" s="64" t="s">
        <v>42</v>
      </c>
      <c r="E412" s="65">
        <v>6.4993055555555559E-3</v>
      </c>
      <c r="F412" s="64">
        <v>28</v>
      </c>
      <c r="G412" s="14" t="str">
        <f t="shared" si="3"/>
        <v>Matthew Miller (Laurier Heights)</v>
      </c>
    </row>
    <row r="413" spans="1:7" ht="15" x14ac:dyDescent="0.25">
      <c r="A413" s="64">
        <v>29</v>
      </c>
      <c r="B413" s="64" t="s">
        <v>930</v>
      </c>
      <c r="C413" s="64">
        <v>6</v>
      </c>
      <c r="D413" s="64" t="s">
        <v>23</v>
      </c>
      <c r="E413" s="65">
        <v>6.5017361111111118E-3</v>
      </c>
      <c r="F413" s="64">
        <v>29</v>
      </c>
      <c r="G413" s="14" t="str">
        <f t="shared" si="3"/>
        <v>Ahmed Hegazy (Windsor Park)</v>
      </c>
    </row>
    <row r="414" spans="1:7" ht="15" x14ac:dyDescent="0.25">
      <c r="A414" s="64">
        <v>30</v>
      </c>
      <c r="B414" s="64" t="s">
        <v>288</v>
      </c>
      <c r="C414" s="64">
        <v>6</v>
      </c>
      <c r="D414" s="64" t="s">
        <v>168</v>
      </c>
      <c r="E414" s="65">
        <v>6.5641203703703703E-3</v>
      </c>
      <c r="F414" s="64">
        <v>30</v>
      </c>
      <c r="G414" s="14" t="str">
        <f t="shared" si="3"/>
        <v>Teodore Belanger (David Thomas King)</v>
      </c>
    </row>
    <row r="415" spans="1:7" ht="15" x14ac:dyDescent="0.25">
      <c r="A415" s="64">
        <v>31</v>
      </c>
      <c r="B415" s="64" t="s">
        <v>1657</v>
      </c>
      <c r="C415" s="64">
        <v>6</v>
      </c>
      <c r="D415" s="64" t="s">
        <v>26</v>
      </c>
      <c r="E415" s="65">
        <v>6.6185185185185192E-3</v>
      </c>
      <c r="F415" s="64">
        <v>31</v>
      </c>
      <c r="G415" s="14" t="str">
        <f t="shared" si="3"/>
        <v>Ian To (Brander Gardens)</v>
      </c>
    </row>
    <row r="416" spans="1:7" ht="15" x14ac:dyDescent="0.25">
      <c r="A416" s="64">
        <v>32</v>
      </c>
      <c r="B416" s="64" t="s">
        <v>1068</v>
      </c>
      <c r="C416" s="64">
        <v>6</v>
      </c>
      <c r="D416" s="64" t="s">
        <v>30</v>
      </c>
      <c r="E416" s="65">
        <v>6.623148148148148E-3</v>
      </c>
      <c r="F416" s="64">
        <v>32</v>
      </c>
      <c r="G416" s="14" t="str">
        <f t="shared" si="3"/>
        <v>Jack Compton (Earl Buxton)</v>
      </c>
    </row>
    <row r="417" spans="1:7" ht="15" x14ac:dyDescent="0.25">
      <c r="A417" s="64">
        <v>33</v>
      </c>
      <c r="B417" s="64" t="s">
        <v>1680</v>
      </c>
      <c r="C417" s="64">
        <v>6</v>
      </c>
      <c r="D417" s="64" t="s">
        <v>349</v>
      </c>
      <c r="E417" s="65">
        <v>6.6347222222222224E-3</v>
      </c>
      <c r="F417" s="64">
        <v>33</v>
      </c>
      <c r="G417" s="14" t="str">
        <f t="shared" si="3"/>
        <v>Abdur Rahman Mohamed Imt (Homesteader)</v>
      </c>
    </row>
    <row r="418" spans="1:7" ht="15" x14ac:dyDescent="0.25">
      <c r="A418" s="64">
        <v>34</v>
      </c>
      <c r="B418" s="64" t="s">
        <v>99</v>
      </c>
      <c r="C418" s="64">
        <v>6</v>
      </c>
      <c r="D418" s="64" t="s">
        <v>38</v>
      </c>
      <c r="E418" s="65">
        <v>6.6379629629629636E-3</v>
      </c>
      <c r="F418" s="64">
        <v>34</v>
      </c>
      <c r="G418" s="14" t="str">
        <f t="shared" si="3"/>
        <v>Oscar Hanki (Johnny Bright)</v>
      </c>
    </row>
    <row r="419" spans="1:7" ht="15" x14ac:dyDescent="0.25">
      <c r="A419" s="64">
        <v>35</v>
      </c>
      <c r="B419" s="64" t="s">
        <v>84</v>
      </c>
      <c r="C419" s="64">
        <v>6</v>
      </c>
      <c r="D419" s="64" t="s">
        <v>23</v>
      </c>
      <c r="E419" s="65">
        <v>6.6405092592592592E-3</v>
      </c>
      <c r="F419" s="64">
        <v>35</v>
      </c>
      <c r="G419" s="14" t="str">
        <f t="shared" si="3"/>
        <v>Ahmed Malik (Windsor Park)</v>
      </c>
    </row>
    <row r="420" spans="1:7" ht="15" x14ac:dyDescent="0.25">
      <c r="A420" s="64">
        <v>36</v>
      </c>
      <c r="B420" s="64" t="s">
        <v>76</v>
      </c>
      <c r="C420" s="64">
        <v>6</v>
      </c>
      <c r="D420" s="64" t="s">
        <v>45</v>
      </c>
      <c r="E420" s="65">
        <v>6.6609953703703701E-3</v>
      </c>
      <c r="F420" s="64">
        <v>36</v>
      </c>
      <c r="G420" s="14" t="str">
        <f t="shared" si="3"/>
        <v>Jax Payne (Ellerslie Campus)</v>
      </c>
    </row>
    <row r="421" spans="1:7" ht="15" x14ac:dyDescent="0.25">
      <c r="A421" s="64">
        <v>37</v>
      </c>
      <c r="B421" s="64" t="s">
        <v>296</v>
      </c>
      <c r="C421" s="64">
        <v>6</v>
      </c>
      <c r="D421" s="64" t="s">
        <v>30</v>
      </c>
      <c r="E421" s="65">
        <v>6.6792824074074081E-3</v>
      </c>
      <c r="F421" s="64">
        <v>37</v>
      </c>
      <c r="G421" s="14" t="str">
        <f t="shared" si="3"/>
        <v>James Dombroski (Earl Buxton)</v>
      </c>
    </row>
    <row r="422" spans="1:7" ht="15" x14ac:dyDescent="0.25">
      <c r="A422" s="64">
        <v>38</v>
      </c>
      <c r="B422" s="64" t="s">
        <v>1656</v>
      </c>
      <c r="C422" s="64">
        <v>6</v>
      </c>
      <c r="D422" s="64" t="s">
        <v>109</v>
      </c>
      <c r="E422" s="65">
        <v>6.6836805555555547E-3</v>
      </c>
      <c r="F422" s="64">
        <v>38</v>
      </c>
      <c r="G422" s="14" t="str">
        <f t="shared" si="3"/>
        <v>Spencer Westworth (Hardisty)</v>
      </c>
    </row>
    <row r="423" spans="1:7" ht="15" x14ac:dyDescent="0.25">
      <c r="A423" s="64">
        <v>39</v>
      </c>
      <c r="B423" s="64" t="s">
        <v>281</v>
      </c>
      <c r="C423" s="64">
        <v>6</v>
      </c>
      <c r="D423" s="64" t="s">
        <v>30</v>
      </c>
      <c r="E423" s="65">
        <v>6.7034722222222226E-3</v>
      </c>
      <c r="F423" s="64">
        <v>39</v>
      </c>
      <c r="G423" s="14" t="str">
        <f t="shared" si="3"/>
        <v>Max Crozier (Earl Buxton)</v>
      </c>
    </row>
    <row r="424" spans="1:7" ht="15" x14ac:dyDescent="0.25">
      <c r="A424" s="64">
        <v>40</v>
      </c>
      <c r="B424" s="64" t="s">
        <v>286</v>
      </c>
      <c r="C424" s="64">
        <v>6</v>
      </c>
      <c r="D424" s="64" t="s">
        <v>30</v>
      </c>
      <c r="E424" s="65">
        <v>6.7137731481481493E-3</v>
      </c>
      <c r="F424" s="64">
        <v>40</v>
      </c>
      <c r="G424" s="14" t="str">
        <f t="shared" si="3"/>
        <v>Jack Brain (Earl Buxton)</v>
      </c>
    </row>
    <row r="425" spans="1:7" ht="15" x14ac:dyDescent="0.25">
      <c r="A425" s="64">
        <v>41</v>
      </c>
      <c r="B425" s="64" t="s">
        <v>931</v>
      </c>
      <c r="C425" s="64">
        <v>6</v>
      </c>
      <c r="D425" s="64" t="s">
        <v>30</v>
      </c>
      <c r="E425" s="65">
        <v>6.7159722222222213E-3</v>
      </c>
      <c r="F425" s="64">
        <v>41</v>
      </c>
      <c r="G425" s="14" t="str">
        <f t="shared" si="3"/>
        <v>Dylan Vos (Earl Buxton)</v>
      </c>
    </row>
    <row r="426" spans="1:7" ht="15" x14ac:dyDescent="0.25">
      <c r="A426" s="64">
        <v>42</v>
      </c>
      <c r="B426" s="64" t="s">
        <v>298</v>
      </c>
      <c r="C426" s="64">
        <v>6</v>
      </c>
      <c r="D426" s="64" t="s">
        <v>89</v>
      </c>
      <c r="E426" s="65">
        <v>6.7178240740740748E-3</v>
      </c>
      <c r="F426" s="64">
        <v>42</v>
      </c>
      <c r="G426" s="14" t="str">
        <f t="shared" si="3"/>
        <v>Malek Taha (Constable Daniel)</v>
      </c>
    </row>
    <row r="427" spans="1:7" ht="15" x14ac:dyDescent="0.25">
      <c r="A427" s="64">
        <v>43</v>
      </c>
      <c r="B427" s="64" t="s">
        <v>1659</v>
      </c>
      <c r="C427" s="64">
        <v>6</v>
      </c>
      <c r="D427" s="64" t="s">
        <v>42</v>
      </c>
      <c r="E427" s="65">
        <v>6.7604166666666654E-3</v>
      </c>
      <c r="F427" s="64">
        <v>43</v>
      </c>
      <c r="G427" s="14" t="str">
        <f t="shared" si="3"/>
        <v>Sebastian Wall-McCombe (Laurier Heights)</v>
      </c>
    </row>
    <row r="428" spans="1:7" ht="15" x14ac:dyDescent="0.25">
      <c r="A428" s="64">
        <v>44</v>
      </c>
      <c r="B428" s="64" t="s">
        <v>2656</v>
      </c>
      <c r="C428" s="64">
        <v>6</v>
      </c>
      <c r="D428" s="64" t="s">
        <v>2641</v>
      </c>
      <c r="E428" s="65">
        <v>6.799537037037038E-3</v>
      </c>
      <c r="F428" s="64">
        <v>44</v>
      </c>
      <c r="G428" s="14" t="str">
        <f t="shared" si="3"/>
        <v>Lapak Jayden (Shauna May Seneca)</v>
      </c>
    </row>
    <row r="429" spans="1:7" ht="15" x14ac:dyDescent="0.25">
      <c r="A429" s="64">
        <v>45</v>
      </c>
      <c r="B429" s="64" t="s">
        <v>2369</v>
      </c>
      <c r="C429" s="64">
        <v>6</v>
      </c>
      <c r="D429" s="64" t="s">
        <v>2331</v>
      </c>
      <c r="E429" s="65">
        <v>6.8252314814814816E-3</v>
      </c>
      <c r="F429" s="64">
        <v>45</v>
      </c>
      <c r="G429" s="14" t="str">
        <f t="shared" si="3"/>
        <v>Noah Rousell (Roberta MacAdams)</v>
      </c>
    </row>
    <row r="430" spans="1:7" ht="15" x14ac:dyDescent="0.25">
      <c r="A430" s="64">
        <v>46</v>
      </c>
      <c r="B430" s="64" t="s">
        <v>1644</v>
      </c>
      <c r="C430" s="64">
        <v>6</v>
      </c>
      <c r="D430" s="64" t="s">
        <v>588</v>
      </c>
      <c r="E430" s="65">
        <v>6.8445601851851853E-3</v>
      </c>
      <c r="F430" s="64">
        <v>46</v>
      </c>
      <c r="G430" s="14" t="str">
        <f t="shared" si="3"/>
        <v>Emmett DiGiuseppe (Elmwood)</v>
      </c>
    </row>
    <row r="431" spans="1:7" ht="15" x14ac:dyDescent="0.25">
      <c r="A431" s="64">
        <v>47</v>
      </c>
      <c r="B431" s="64" t="s">
        <v>303</v>
      </c>
      <c r="C431" s="64">
        <v>6</v>
      </c>
      <c r="D431" s="64" t="s">
        <v>173</v>
      </c>
      <c r="E431" s="65">
        <v>6.8471064814814809E-3</v>
      </c>
      <c r="F431" s="64">
        <v>47</v>
      </c>
      <c r="G431" s="14" t="str">
        <f t="shared" si="3"/>
        <v>Rupert Summers-Forth (Westglen)</v>
      </c>
    </row>
    <row r="432" spans="1:7" ht="15" x14ac:dyDescent="0.25">
      <c r="A432" s="64">
        <v>48</v>
      </c>
      <c r="B432" s="64" t="s">
        <v>1070</v>
      </c>
      <c r="C432" s="64">
        <v>6</v>
      </c>
      <c r="D432" s="64" t="s">
        <v>1052</v>
      </c>
      <c r="E432" s="65">
        <v>6.8601851851851844E-3</v>
      </c>
      <c r="F432" s="64">
        <v>48</v>
      </c>
      <c r="G432" s="14" t="str">
        <f t="shared" si="3"/>
        <v>Matt Cornish (Pine Street)</v>
      </c>
    </row>
    <row r="433" spans="1:7" ht="15" x14ac:dyDescent="0.25">
      <c r="A433" s="64">
        <v>49</v>
      </c>
      <c r="B433" s="64" t="s">
        <v>1681</v>
      </c>
      <c r="C433" s="64">
        <v>6</v>
      </c>
      <c r="D433" s="64" t="s">
        <v>349</v>
      </c>
      <c r="E433" s="65">
        <v>6.8769675925925934E-3</v>
      </c>
      <c r="F433" s="64">
        <v>49</v>
      </c>
      <c r="G433" s="14" t="str">
        <f t="shared" si="3"/>
        <v>Jase Turcotte (Homesteader)</v>
      </c>
    </row>
    <row r="434" spans="1:7" ht="15" x14ac:dyDescent="0.25">
      <c r="A434" s="64">
        <v>50</v>
      </c>
      <c r="B434" s="64" t="s">
        <v>283</v>
      </c>
      <c r="C434" s="64">
        <v>6</v>
      </c>
      <c r="D434" s="64" t="s">
        <v>173</v>
      </c>
      <c r="E434" s="65">
        <v>6.8884259259259254E-3</v>
      </c>
      <c r="F434" s="64">
        <v>50</v>
      </c>
      <c r="G434" s="14" t="str">
        <f t="shared" si="3"/>
        <v>Duncan Chapman (Westglen)</v>
      </c>
    </row>
    <row r="435" spans="1:7" ht="15" x14ac:dyDescent="0.25">
      <c r="A435" s="64">
        <v>51</v>
      </c>
      <c r="B435" s="64" t="s">
        <v>282</v>
      </c>
      <c r="C435" s="64">
        <v>6</v>
      </c>
      <c r="D435" s="64" t="s">
        <v>20</v>
      </c>
      <c r="E435" s="65">
        <v>6.9016203703703696E-3</v>
      </c>
      <c r="F435" s="64">
        <v>51</v>
      </c>
      <c r="G435" s="14" t="str">
        <f t="shared" si="3"/>
        <v>Bennett Amsbaugh (George P. Nicholson)</v>
      </c>
    </row>
    <row r="436" spans="1:7" ht="15" x14ac:dyDescent="0.25">
      <c r="A436" s="64">
        <v>52</v>
      </c>
      <c r="B436" s="64" t="s">
        <v>1664</v>
      </c>
      <c r="C436" s="64">
        <v>6</v>
      </c>
      <c r="D436" s="64" t="s">
        <v>42</v>
      </c>
      <c r="E436" s="65">
        <v>6.9177083333333321E-3</v>
      </c>
      <c r="F436" s="64">
        <v>52</v>
      </c>
      <c r="G436" s="14" t="str">
        <f t="shared" si="3"/>
        <v>Carter Gerstel (Laurier Heights)</v>
      </c>
    </row>
    <row r="437" spans="1:7" ht="15" x14ac:dyDescent="0.25">
      <c r="A437" s="64">
        <v>53</v>
      </c>
      <c r="B437" s="64" t="s">
        <v>935</v>
      </c>
      <c r="C437" s="64">
        <v>6</v>
      </c>
      <c r="D437" s="64" t="s">
        <v>44</v>
      </c>
      <c r="E437" s="65">
        <v>6.963657407407408E-3</v>
      </c>
      <c r="F437" s="64">
        <v>53</v>
      </c>
      <c r="G437" s="14" t="str">
        <f t="shared" si="3"/>
        <v>Elijah Pinchbeck (Mill Creek)</v>
      </c>
    </row>
    <row r="438" spans="1:7" ht="15" x14ac:dyDescent="0.25">
      <c r="A438" s="64">
        <v>54</v>
      </c>
      <c r="B438" s="64" t="s">
        <v>299</v>
      </c>
      <c r="C438" s="64">
        <v>6</v>
      </c>
      <c r="D438" s="64" t="s">
        <v>30</v>
      </c>
      <c r="E438" s="65">
        <v>6.9831018518518523E-3</v>
      </c>
      <c r="F438" s="64">
        <v>54</v>
      </c>
      <c r="G438" s="14" t="str">
        <f t="shared" si="3"/>
        <v>Daniel Jiang (Earl Buxton)</v>
      </c>
    </row>
    <row r="439" spans="1:7" ht="15" x14ac:dyDescent="0.25">
      <c r="A439" s="64">
        <v>55</v>
      </c>
      <c r="B439" s="64" t="s">
        <v>85</v>
      </c>
      <c r="C439" s="64">
        <v>6</v>
      </c>
      <c r="D439" s="64" t="s">
        <v>29</v>
      </c>
      <c r="E439" s="65">
        <v>6.9866898148148145E-3</v>
      </c>
      <c r="F439" s="64">
        <v>55</v>
      </c>
      <c r="G439" s="14" t="str">
        <f t="shared" si="3"/>
        <v>Keegan McKnight (Holyrood)</v>
      </c>
    </row>
    <row r="440" spans="1:7" ht="15" x14ac:dyDescent="0.25">
      <c r="A440" s="64">
        <v>56</v>
      </c>
      <c r="B440" s="64" t="s">
        <v>2370</v>
      </c>
      <c r="C440" s="64">
        <v>6</v>
      </c>
      <c r="D440" s="64" t="s">
        <v>28</v>
      </c>
      <c r="E440" s="65">
        <v>6.9924768518518513E-3</v>
      </c>
      <c r="F440" s="64">
        <v>56</v>
      </c>
      <c r="G440" s="14" t="str">
        <f t="shared" si="3"/>
        <v>Henry Hoffart (Belgravia)</v>
      </c>
    </row>
    <row r="441" spans="1:7" ht="15" x14ac:dyDescent="0.25">
      <c r="A441" s="64">
        <v>57</v>
      </c>
      <c r="B441" s="64" t="s">
        <v>295</v>
      </c>
      <c r="C441" s="64">
        <v>6</v>
      </c>
      <c r="D441" s="64" t="s">
        <v>109</v>
      </c>
      <c r="E441" s="65">
        <v>7.056828703703704E-3</v>
      </c>
      <c r="F441" s="64">
        <v>57</v>
      </c>
      <c r="G441" s="14" t="str">
        <f t="shared" si="3"/>
        <v>Henry Buchanan (Hardisty)</v>
      </c>
    </row>
    <row r="442" spans="1:7" ht="15" x14ac:dyDescent="0.25">
      <c r="A442" s="64">
        <v>58</v>
      </c>
      <c r="B442" s="64" t="s">
        <v>932</v>
      </c>
      <c r="C442" s="64">
        <v>6</v>
      </c>
      <c r="D442" s="64" t="s">
        <v>26</v>
      </c>
      <c r="E442" s="65">
        <v>7.0684027777777776E-3</v>
      </c>
      <c r="F442" s="64">
        <v>58</v>
      </c>
      <c r="G442" s="14" t="str">
        <f t="shared" si="3"/>
        <v>Clayton Austrom (Brander Gardens)</v>
      </c>
    </row>
    <row r="443" spans="1:7" ht="15" x14ac:dyDescent="0.25">
      <c r="A443" s="64">
        <v>59</v>
      </c>
      <c r="B443" s="64" t="s">
        <v>301</v>
      </c>
      <c r="C443" s="64">
        <v>6</v>
      </c>
      <c r="D443" s="64" t="s">
        <v>27</v>
      </c>
      <c r="E443" s="65">
        <v>7.1166666666666661E-3</v>
      </c>
      <c r="F443" s="64">
        <v>59</v>
      </c>
      <c r="G443" s="14" t="str">
        <f t="shared" si="3"/>
        <v>Andy MacDonald (Centennial)</v>
      </c>
    </row>
    <row r="444" spans="1:7" ht="15" x14ac:dyDescent="0.25">
      <c r="A444" s="64">
        <v>60</v>
      </c>
      <c r="B444" s="64" t="s">
        <v>1663</v>
      </c>
      <c r="C444" s="64">
        <v>6</v>
      </c>
      <c r="D444" s="64" t="s">
        <v>32</v>
      </c>
      <c r="E444" s="65">
        <v>7.1363425925925926E-3</v>
      </c>
      <c r="F444" s="64">
        <v>60</v>
      </c>
      <c r="G444" s="14" t="str">
        <f t="shared" si="3"/>
        <v>Jay Dryer (Patricia Heights)</v>
      </c>
    </row>
    <row r="445" spans="1:7" ht="15" x14ac:dyDescent="0.25">
      <c r="A445" s="64">
        <v>61</v>
      </c>
      <c r="B445" s="64" t="s">
        <v>1687</v>
      </c>
      <c r="C445" s="64">
        <v>6</v>
      </c>
      <c r="D445" s="64" t="s">
        <v>202</v>
      </c>
      <c r="E445" s="65">
        <v>7.1577546296296294E-3</v>
      </c>
      <c r="F445" s="64">
        <v>61</v>
      </c>
      <c r="G445" s="14" t="str">
        <f t="shared" si="3"/>
        <v>Giovanni Simpatico (Virginia Park)</v>
      </c>
    </row>
    <row r="446" spans="1:7" ht="15" x14ac:dyDescent="0.25">
      <c r="A446" s="64">
        <v>62</v>
      </c>
      <c r="B446" s="64" t="s">
        <v>1670</v>
      </c>
      <c r="C446" s="64">
        <v>6</v>
      </c>
      <c r="D446" s="64" t="s">
        <v>202</v>
      </c>
      <c r="E446" s="65">
        <v>7.1752314814814812E-3</v>
      </c>
      <c r="F446" s="64">
        <v>62</v>
      </c>
      <c r="G446" s="14" t="str">
        <f t="shared" si="3"/>
        <v>Tyler Kliparchuk (Virginia Park)</v>
      </c>
    </row>
    <row r="447" spans="1:7" ht="15" x14ac:dyDescent="0.25">
      <c r="A447" s="64">
        <v>63</v>
      </c>
      <c r="B447" s="64" t="s">
        <v>937</v>
      </c>
      <c r="C447" s="64">
        <v>6</v>
      </c>
      <c r="D447" s="64" t="s">
        <v>349</v>
      </c>
      <c r="E447" s="65">
        <v>7.1819444444444448E-3</v>
      </c>
      <c r="F447" s="64">
        <v>63</v>
      </c>
      <c r="G447" s="14" t="str">
        <f t="shared" si="3"/>
        <v>Azarel Matanda (Homesteader)</v>
      </c>
    </row>
    <row r="448" spans="1:7" ht="15" x14ac:dyDescent="0.25">
      <c r="A448" s="64">
        <v>64</v>
      </c>
      <c r="B448" s="64" t="s">
        <v>934</v>
      </c>
      <c r="C448" s="64">
        <v>6</v>
      </c>
      <c r="D448" s="64" t="s">
        <v>26</v>
      </c>
      <c r="E448" s="65">
        <v>7.1869212962962963E-3</v>
      </c>
      <c r="F448" s="64">
        <v>64</v>
      </c>
      <c r="G448" s="14" t="str">
        <f t="shared" si="3"/>
        <v>Conall Bayly (Brander Gardens)</v>
      </c>
    </row>
    <row r="449" spans="1:7" ht="15" x14ac:dyDescent="0.25">
      <c r="A449" s="64">
        <v>65</v>
      </c>
      <c r="B449" s="64" t="s">
        <v>364</v>
      </c>
      <c r="C449" s="64">
        <v>6</v>
      </c>
      <c r="D449" s="64" t="s">
        <v>173</v>
      </c>
      <c r="E449" s="65">
        <v>7.2006944444444445E-3</v>
      </c>
      <c r="F449" s="64">
        <v>65</v>
      </c>
      <c r="G449" s="14" t="str">
        <f t="shared" si="3"/>
        <v>Braven Evans (Westglen)</v>
      </c>
    </row>
    <row r="450" spans="1:7" ht="15" x14ac:dyDescent="0.25">
      <c r="A450" s="64">
        <v>66</v>
      </c>
      <c r="B450" s="64" t="s">
        <v>2657</v>
      </c>
      <c r="C450" s="64">
        <v>6</v>
      </c>
      <c r="D450" s="64" t="s">
        <v>1698</v>
      </c>
      <c r="E450" s="65">
        <v>7.2987268518518514E-3</v>
      </c>
      <c r="F450" s="64">
        <v>66</v>
      </c>
      <c r="G450" s="14" t="str">
        <f t="shared" si="3"/>
        <v>Dante Granados (Tipaskan)</v>
      </c>
    </row>
    <row r="451" spans="1:7" ht="15" x14ac:dyDescent="0.25">
      <c r="A451" s="64">
        <v>67</v>
      </c>
      <c r="B451" s="64" t="s">
        <v>933</v>
      </c>
      <c r="C451" s="64">
        <v>6</v>
      </c>
      <c r="D451" s="64" t="s">
        <v>26</v>
      </c>
      <c r="E451" s="65">
        <v>7.3017361111111104E-3</v>
      </c>
      <c r="F451" s="64">
        <v>67</v>
      </c>
      <c r="G451" s="14" t="str">
        <f t="shared" si="3"/>
        <v>Mason Wagontall (Brander Gardens)</v>
      </c>
    </row>
    <row r="452" spans="1:7" ht="15" x14ac:dyDescent="0.25">
      <c r="A452" s="64">
        <v>68</v>
      </c>
      <c r="B452" s="64" t="s">
        <v>944</v>
      </c>
      <c r="C452" s="64">
        <v>6</v>
      </c>
      <c r="D452" s="64" t="s">
        <v>23</v>
      </c>
      <c r="E452" s="65">
        <v>7.3166666666666666E-3</v>
      </c>
      <c r="F452" s="64">
        <v>68</v>
      </c>
      <c r="G452" s="14" t="str">
        <f t="shared" si="3"/>
        <v>Eason Jiang (Windsor Park)</v>
      </c>
    </row>
    <row r="453" spans="1:7" ht="15" x14ac:dyDescent="0.25">
      <c r="A453" s="64">
        <v>69</v>
      </c>
      <c r="B453" s="64" t="s">
        <v>2658</v>
      </c>
      <c r="C453" s="64">
        <v>6</v>
      </c>
      <c r="D453" s="64" t="s">
        <v>2641</v>
      </c>
      <c r="E453" s="65">
        <v>7.3189814814814819E-3</v>
      </c>
      <c r="F453" s="64">
        <v>69</v>
      </c>
      <c r="G453" s="14" t="str">
        <f t="shared" si="3"/>
        <v>Ostafichuk Carter (Shauna May Seneca)</v>
      </c>
    </row>
    <row r="454" spans="1:7" ht="15" x14ac:dyDescent="0.25">
      <c r="A454" s="64">
        <v>70</v>
      </c>
      <c r="B454" s="64" t="s">
        <v>1674</v>
      </c>
      <c r="C454" s="64">
        <v>6</v>
      </c>
      <c r="D454" s="64" t="s">
        <v>32</v>
      </c>
      <c r="E454" s="65">
        <v>7.3207175925925931E-3</v>
      </c>
      <c r="F454" s="64">
        <v>70</v>
      </c>
      <c r="G454" s="14" t="str">
        <f t="shared" si="3"/>
        <v>Carter Randawa (Patricia Heights)</v>
      </c>
    </row>
    <row r="455" spans="1:7" ht="15" x14ac:dyDescent="0.25">
      <c r="A455" s="64">
        <v>71</v>
      </c>
      <c r="B455" s="64" t="s">
        <v>1661</v>
      </c>
      <c r="C455" s="64">
        <v>6</v>
      </c>
      <c r="D455" s="64" t="s">
        <v>42</v>
      </c>
      <c r="E455" s="65">
        <v>7.351736111111111E-3</v>
      </c>
      <c r="F455" s="64">
        <v>71</v>
      </c>
      <c r="G455" s="14" t="str">
        <f t="shared" si="3"/>
        <v>Lachlan Plester (Laurier Heights)</v>
      </c>
    </row>
    <row r="456" spans="1:7" ht="15" x14ac:dyDescent="0.25">
      <c r="A456" s="64">
        <v>72</v>
      </c>
      <c r="B456" s="64" t="s">
        <v>936</v>
      </c>
      <c r="C456" s="64">
        <v>6</v>
      </c>
      <c r="D456" s="64" t="s">
        <v>242</v>
      </c>
      <c r="E456" s="65">
        <v>7.3620370370370359E-3</v>
      </c>
      <c r="F456" s="64">
        <v>72</v>
      </c>
      <c r="G456" s="14" t="str">
        <f t="shared" si="3"/>
        <v>Kahill Saran (Aurora Charter)</v>
      </c>
    </row>
    <row r="457" spans="1:7" ht="15" x14ac:dyDescent="0.25">
      <c r="A457" s="64">
        <v>73</v>
      </c>
      <c r="B457" s="64" t="s">
        <v>1678</v>
      </c>
      <c r="C457" s="64">
        <v>6</v>
      </c>
      <c r="D457" s="64" t="s">
        <v>42</v>
      </c>
      <c r="E457" s="65">
        <v>7.3745370370370371E-3</v>
      </c>
      <c r="F457" s="64">
        <v>73</v>
      </c>
      <c r="G457" s="14" t="str">
        <f t="shared" si="3"/>
        <v>Avi Pickard (Laurier Heights)</v>
      </c>
    </row>
    <row r="458" spans="1:7" ht="15" x14ac:dyDescent="0.25">
      <c r="A458" s="64">
        <v>74</v>
      </c>
      <c r="B458" s="64" t="s">
        <v>941</v>
      </c>
      <c r="C458" s="64">
        <v>6</v>
      </c>
      <c r="D458" s="64" t="s">
        <v>24</v>
      </c>
      <c r="E458" s="65">
        <v>7.3952546296296292E-3</v>
      </c>
      <c r="F458" s="64">
        <v>74</v>
      </c>
      <c r="G458" s="14" t="str">
        <f t="shared" si="3"/>
        <v>Alex Charlton (Parkallen)</v>
      </c>
    </row>
    <row r="459" spans="1:7" ht="15" x14ac:dyDescent="0.25">
      <c r="A459" s="64">
        <v>75</v>
      </c>
      <c r="B459" s="64" t="s">
        <v>1071</v>
      </c>
      <c r="C459" s="64">
        <v>6</v>
      </c>
      <c r="D459" s="64" t="s">
        <v>1052</v>
      </c>
      <c r="E459" s="65">
        <v>7.4537037037037028E-3</v>
      </c>
      <c r="F459" s="64">
        <v>75</v>
      </c>
      <c r="G459" s="14" t="str">
        <f t="shared" si="3"/>
        <v>Everett Dunfield (Pine Street)</v>
      </c>
    </row>
    <row r="460" spans="1:7" ht="15" x14ac:dyDescent="0.25">
      <c r="A460" s="64">
        <v>76</v>
      </c>
      <c r="B460" s="64" t="s">
        <v>948</v>
      </c>
      <c r="C460" s="64">
        <v>6</v>
      </c>
      <c r="D460" s="64" t="s">
        <v>36</v>
      </c>
      <c r="E460" s="65">
        <v>7.4706018518518524E-3</v>
      </c>
      <c r="F460" s="64">
        <v>76</v>
      </c>
      <c r="G460" s="14" t="str">
        <f t="shared" si="3"/>
        <v>Charlie Garner (Westbrook)</v>
      </c>
    </row>
    <row r="461" spans="1:7" ht="15" x14ac:dyDescent="0.25">
      <c r="A461" s="64">
        <v>77</v>
      </c>
      <c r="B461" s="64" t="s">
        <v>1672</v>
      </c>
      <c r="C461" s="64">
        <v>6</v>
      </c>
      <c r="D461" s="64" t="s">
        <v>42</v>
      </c>
      <c r="E461" s="65">
        <v>7.5436342592592595E-3</v>
      </c>
      <c r="F461" s="64">
        <v>77</v>
      </c>
      <c r="G461" s="14" t="str">
        <f t="shared" si="3"/>
        <v>Ryan Holmes (Laurier Heights)</v>
      </c>
    </row>
    <row r="462" spans="1:7" ht="15" x14ac:dyDescent="0.25">
      <c r="A462" s="64">
        <v>78</v>
      </c>
      <c r="B462" s="64" t="s">
        <v>1703</v>
      </c>
      <c r="C462" s="64">
        <v>6</v>
      </c>
      <c r="D462" s="64" t="s">
        <v>1704</v>
      </c>
      <c r="E462" s="65">
        <v>7.5853009259259259E-3</v>
      </c>
      <c r="F462" s="64">
        <v>78</v>
      </c>
      <c r="G462" s="14" t="str">
        <f t="shared" si="3"/>
        <v>Kent To (John A. McDougall)</v>
      </c>
    </row>
    <row r="463" spans="1:7" ht="15" x14ac:dyDescent="0.25">
      <c r="A463" s="64">
        <v>79</v>
      </c>
      <c r="B463" s="64" t="s">
        <v>86</v>
      </c>
      <c r="C463" s="64">
        <v>6</v>
      </c>
      <c r="D463" s="64" t="s">
        <v>25</v>
      </c>
      <c r="E463" s="65">
        <v>7.6232638888888878E-3</v>
      </c>
      <c r="F463" s="64">
        <v>79</v>
      </c>
      <c r="G463" s="14" t="str">
        <f t="shared" si="3"/>
        <v>Finnley Tredget (Brookside)</v>
      </c>
    </row>
    <row r="464" spans="1:7" ht="15" x14ac:dyDescent="0.25">
      <c r="A464" s="64">
        <v>80</v>
      </c>
      <c r="B464" s="64" t="s">
        <v>294</v>
      </c>
      <c r="C464" s="64">
        <v>6</v>
      </c>
      <c r="D464" s="64" t="s">
        <v>25</v>
      </c>
      <c r="E464" s="65">
        <v>7.6309027777777781E-3</v>
      </c>
      <c r="F464" s="64">
        <v>80</v>
      </c>
      <c r="G464" s="14" t="str">
        <f t="shared" si="3"/>
        <v>Quinton Razeau (Brookside)</v>
      </c>
    </row>
    <row r="465" spans="1:7" ht="15" x14ac:dyDescent="0.25">
      <c r="A465" s="64">
        <v>81</v>
      </c>
      <c r="B465" s="64" t="s">
        <v>943</v>
      </c>
      <c r="C465" s="64">
        <v>6</v>
      </c>
      <c r="D465" s="64" t="s">
        <v>30</v>
      </c>
      <c r="E465" s="65">
        <v>7.6449074074074067E-3</v>
      </c>
      <c r="F465" s="64">
        <v>81</v>
      </c>
      <c r="G465" s="14" t="str">
        <f t="shared" si="3"/>
        <v>Brayden LaBonte (Earl Buxton)</v>
      </c>
    </row>
    <row r="466" spans="1:7" ht="15" x14ac:dyDescent="0.25">
      <c r="A466" s="64">
        <v>82</v>
      </c>
      <c r="B466" s="64" t="s">
        <v>1683</v>
      </c>
      <c r="C466" s="64">
        <v>6</v>
      </c>
      <c r="D466" s="64" t="s">
        <v>30</v>
      </c>
      <c r="E466" s="65">
        <v>7.6651620370370372E-3</v>
      </c>
      <c r="F466" s="64">
        <v>82</v>
      </c>
      <c r="G466" s="14" t="str">
        <f t="shared" si="3"/>
        <v>Aidan Azooz (Earl Buxton)</v>
      </c>
    </row>
    <row r="467" spans="1:7" ht="15" x14ac:dyDescent="0.25">
      <c r="A467" s="64">
        <v>83</v>
      </c>
      <c r="B467" s="64" t="s">
        <v>304</v>
      </c>
      <c r="C467" s="64">
        <v>6</v>
      </c>
      <c r="D467" s="64" t="s">
        <v>32</v>
      </c>
      <c r="E467" s="65">
        <v>7.6891203703703705E-3</v>
      </c>
      <c r="F467" s="64">
        <v>83</v>
      </c>
      <c r="G467" s="14" t="str">
        <f t="shared" si="3"/>
        <v>Levi Butler (Patricia Heights)</v>
      </c>
    </row>
    <row r="468" spans="1:7" ht="15" x14ac:dyDescent="0.25">
      <c r="A468" s="64">
        <v>84</v>
      </c>
      <c r="B468" s="64" t="s">
        <v>307</v>
      </c>
      <c r="C468" s="64">
        <v>6</v>
      </c>
      <c r="D468" s="64" t="s">
        <v>22</v>
      </c>
      <c r="E468" s="65">
        <v>7.8298611111111121E-3</v>
      </c>
      <c r="F468" s="64">
        <v>84</v>
      </c>
      <c r="G468" s="14" t="str">
        <f t="shared" si="3"/>
        <v>Zain Alam (Michael A. Kostek)</v>
      </c>
    </row>
    <row r="469" spans="1:7" ht="15" x14ac:dyDescent="0.25">
      <c r="A469" s="64">
        <v>85</v>
      </c>
      <c r="B469" s="64" t="s">
        <v>1685</v>
      </c>
      <c r="C469" s="64">
        <v>6</v>
      </c>
      <c r="D469" s="64" t="s">
        <v>202</v>
      </c>
      <c r="E469" s="65">
        <v>7.8405092592592589E-3</v>
      </c>
      <c r="F469" s="64">
        <v>85</v>
      </c>
      <c r="G469" s="14" t="str">
        <f t="shared" si="3"/>
        <v>Kyuss Kliparchuk (Virginia Park)</v>
      </c>
    </row>
    <row r="470" spans="1:7" ht="15" x14ac:dyDescent="0.25">
      <c r="A470" s="64">
        <v>86</v>
      </c>
      <c r="B470" s="64" t="s">
        <v>297</v>
      </c>
      <c r="C470" s="64">
        <v>6</v>
      </c>
      <c r="D470" s="64" t="s">
        <v>44</v>
      </c>
      <c r="E470" s="65">
        <v>7.9072916666666666E-3</v>
      </c>
      <c r="F470" s="64">
        <v>86</v>
      </c>
      <c r="G470" s="14" t="str">
        <f t="shared" si="3"/>
        <v>Quinn Schoepf (Mill Creek)</v>
      </c>
    </row>
    <row r="471" spans="1:7" ht="15" x14ac:dyDescent="0.25">
      <c r="A471" s="64">
        <v>87</v>
      </c>
      <c r="B471" s="64" t="s">
        <v>2378</v>
      </c>
      <c r="C471" s="64">
        <v>6</v>
      </c>
      <c r="D471" s="64" t="s">
        <v>33</v>
      </c>
      <c r="E471" s="65">
        <v>7.9327546296296299E-3</v>
      </c>
      <c r="F471" s="64">
        <v>87</v>
      </c>
      <c r="G471" s="14" t="str">
        <f t="shared" si="3"/>
        <v>Brayden Anderson (Donnan)</v>
      </c>
    </row>
    <row r="472" spans="1:7" ht="15" x14ac:dyDescent="0.25">
      <c r="A472" s="64">
        <v>88</v>
      </c>
      <c r="B472" s="64" t="s">
        <v>950</v>
      </c>
      <c r="C472" s="64">
        <v>6</v>
      </c>
      <c r="D472" s="64" t="s">
        <v>38</v>
      </c>
      <c r="E472" s="65">
        <v>7.9364583333333336E-3</v>
      </c>
      <c r="F472" s="64">
        <v>88</v>
      </c>
      <c r="G472" s="14" t="str">
        <f t="shared" si="3"/>
        <v>Mark Pettakutti (Johnny Bright)</v>
      </c>
    </row>
    <row r="473" spans="1:7" ht="15" x14ac:dyDescent="0.25">
      <c r="A473" s="64">
        <v>89</v>
      </c>
      <c r="B473" s="64" t="s">
        <v>2381</v>
      </c>
      <c r="C473" s="64">
        <v>6</v>
      </c>
      <c r="D473" s="64" t="s">
        <v>2331</v>
      </c>
      <c r="E473" s="65">
        <v>7.960648148148149E-3</v>
      </c>
      <c r="F473" s="64">
        <v>89</v>
      </c>
      <c r="G473" s="14" t="str">
        <f t="shared" si="3"/>
        <v>Kael Elford (Roberta MacAdams)</v>
      </c>
    </row>
    <row r="474" spans="1:7" ht="15" x14ac:dyDescent="0.25">
      <c r="A474" s="64">
        <v>90</v>
      </c>
      <c r="B474" s="64" t="s">
        <v>1691</v>
      </c>
      <c r="C474" s="64">
        <v>6</v>
      </c>
      <c r="D474" s="64" t="s">
        <v>242</v>
      </c>
      <c r="E474" s="65">
        <v>7.9665509259259255E-3</v>
      </c>
      <c r="F474" s="64">
        <v>90</v>
      </c>
      <c r="G474" s="14" t="str">
        <f t="shared" si="3"/>
        <v>Logan Lam (Aurora Charter)</v>
      </c>
    </row>
    <row r="475" spans="1:7" ht="15" x14ac:dyDescent="0.25">
      <c r="A475" s="64">
        <v>91</v>
      </c>
      <c r="B475" s="64" t="s">
        <v>1712</v>
      </c>
      <c r="C475" s="64">
        <v>6</v>
      </c>
      <c r="D475" s="64" t="s">
        <v>1704</v>
      </c>
      <c r="E475" s="65">
        <v>7.9954861111111112E-3</v>
      </c>
      <c r="F475" s="64">
        <v>91</v>
      </c>
      <c r="G475" s="14" t="str">
        <f t="shared" si="3"/>
        <v>Sifilan Chali (John A. McDougall)</v>
      </c>
    </row>
    <row r="476" spans="1:7" ht="15" x14ac:dyDescent="0.25">
      <c r="A476" s="64">
        <v>92</v>
      </c>
      <c r="B476" s="64" t="s">
        <v>1702</v>
      </c>
      <c r="C476" s="64">
        <v>6</v>
      </c>
      <c r="D476" s="64" t="s">
        <v>44</v>
      </c>
      <c r="E476" s="65">
        <v>8.2195601851851856E-3</v>
      </c>
      <c r="F476" s="64">
        <v>92</v>
      </c>
      <c r="G476" s="14" t="str">
        <f t="shared" si="3"/>
        <v>Vincente Gonzalez (Mill Creek)</v>
      </c>
    </row>
    <row r="477" spans="1:7" ht="15" x14ac:dyDescent="0.25">
      <c r="A477" s="64">
        <v>93</v>
      </c>
      <c r="B477" s="64" t="s">
        <v>938</v>
      </c>
      <c r="C477" s="64">
        <v>6</v>
      </c>
      <c r="D477" s="64" t="s">
        <v>173</v>
      </c>
      <c r="E477" s="65">
        <v>8.2377314814814813E-3</v>
      </c>
      <c r="F477" s="64">
        <v>93</v>
      </c>
      <c r="G477" s="14" t="str">
        <f t="shared" si="3"/>
        <v>Oliver Boettger (Westglen)</v>
      </c>
    </row>
    <row r="478" spans="1:7" ht="15" x14ac:dyDescent="0.25">
      <c r="A478" s="64">
        <v>94</v>
      </c>
      <c r="B478" s="64" t="s">
        <v>1037</v>
      </c>
      <c r="C478" s="64">
        <v>6</v>
      </c>
      <c r="D478" s="64" t="s">
        <v>959</v>
      </c>
      <c r="E478" s="65">
        <v>8.3010416666666666E-3</v>
      </c>
      <c r="F478" s="64">
        <v>94</v>
      </c>
      <c r="G478" s="14" t="str">
        <f t="shared" si="3"/>
        <v>Adam McClaflin (Coronation)</v>
      </c>
    </row>
    <row r="479" spans="1:7" ht="15" x14ac:dyDescent="0.25">
      <c r="A479" s="64">
        <v>95</v>
      </c>
      <c r="B479" s="64" t="s">
        <v>1676</v>
      </c>
      <c r="C479" s="64">
        <v>6</v>
      </c>
      <c r="D479" s="64" t="s">
        <v>173</v>
      </c>
      <c r="E479" s="65">
        <v>8.3064814814814824E-3</v>
      </c>
      <c r="F479" s="64">
        <v>95</v>
      </c>
      <c r="G479" s="14" t="str">
        <f t="shared" si="3"/>
        <v>Beckett Gordey (Westglen)</v>
      </c>
    </row>
    <row r="480" spans="1:7" ht="15" x14ac:dyDescent="0.25">
      <c r="A480" s="64">
        <v>96</v>
      </c>
      <c r="B480" s="64" t="s">
        <v>1710</v>
      </c>
      <c r="C480" s="64">
        <v>6</v>
      </c>
      <c r="D480" s="64" t="s">
        <v>173</v>
      </c>
      <c r="E480" s="65">
        <v>8.329745370370371E-3</v>
      </c>
      <c r="F480" s="64">
        <v>96</v>
      </c>
      <c r="G480" s="14" t="str">
        <f t="shared" si="3"/>
        <v>Barrett Ruttle (Westglen)</v>
      </c>
    </row>
    <row r="481" spans="1:7" ht="15" x14ac:dyDescent="0.25">
      <c r="A481" s="64">
        <v>97</v>
      </c>
      <c r="B481" s="64" t="s">
        <v>309</v>
      </c>
      <c r="C481" s="64">
        <v>6</v>
      </c>
      <c r="D481" s="64" t="s">
        <v>30</v>
      </c>
      <c r="E481" s="65">
        <v>8.350462962962964E-3</v>
      </c>
      <c r="F481" s="64">
        <v>97</v>
      </c>
      <c r="G481" s="14" t="str">
        <f t="shared" si="3"/>
        <v>Jonathan Ye (Earl Buxton)</v>
      </c>
    </row>
    <row r="482" spans="1:7" ht="15" x14ac:dyDescent="0.25">
      <c r="A482" s="64">
        <v>98</v>
      </c>
      <c r="B482" s="64" t="s">
        <v>1682</v>
      </c>
      <c r="C482" s="64">
        <v>6</v>
      </c>
      <c r="D482" s="64" t="s">
        <v>109</v>
      </c>
      <c r="E482" s="65">
        <v>8.4850694444444444E-3</v>
      </c>
      <c r="F482" s="64">
        <v>98</v>
      </c>
      <c r="G482" s="14" t="str">
        <f t="shared" si="3"/>
        <v>Cobie Aidutwim-Mensah (Hardisty)</v>
      </c>
    </row>
    <row r="483" spans="1:7" ht="15" x14ac:dyDescent="0.25">
      <c r="A483" s="64">
        <v>99</v>
      </c>
      <c r="B483" s="64" t="s">
        <v>284</v>
      </c>
      <c r="C483" s="64">
        <v>6</v>
      </c>
      <c r="D483" s="64" t="s">
        <v>20</v>
      </c>
      <c r="E483" s="65">
        <v>8.6755787037037044E-3</v>
      </c>
      <c r="F483" s="64">
        <v>99</v>
      </c>
      <c r="G483" s="14" t="str">
        <f t="shared" si="3"/>
        <v>Henry Murphy (George P. Nicholson)</v>
      </c>
    </row>
    <row r="484" spans="1:7" ht="15" x14ac:dyDescent="0.25">
      <c r="A484" s="64">
        <v>100</v>
      </c>
      <c r="B484" s="64" t="s">
        <v>1036</v>
      </c>
      <c r="C484" s="64">
        <v>6</v>
      </c>
      <c r="D484" s="64" t="s">
        <v>738</v>
      </c>
      <c r="E484" s="65">
        <v>8.6793981481481479E-3</v>
      </c>
      <c r="F484" s="64">
        <v>100</v>
      </c>
      <c r="G484" s="14" t="str">
        <f t="shared" si="3"/>
        <v>Niky Pereira (Crestwood)</v>
      </c>
    </row>
    <row r="485" spans="1:7" ht="15" x14ac:dyDescent="0.25">
      <c r="A485" s="64">
        <v>101</v>
      </c>
      <c r="B485" s="64" t="s">
        <v>1692</v>
      </c>
      <c r="C485" s="64">
        <v>6</v>
      </c>
      <c r="D485" s="64" t="s">
        <v>202</v>
      </c>
      <c r="E485" s="65">
        <v>8.8953703703703712E-3</v>
      </c>
      <c r="F485" s="64">
        <v>101</v>
      </c>
      <c r="G485" s="14" t="str">
        <f t="shared" si="3"/>
        <v>Olin Smaill (Virginia Park)</v>
      </c>
    </row>
    <row r="486" spans="1:7" ht="15" x14ac:dyDescent="0.25">
      <c r="A486" s="64">
        <v>102</v>
      </c>
      <c r="B486" s="64" t="s">
        <v>2392</v>
      </c>
      <c r="C486" s="64">
        <v>6</v>
      </c>
      <c r="D486" s="64" t="s">
        <v>1704</v>
      </c>
      <c r="E486" s="65">
        <v>8.9260416666666672E-3</v>
      </c>
      <c r="F486" s="64">
        <v>102</v>
      </c>
      <c r="G486" s="14" t="str">
        <f t="shared" si="3"/>
        <v>Abdullah Turay (John A. McDougall)</v>
      </c>
    </row>
    <row r="487" spans="1:7" ht="15" x14ac:dyDescent="0.25">
      <c r="A487" s="64">
        <v>103</v>
      </c>
      <c r="B487" s="64" t="s">
        <v>1705</v>
      </c>
      <c r="C487" s="64">
        <v>6</v>
      </c>
      <c r="D487" s="64" t="s">
        <v>24</v>
      </c>
      <c r="E487" s="65">
        <v>9.0587962962962957E-3</v>
      </c>
      <c r="F487" s="64">
        <v>103</v>
      </c>
      <c r="G487" s="14" t="str">
        <f t="shared" si="3"/>
        <v>Dominic Vribe-Montoya (Parkallen)</v>
      </c>
    </row>
    <row r="488" spans="1:7" ht="15" x14ac:dyDescent="0.25">
      <c r="A488" s="64">
        <v>104</v>
      </c>
      <c r="B488" s="64" t="s">
        <v>1708</v>
      </c>
      <c r="C488" s="64">
        <v>6</v>
      </c>
      <c r="D488" s="64" t="s">
        <v>24</v>
      </c>
      <c r="E488" s="65">
        <v>9.0884259259259251E-3</v>
      </c>
      <c r="F488" s="64">
        <v>104</v>
      </c>
      <c r="G488" s="14" t="str">
        <f t="shared" si="3"/>
        <v>Mattias Ip (Parkallen)</v>
      </c>
    </row>
    <row r="489" spans="1:7" ht="15" x14ac:dyDescent="0.25">
      <c r="A489" s="64">
        <v>105</v>
      </c>
      <c r="B489" s="64" t="s">
        <v>1699</v>
      </c>
      <c r="C489" s="64">
        <v>6</v>
      </c>
      <c r="D489" s="64" t="s">
        <v>1698</v>
      </c>
      <c r="E489" s="65">
        <v>9.0932870370370369E-3</v>
      </c>
      <c r="F489" s="64">
        <v>105</v>
      </c>
      <c r="G489" s="14" t="str">
        <f t="shared" si="3"/>
        <v>Raffay Memon (Tipaskan)</v>
      </c>
    </row>
    <row r="490" spans="1:7" ht="15" x14ac:dyDescent="0.25">
      <c r="A490" s="64">
        <v>106</v>
      </c>
      <c r="B490" s="64" t="s">
        <v>2659</v>
      </c>
      <c r="C490" s="64">
        <v>6</v>
      </c>
      <c r="D490" s="64" t="s">
        <v>1698</v>
      </c>
      <c r="E490" s="65">
        <v>9.1758101851851844E-3</v>
      </c>
      <c r="F490" s="64">
        <v>106</v>
      </c>
      <c r="G490" s="14" t="str">
        <f t="shared" si="3"/>
        <v>Leo Atienza (Tipaskan)</v>
      </c>
    </row>
    <row r="491" spans="1:7" ht="15" x14ac:dyDescent="0.25">
      <c r="A491" s="64">
        <v>107</v>
      </c>
      <c r="B491" s="64" t="s">
        <v>368</v>
      </c>
      <c r="C491" s="64">
        <v>6</v>
      </c>
      <c r="D491" s="64" t="s">
        <v>320</v>
      </c>
      <c r="E491" s="65">
        <v>9.2019675925925932E-3</v>
      </c>
      <c r="F491" s="64">
        <v>107</v>
      </c>
      <c r="G491" s="14" t="str">
        <f t="shared" si="3"/>
        <v>Liam Spicer (Satoo)</v>
      </c>
    </row>
    <row r="492" spans="1:7" ht="15" x14ac:dyDescent="0.25">
      <c r="A492" s="64">
        <v>108</v>
      </c>
      <c r="B492" s="64" t="s">
        <v>1695</v>
      </c>
      <c r="C492" s="64">
        <v>6</v>
      </c>
      <c r="D492" s="64" t="s">
        <v>349</v>
      </c>
      <c r="E492" s="65">
        <v>9.2771990740740749E-3</v>
      </c>
      <c r="F492" s="64">
        <v>108</v>
      </c>
      <c r="G492" s="14" t="str">
        <f t="shared" si="3"/>
        <v>Muscab Mohamud (Homesteader)</v>
      </c>
    </row>
    <row r="493" spans="1:7" ht="15" x14ac:dyDescent="0.25">
      <c r="A493" s="64">
        <v>109</v>
      </c>
      <c r="B493" s="64" t="s">
        <v>1711</v>
      </c>
      <c r="C493" s="64">
        <v>6</v>
      </c>
      <c r="D493" s="64" t="s">
        <v>173</v>
      </c>
      <c r="E493" s="65">
        <v>9.4483796296296295E-3</v>
      </c>
      <c r="F493" s="64">
        <v>109</v>
      </c>
      <c r="G493" s="14" t="str">
        <f t="shared" si="3"/>
        <v>Sam Ruttle (Westglen)</v>
      </c>
    </row>
    <row r="494" spans="1:7" ht="15" x14ac:dyDescent="0.25">
      <c r="A494" s="64">
        <v>110</v>
      </c>
      <c r="B494" s="64" t="s">
        <v>363</v>
      </c>
      <c r="C494" s="64">
        <v>6</v>
      </c>
      <c r="D494" s="64" t="s">
        <v>109</v>
      </c>
      <c r="E494" s="65">
        <v>9.4645833333333335E-3</v>
      </c>
      <c r="F494" s="64">
        <v>110</v>
      </c>
      <c r="G494" s="14" t="str">
        <f t="shared" si="3"/>
        <v>James Benbow (Hardisty)</v>
      </c>
    </row>
    <row r="495" spans="1:7" ht="15" x14ac:dyDescent="0.25">
      <c r="A495" s="64">
        <v>111</v>
      </c>
      <c r="B495" s="64" t="s">
        <v>2396</v>
      </c>
      <c r="C495" s="64">
        <v>6</v>
      </c>
      <c r="D495" s="64" t="s">
        <v>275</v>
      </c>
      <c r="E495" s="65">
        <v>9.4849537037037038E-3</v>
      </c>
      <c r="F495" s="64">
        <v>111</v>
      </c>
      <c r="G495" s="14" t="str">
        <f t="shared" si="3"/>
        <v>Ivan Shevchenko (Meadowlark C)</v>
      </c>
    </row>
    <row r="496" spans="1:7" ht="15" x14ac:dyDescent="0.25">
      <c r="A496" s="64">
        <v>112</v>
      </c>
      <c r="B496" s="64" t="s">
        <v>370</v>
      </c>
      <c r="C496" s="64">
        <v>6</v>
      </c>
      <c r="D496" s="64" t="s">
        <v>57</v>
      </c>
      <c r="E496" s="65">
        <v>9.5184027777777784E-3</v>
      </c>
      <c r="F496" s="64">
        <v>112</v>
      </c>
      <c r="G496" s="14" t="str">
        <f t="shared" si="3"/>
        <v>Oliver Summerhayes (Joey Moss)</v>
      </c>
    </row>
    <row r="497" spans="1:7" ht="15" x14ac:dyDescent="0.25">
      <c r="A497" s="64">
        <v>113</v>
      </c>
      <c r="B497" s="64" t="s">
        <v>949</v>
      </c>
      <c r="C497" s="64">
        <v>6</v>
      </c>
      <c r="D497" s="64" t="s">
        <v>349</v>
      </c>
      <c r="E497" s="65">
        <v>9.6211805555555547E-3</v>
      </c>
      <c r="F497" s="64">
        <v>113</v>
      </c>
      <c r="G497" s="14" t="str">
        <f t="shared" si="3"/>
        <v>Salahuddin Habib (Homesteader)</v>
      </c>
    </row>
    <row r="498" spans="1:7" ht="15" x14ac:dyDescent="0.25">
      <c r="A498" s="64">
        <v>114</v>
      </c>
      <c r="B498" s="64" t="s">
        <v>2400</v>
      </c>
      <c r="C498" s="64">
        <v>6</v>
      </c>
      <c r="D498" s="64" t="s">
        <v>30</v>
      </c>
      <c r="E498" s="65">
        <v>9.7377314814814809E-3</v>
      </c>
      <c r="F498" s="64">
        <v>114</v>
      </c>
      <c r="G498" s="14" t="str">
        <f t="shared" si="3"/>
        <v>Sepehr Nikdel (Earl Buxton)</v>
      </c>
    </row>
    <row r="499" spans="1:7" ht="15" x14ac:dyDescent="0.25">
      <c r="A499" s="64">
        <v>115</v>
      </c>
      <c r="B499" s="64" t="s">
        <v>1067</v>
      </c>
      <c r="C499" s="64">
        <v>6</v>
      </c>
      <c r="D499" s="64" t="s">
        <v>1052</v>
      </c>
      <c r="E499" s="65">
        <v>9.8302083333333332E-3</v>
      </c>
      <c r="F499" s="64">
        <v>115</v>
      </c>
      <c r="G499" s="14" t="str">
        <f t="shared" si="3"/>
        <v>Carter Rosentreter (Pine Street)</v>
      </c>
    </row>
    <row r="500" spans="1:7" ht="15" x14ac:dyDescent="0.25">
      <c r="A500" s="64">
        <v>116</v>
      </c>
      <c r="B500" s="64" t="s">
        <v>1716</v>
      </c>
      <c r="C500" s="64">
        <v>6</v>
      </c>
      <c r="D500" s="64" t="s">
        <v>1698</v>
      </c>
      <c r="E500" s="65">
        <v>1.1478935185185184E-2</v>
      </c>
      <c r="F500" s="64">
        <v>116</v>
      </c>
      <c r="G500" s="14" t="str">
        <f t="shared" si="3"/>
        <v>Beckett Hall (Tipaskan)</v>
      </c>
    </row>
    <row r="501" spans="1:7" ht="15" x14ac:dyDescent="0.25">
      <c r="A501" s="64">
        <v>117</v>
      </c>
      <c r="B501" s="64" t="s">
        <v>308</v>
      </c>
      <c r="C501" s="64">
        <v>6</v>
      </c>
      <c r="D501" s="64" t="s">
        <v>20</v>
      </c>
      <c r="E501" s="65">
        <v>1.1745717592592591E-2</v>
      </c>
      <c r="F501" s="64">
        <v>117</v>
      </c>
      <c r="G501" s="14" t="str">
        <f t="shared" si="3"/>
        <v>Titus Howard (George P. Nicholson)</v>
      </c>
    </row>
    <row r="502" spans="1:7" ht="15" x14ac:dyDescent="0.25">
      <c r="A502" s="64">
        <v>118</v>
      </c>
      <c r="B502" s="64" t="s">
        <v>1697</v>
      </c>
      <c r="C502" s="64">
        <v>6</v>
      </c>
      <c r="D502" s="64" t="s">
        <v>1698</v>
      </c>
      <c r="E502" s="65">
        <v>1.1747916666666669E-2</v>
      </c>
      <c r="F502" s="64">
        <v>118</v>
      </c>
      <c r="G502" s="14" t="str">
        <f t="shared" si="3"/>
        <v>Peter Chute (Tipaskan)</v>
      </c>
    </row>
    <row r="503" spans="1:7" ht="15" x14ac:dyDescent="0.25">
      <c r="A503" s="64">
        <v>119</v>
      </c>
      <c r="B503" s="64" t="s">
        <v>1709</v>
      </c>
      <c r="C503" s="64">
        <v>6</v>
      </c>
      <c r="D503" s="64" t="s">
        <v>1698</v>
      </c>
      <c r="E503" s="65">
        <v>1.2138194444444445E-2</v>
      </c>
      <c r="F503" s="64">
        <v>119</v>
      </c>
      <c r="G503" s="14" t="str">
        <f t="shared" si="3"/>
        <v>Grayson Pardy (Tipaskan)</v>
      </c>
    </row>
    <row r="504" spans="1:7" ht="15" x14ac:dyDescent="0.25">
      <c r="A504" s="64">
        <v>120</v>
      </c>
      <c r="B504" s="64" t="s">
        <v>2406</v>
      </c>
      <c r="C504" s="64">
        <v>6</v>
      </c>
      <c r="D504" s="64" t="s">
        <v>2337</v>
      </c>
      <c r="E504" s="65">
        <v>1.2146990740740741E-2</v>
      </c>
      <c r="F504" s="64">
        <v>120</v>
      </c>
      <c r="G504" s="14" t="str">
        <f t="shared" si="3"/>
        <v>Mohamed Khalif Muad (Mee-Yah-Noh)</v>
      </c>
    </row>
    <row r="505" spans="1:7" ht="15" x14ac:dyDescent="0.25">
      <c r="A505" s="64">
        <v>121</v>
      </c>
      <c r="B505" s="64" t="s">
        <v>951</v>
      </c>
      <c r="C505" s="64">
        <v>6</v>
      </c>
      <c r="D505" s="64" t="s">
        <v>24</v>
      </c>
      <c r="E505" s="65">
        <v>1.3089583333333333E-2</v>
      </c>
      <c r="F505" s="64">
        <v>121</v>
      </c>
      <c r="G505" s="14" t="str">
        <f t="shared" si="3"/>
        <v>Lucas Cook (Parkallen)</v>
      </c>
    </row>
    <row r="506" spans="1:7" ht="15" x14ac:dyDescent="0.25">
      <c r="A506" s="64">
        <v>122</v>
      </c>
      <c r="B506" s="64" t="s">
        <v>2660</v>
      </c>
      <c r="C506" s="64">
        <v>6</v>
      </c>
      <c r="D506" s="64" t="s">
        <v>2337</v>
      </c>
      <c r="E506" s="65">
        <v>1.3172685185185185E-2</v>
      </c>
      <c r="F506" s="64">
        <v>122</v>
      </c>
      <c r="G506" s="14" t="str">
        <f t="shared" si="3"/>
        <v>Alsulayman Jaber (Mee-Yah-Noh)</v>
      </c>
    </row>
    <row r="507" spans="1:7" ht="15" x14ac:dyDescent="0.25">
      <c r="A507" s="64">
        <v>123</v>
      </c>
      <c r="B507" s="64" t="s">
        <v>2409</v>
      </c>
      <c r="C507" s="64">
        <v>6</v>
      </c>
      <c r="D507" s="64" t="s">
        <v>2315</v>
      </c>
      <c r="E507" s="65">
        <v>1.3482291666666667E-2</v>
      </c>
      <c r="F507" s="64">
        <v>123</v>
      </c>
      <c r="G507" s="14" t="str">
        <f t="shared" ref="G507:G515" si="4">CONCATENATE(B507, " (", D507, ")")</f>
        <v>Eshawn Ebanks (Winterburn)</v>
      </c>
    </row>
    <row r="508" spans="1:7" ht="15" x14ac:dyDescent="0.25">
      <c r="A508" s="64">
        <v>124</v>
      </c>
      <c r="B508" s="64" t="s">
        <v>1732</v>
      </c>
      <c r="C508" s="64">
        <v>6</v>
      </c>
      <c r="D508" s="64" t="s">
        <v>38</v>
      </c>
      <c r="E508" s="65">
        <v>1.3490277777777776E-2</v>
      </c>
      <c r="F508" s="64">
        <v>124</v>
      </c>
      <c r="G508" s="14" t="str">
        <f t="shared" si="4"/>
        <v>Shameel Ahamed (Johnny Bright)</v>
      </c>
    </row>
    <row r="509" spans="1:7" ht="15" x14ac:dyDescent="0.25">
      <c r="A509" s="64">
        <v>125</v>
      </c>
      <c r="B509" s="64" t="s">
        <v>2661</v>
      </c>
      <c r="C509" s="64">
        <v>6</v>
      </c>
      <c r="D509" s="64" t="s">
        <v>2641</v>
      </c>
      <c r="E509" s="65">
        <v>1.4202430555555555E-2</v>
      </c>
      <c r="F509" s="64">
        <v>125</v>
      </c>
      <c r="G509" s="14" t="str">
        <f t="shared" si="4"/>
        <v>hemmes Aiden (Shauna May Seneca)</v>
      </c>
    </row>
    <row r="510" spans="1:7" ht="15" x14ac:dyDescent="0.25">
      <c r="A510" s="64">
        <v>126</v>
      </c>
      <c r="B510" s="64" t="s">
        <v>310</v>
      </c>
      <c r="C510" s="64">
        <v>6</v>
      </c>
      <c r="D510" s="64" t="s">
        <v>89</v>
      </c>
      <c r="E510" s="65">
        <v>1.451099537037037E-2</v>
      </c>
      <c r="F510" s="64">
        <v>126</v>
      </c>
      <c r="G510" s="14" t="str">
        <f t="shared" si="4"/>
        <v>Bryce Griffith (Constable Daniel)</v>
      </c>
    </row>
    <row r="511" spans="1:7" ht="15" x14ac:dyDescent="0.25">
      <c r="A511" s="64">
        <v>127</v>
      </c>
      <c r="B511" s="64" t="s">
        <v>1733</v>
      </c>
      <c r="C511" s="64">
        <v>6</v>
      </c>
      <c r="D511" s="64" t="s">
        <v>1054</v>
      </c>
      <c r="E511" s="65">
        <v>1.4520254629629629E-2</v>
      </c>
      <c r="F511" s="64">
        <v>127</v>
      </c>
      <c r="G511" s="14" t="str">
        <f t="shared" si="4"/>
        <v>Josh Dumonceaux (Gold Bar)</v>
      </c>
    </row>
    <row r="512" spans="1:7" ht="15" x14ac:dyDescent="0.25">
      <c r="A512" s="64">
        <v>128</v>
      </c>
      <c r="B512" s="64" t="s">
        <v>2662</v>
      </c>
      <c r="C512" s="64">
        <v>6</v>
      </c>
      <c r="D512" s="64" t="s">
        <v>2315</v>
      </c>
      <c r="E512" s="65">
        <v>1.4654398148148147E-2</v>
      </c>
      <c r="F512" s="64">
        <v>128</v>
      </c>
      <c r="G512" s="14" t="str">
        <f t="shared" si="4"/>
        <v>Jason Otchere (Winterburn)</v>
      </c>
    </row>
    <row r="513" spans="1:7" ht="15" x14ac:dyDescent="0.25">
      <c r="A513" s="64">
        <v>129</v>
      </c>
      <c r="B513" s="64" t="s">
        <v>2404</v>
      </c>
      <c r="C513" s="64">
        <v>6</v>
      </c>
      <c r="D513" s="64" t="s">
        <v>2315</v>
      </c>
      <c r="E513" s="65">
        <v>1.4696412037037037E-2</v>
      </c>
      <c r="F513" s="64">
        <v>129</v>
      </c>
      <c r="G513" s="14" t="str">
        <f t="shared" si="4"/>
        <v>Tofunmi David (Winterburn)</v>
      </c>
    </row>
    <row r="514" spans="1:7" ht="15" x14ac:dyDescent="0.25">
      <c r="A514" s="64">
        <v>130</v>
      </c>
      <c r="B514" s="64" t="s">
        <v>2663</v>
      </c>
      <c r="C514" s="64">
        <v>6</v>
      </c>
      <c r="D514" s="64" t="s">
        <v>2644</v>
      </c>
      <c r="E514" s="65">
        <v>1.4699074074074074E-2</v>
      </c>
      <c r="F514" s="64">
        <v>130</v>
      </c>
      <c r="G514" s="14" t="str">
        <f t="shared" si="4"/>
        <v>Tyrannous Perry (Waverley)</v>
      </c>
    </row>
    <row r="515" spans="1:7" ht="15" x14ac:dyDescent="0.25">
      <c r="A515" s="64">
        <v>131</v>
      </c>
      <c r="B515" s="64" t="s">
        <v>2407</v>
      </c>
      <c r="C515" s="64">
        <v>6</v>
      </c>
      <c r="D515" s="64" t="s">
        <v>2315</v>
      </c>
      <c r="E515" s="65">
        <v>1.4710648148148148E-2</v>
      </c>
      <c r="F515" s="64">
        <v>131</v>
      </c>
      <c r="G515" s="14" t="str">
        <f t="shared" si="4"/>
        <v>Can Demircioglu (Winterburn)</v>
      </c>
    </row>
  </sheetData>
  <phoneticPr fontId="6" type="noConversion"/>
  <printOptions gridLines="1"/>
  <pageMargins left="0.47244094488188981" right="0.47244094488188981" top="0.98425196850393704" bottom="0.98425196850393704" header="0.51181102362204722" footer="0.51181102362204722"/>
  <pageSetup pageOrder="overThenDown" orientation="portrait" horizontalDpi="1200" verticalDpi="1200" r:id="rId1"/>
  <headerFooter alignWithMargins="0">
    <oddHeader xml:space="preserve">&amp;LEdmonton Harriers&amp;RCross-Country Series
Individual Points </oddHeader>
    <oddFooter>&amp;L&amp;Z&amp;F &amp;A &amp;D &amp;T&amp;RPage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Individual Points Summary</vt:lpstr>
      <vt:lpstr>Grade 3 Girls</vt:lpstr>
      <vt:lpstr>Grade 3 Boys</vt:lpstr>
      <vt:lpstr>Grade 4 Girls</vt:lpstr>
      <vt:lpstr>Grade 4 Boys</vt:lpstr>
      <vt:lpstr>Grade 5 Girls</vt:lpstr>
      <vt:lpstr>Grade 5 Boys</vt:lpstr>
      <vt:lpstr>Grade 6 Girls</vt:lpstr>
      <vt:lpstr>Grade 6 Boys</vt:lpstr>
      <vt:lpstr>'Grade 3 Boys'!Print_Titles</vt:lpstr>
      <vt:lpstr>'Grade 3 Girls'!Print_Titles</vt:lpstr>
      <vt:lpstr>'Grade 4 Boys'!Print_Titles</vt:lpstr>
      <vt:lpstr>'Grade 4 Girls'!Print_Titles</vt:lpstr>
      <vt:lpstr>'Grade 5 Boys'!Print_Titles</vt:lpstr>
      <vt:lpstr>'Grade 5 Girls'!Print_Titles</vt:lpstr>
      <vt:lpstr>'Grade 6 Boys'!Print_Titles</vt:lpstr>
      <vt:lpstr>'Grade 6 Girls'!Print_Titles</vt:lpstr>
      <vt:lpstr>'Individual Points Summary'!Print_Titles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Vernon R.J. Schmid</dc:creator>
  <cp:lastModifiedBy>Vernon R.J. Schmid</cp:lastModifiedBy>
  <cp:lastPrinted>2024-10-14T23:55:42Z</cp:lastPrinted>
  <dcterms:created xsi:type="dcterms:W3CDTF">2010-09-26T19:49:27Z</dcterms:created>
  <dcterms:modified xsi:type="dcterms:W3CDTF">2025-10-09T00:13:08Z</dcterms:modified>
</cp:coreProperties>
</file>